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charts/chart10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charts/chart18.xml" ContentType="application/vnd.openxmlformats-officedocument.drawingml.chart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ml.chartshapes+xml"/>
  <Override PartName="/xl/charts/chart20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drawings/drawing19.xml" ContentType="application/vnd.openxmlformats-officedocument.drawingml.chartshapes+xml"/>
  <Override PartName="/xl/charts/chart32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2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3.xml" ContentType="application/vnd.openxmlformats-officedocument.drawing+xml"/>
  <Override PartName="/xl/charts/chart37.xml" ContentType="application/vnd.openxmlformats-officedocument.drawingml.chart+xml"/>
  <Override PartName="/xl/theme/themeOverride9.xml" ContentType="application/vnd.openxmlformats-officedocument.themeOverride+xml"/>
  <Override PartName="/xl/charts/chart38.xml" ContentType="application/vnd.openxmlformats-officedocument.drawingml.chart+xml"/>
  <Override PartName="/xl/theme/themeOverride10.xml" ContentType="application/vnd.openxmlformats-officedocument.themeOverride+xml"/>
  <Override PartName="/xl/drawings/drawing24.xml" ContentType="application/vnd.openxmlformats-officedocument.drawing+xml"/>
  <Override PartName="/xl/charts/chart39.xml" ContentType="application/vnd.openxmlformats-officedocument.drawingml.chart+xml"/>
  <Override PartName="/xl/theme/themeOverride11.xml" ContentType="application/vnd.openxmlformats-officedocument.themeOverride+xml"/>
  <Override PartName="/xl/charts/chart40.xml" ContentType="application/vnd.openxmlformats-officedocument.drawingml.chart+xml"/>
  <Override PartName="/xl/theme/themeOverride12.xml" ContentType="application/vnd.openxmlformats-officedocument.themeOverride+xml"/>
  <Override PartName="/xl/drawings/drawing25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6.xml" ContentType="application/vnd.openxmlformats-officedocument.drawing+xml"/>
  <Override PartName="/xl/charts/chart4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7.xml" ContentType="application/vnd.openxmlformats-officedocument.drawing+xml"/>
  <Override PartName="/xl/charts/chart4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4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8.xml" ContentType="application/vnd.openxmlformats-officedocument.drawing+xml"/>
  <Override PartName="/xl/charts/chart4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4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9.xml" ContentType="application/vnd.openxmlformats-officedocument.drawing+xml"/>
  <Override PartName="/xl/charts/chart4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5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0.xml" ContentType="application/vnd.openxmlformats-officedocument.drawing+xml"/>
  <Override PartName="/xl/charts/chart5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5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1.xml" ContentType="application/vnd.openxmlformats-officedocument.drawing+xml"/>
  <Override PartName="/xl/charts/chart53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54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\\Srv2\mnb\PPF\_Common\MTO\Monetáris Program\projektek\BOP_publikacio\2020_Q1\honlapra\"/>
    </mc:Choice>
  </mc:AlternateContent>
  <xr:revisionPtr revIDLastSave="0" documentId="13_ncr:1_{7F3B2220-F7B4-48D5-BC5C-AD4CE45427CE}" xr6:coauthVersionLast="45" xr6:coauthVersionMax="45" xr10:uidLastSave="{00000000-0000-0000-0000-000000000000}"/>
  <bookViews>
    <workbookView xWindow="-120" yWindow="-120" windowWidth="19440" windowHeight="15000" tabRatio="931" activeTab="1" xr2:uid="{00000000-000D-0000-FFFF-FFFF00000000}"/>
  </bookViews>
  <sheets>
    <sheet name="1. adat" sheetId="1" r:id="rId1"/>
    <sheet name="2. adat" sheetId="99" r:id="rId2"/>
    <sheet name="3. adat" sheetId="3" r:id="rId3"/>
    <sheet name="4. adat" sheetId="80" r:id="rId4"/>
    <sheet name="5. adat" sheetId="76" r:id="rId5"/>
    <sheet name="6. adat" sheetId="8" r:id="rId6"/>
    <sheet name="7. adat" sheetId="159" r:id="rId7"/>
    <sheet name="8. adat" sheetId="157" r:id="rId8"/>
    <sheet name="9. adat" sheetId="44" r:id="rId9"/>
    <sheet name="10. adat" sheetId="46" r:id="rId10"/>
    <sheet name="11. adat" sheetId="65" r:id="rId11"/>
    <sheet name="12. adat" sheetId="50" r:id="rId12"/>
    <sheet name="13. adat" sheetId="52" r:id="rId13"/>
    <sheet name="14. adat" sheetId="54" r:id="rId14"/>
    <sheet name="15. adat" sheetId="72" r:id="rId15"/>
    <sheet name="16. adat" sheetId="57" r:id="rId16"/>
    <sheet name="17. adat" sheetId="58" r:id="rId17"/>
    <sheet name="18. adat" sheetId="139" r:id="rId18"/>
    <sheet name="19. adat" sheetId="60" r:id="rId19"/>
    <sheet name="20. adat" sheetId="83" r:id="rId20"/>
    <sheet name="21. adat" sheetId="88" r:id="rId21"/>
    <sheet name="22. adat" sheetId="160" r:id="rId22"/>
    <sheet name="23. adat" sheetId="161" r:id="rId23"/>
    <sheet name="24.adat" sheetId="162" r:id="rId24"/>
    <sheet name="25. adat" sheetId="163" r:id="rId25"/>
    <sheet name="26. adat" sheetId="164" r:id="rId26"/>
    <sheet name="27. adat" sheetId="165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" hidden="1">[1]Market!#REF!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123Graph_A" hidden="1">[1]Market!#REF!</definedName>
    <definedName name="__123Graph_ADIFF" hidden="1">[1]Market!#REF!</definedName>
    <definedName name="__123Graph_AGRAPH1" hidden="1">[2]PYRAMID!$A$184:$A$263</definedName>
    <definedName name="__123Graph_AGRAPH2" hidden="1">[2]PYRAMID!$A$184:$A$263</definedName>
    <definedName name="__123Graph_AGRAPH3" hidden="1">[2]PYRAMID!$A$184:$A$263</definedName>
    <definedName name="__123Graph_ALINES" hidden="1">[1]Market!#REF!</definedName>
    <definedName name="__123Graph_B" hidden="1">[1]Market!#REF!</definedName>
    <definedName name="__123Graph_BDIFF" hidden="1">[1]Market!#REF!</definedName>
    <definedName name="__123Graph_BLINES" hidden="1">[1]Market!#REF!</definedName>
    <definedName name="__123Graph_C" hidden="1">[1]Market!#REF!</definedName>
    <definedName name="__123Graph_CDIFF" hidden="1">[1]Market!#REF!</definedName>
    <definedName name="__123Graph_CLINES" hidden="1">[1]Market!#REF!</definedName>
    <definedName name="__123Graph_DLINES" hidden="1">[1]Market!#REF!</definedName>
    <definedName name="__123Graph_X" hidden="1">[1]Market!#REF!</definedName>
    <definedName name="__123Graph_XDIFF" hidden="1">[1]Market!#REF!</definedName>
    <definedName name="__123Graph_XGRAPH1" hidden="1">[2]PYRAMID!$B$184:$B$263</definedName>
    <definedName name="__123Graph_XGRAPH2" hidden="1">[2]PYRAMID!$C$184:$C$263</definedName>
    <definedName name="__123Graph_XGRAPH3" hidden="1">[2]PYRAMID!$D$184:$D$263</definedName>
    <definedName name="__123Graph_XLINES" hidden="1">[1]Market!#REF!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1_date">OFFSET('1. adat'!$F$2,0,0,,COUNTA('1. adat'!$2:$2)-3)</definedName>
    <definedName name="_1_dátum">OFFSET('1. adat'!$F$1,0,0,,COUNTA('1. adat'!$1:$1)-3)</definedName>
    <definedName name="_1_ffm">OFFSET('1. adat'!$F$7,0,0,,COUNTA('1. adat'!$39:$39)-5)</definedName>
    <definedName name="_1_finképesség">OFFSET('1. adat'!$F$6,0,0,,COUNTA('1. adat'!$6:$6)-5)</definedName>
    <definedName name="_1_jövedelemegyenleg">OFFSET('1. adat'!$F$4,0,0,,COUNTA('1. adat'!$4:$4)-5)</definedName>
    <definedName name="_1_külker">OFFSET('1. adat'!$F$3,0,0,,COUNTA('1. adat'!$3:$3)-5)</definedName>
    <definedName name="_1_transzferegyenleg">OFFSET('1. adat'!$F$5,0,0,,COUNTA('1. adat'!$5:$5)-5)</definedName>
    <definedName name="_10_adósság">OFFSET('10. adat'!$C$4,0,0,,COUNTA('10. adat'!$4:$4)-2)</definedName>
    <definedName name="_10_derivatív">OFFSET('10. adat'!$C$3,0,0,,COUNTA('10. adat'!$3:$3)-2)</definedName>
    <definedName name="_10_nemadósság">OFFSET('10. adat'!$C$5,0,0,,COUNTA('10. adat'!$5:$5)-2)</definedName>
    <definedName name="_10_nfk_fin">OFFSET('10. adat'!$C$6,0,0,,COUNTA('10. adat'!$6:$6)-2)</definedName>
    <definedName name="_10_nfk_reál">OFFSET('10. adat'!$C$7,0,0,,COUNTA('10. adat'!$7:$7)-2)</definedName>
    <definedName name="_11_külföld">OFFSET('11. adat'!$C$6,0,0,,COUNTA('11. adat'!$6:$6)-2)</definedName>
    <definedName name="_11_nettóFDI">OFFSET('11. adat'!$C$7,0,0,,COUNTA('11. adat'!$7:$7)-2)</definedName>
    <definedName name="_11_részesedés">OFFSET('11. adat'!$C$4,0,0,,COUNTA('11. adat'!$4:$4)-2)</definedName>
    <definedName name="_11_újrabef">OFFSET('11. adat'!$C$5,0,0,,COUNTA('11. adat'!$5:$5)-2)</definedName>
    <definedName name="_12" hidden="1">[1]Market!#REF!</definedName>
    <definedName name="_12_adósság">OFFSET('12. adat'!$C$3,0,0,,COUNTA('12. adat'!$3:$3)-2)</definedName>
    <definedName name="_12_áh">OFFSET('12. adat'!$C$4,0,0,,COUNTA('12. adat'!$4:$4)-2)</definedName>
    <definedName name="_12_bank">OFFSET('12. adat'!$C$5,0,0,,COUNTA('12. adat'!$5:$5)-2)</definedName>
    <definedName name="_12_váll">OFFSET('12. adat'!$C$6,0,0,,COUNTA('12. adat'!$6:$6)-2)</definedName>
    <definedName name="_123Graph_A" hidden="1">[1]Market!#REF!</definedName>
    <definedName name="_13_br_adósság">OFFSET('13. adat'!$C$3,0,0,,COUNTA('13. adat'!$3:$3)-2)</definedName>
    <definedName name="_13_eszközök">OFFSET('13. adat'!$C$4,0,0,,COUNTA('13. adat'!$4:$4)-2)</definedName>
    <definedName name="_13_nettó">OFFSET('13. adat'!$C$5,0,0,,COUNTA('13. adat'!$5:$5)-2)</definedName>
    <definedName name="_14_adósság">OFFSET('14. adat'!$C$3,0,0,,COUNTA('14. adat'!$3:$3)-2)</definedName>
    <definedName name="_14_devizaÁP">OFFSET('14. adat'!$C$7,0,0,,COUNTA('14. adat'!$7:$7)-2)</definedName>
    <definedName name="_14_devizatart">OFFSET('14. adat'!$C$4,0,0,,COUNTA('14. adat'!$4:$4)-2)</definedName>
    <definedName name="_14_egyéb_köv">OFFSET('14. adat'!$C$5,0,0,,COUNTA('14. adat'!$5:$5)-2)</definedName>
    <definedName name="_14_egyéb_tart">OFFSET('14. adat'!$C$9,0,0,,COUNTA('14. adat'!$9:$9)-2)</definedName>
    <definedName name="_14_EUIMF">OFFSET('14. adat'!$C$10,0,0,,COUNTA('14. adat'!$10:$10)-2)</definedName>
    <definedName name="_14_forintÁP">OFFSET('14. adat'!$C$8,0,0,,COUNTA('14. adat'!$8:$8)-2)</definedName>
    <definedName name="_15_adósság">OFFSET('15. adat'!#REF!,0,0,,COUNTA('15. adat'!$3:$3)-2)</definedName>
    <definedName name="_15_átért">OFFSET('15. adat'!#REF!,0,0,,COUNTA('15. adat'!$6:$6)-2)</definedName>
    <definedName name="_15_gdp_vált">OFFSET('15. adat'!#REF!,0,0,,COUNTA('15. adat'!$4:$4)-2)</definedName>
    <definedName name="_15_GDPhatas">OFFSET('15. adat'!#REF!,0,0,,COUNTA('15. adat'!$7:$7)-2)</definedName>
    <definedName name="_15_nka">OFFSET('15. adat'!#REF!,0,0,,COUNTA('15. adat'!$5:$5)-2)</definedName>
    <definedName name="_16_áht">OFFSET('16. adat'!$C$4,0,0,,COUNTA('16. adat'!$4:$4)-2)</definedName>
    <definedName name="_16_bankr">OFFSET('16. adat'!$C$3,0,0,,COUNTA('16. adat'!$3:$3)-2)</definedName>
    <definedName name="_16_bka">OFFSET('16. adat'!$C$7,0,0,,COUNTA('16. adat'!$7:$7)-2)</definedName>
    <definedName name="_16_nka">OFFSET('16. adat'!$C$6,0,0,,COUNTA('16. adat'!$6:$6)-2)</definedName>
    <definedName name="_16_váll">OFFSET('16. adat'!$C$5,0,0,,COUNTA('16. adat'!$5:$5)-2)</definedName>
    <definedName name="_17_bank_nka">OFFSET(#REF!,0,0,,COUNTA(#REF!)-2)</definedName>
    <definedName name="_17_eszköz">OFFSET(#REF!,0,0,,COUNTA(#REF!)-2)</definedName>
    <definedName name="_17_tartozás">OFFSET(#REF!,0,0,,COUNTA(#REF!)-2)</definedName>
    <definedName name="_18_áht">OFFSET('17. adat'!$C$6,0,0,,COUNTA('17. adat'!$6:$6)-2)</definedName>
    <definedName name="_18_bankr">OFFSET('17. adat'!$C$4,0,0,,COUNTA('17. adat'!$4:$4)-2)</definedName>
    <definedName name="_18_rka">OFFSET('17. adat'!$C$7,0,0,,COUNTA('17. adat'!$7:$7)-2)</definedName>
    <definedName name="_18_váll">OFFSET('17. adat'!$C$5,0,0,,COUNTA('17. adat'!$5:$5)-2)</definedName>
    <definedName name="_19_guidotti">OFFSET('18. adat'!#REF!,0,0,,COUNTA('18. adat'!$3:$3)-2)</definedName>
    <definedName name="_19_tartalék">OFFSET('18. adat'!#REF!,0,0,,COUNTA('18. adat'!$4:$4)-2)</definedName>
    <definedName name="_2_áru">OFFSET('2. adat'!$C$3,0,0,,COUNTA('2. adat'!$3:$3)-2)</definedName>
    <definedName name="_2_date">OFFSET('2. adat'!$C$2,0,0,,COUNTA('2. adat'!$2:$2))</definedName>
    <definedName name="_2_dátum">OFFSET('2. adat'!$C$1,0,0,,COUNTA('2. adat'!$1:$1))</definedName>
    <definedName name="_2_külker">OFFSET('2. adat'!$C$5,0,0,,COUNTA('2. adat'!$5:$5)-2)</definedName>
    <definedName name="_2_szolgáltatás">OFFSET('2. adat'!$C$4,0,0,,COUNTA('2. adat'!$4:$4)-2)</definedName>
    <definedName name="_3_eszközök">OFFSET('13. adat'!$C$4,0,0,,COUNTA('13. adat'!$4:$4)-2)</definedName>
    <definedName name="_3_export">OFFSET('3. adat'!$C$3,0,0,,COUNTA('3. adat'!$3:$3)-2)</definedName>
    <definedName name="_3_import">OFFSET('3. adat'!$C$4,0,0,,COUNTA('3. adat'!$4:$4)-2)</definedName>
    <definedName name="_3_különbség">OFFSET('3. adat'!$C$7,0,0,,COUNTA('3. adat'!$7:$7)-2)</definedName>
    <definedName name="_4_áru_szolg_változás">OFFSET('5. adat'!$C$5,0,0,,COUNTA('5. adat'!$5:$5)-2)</definedName>
    <definedName name="_4_cserearány">OFFSET('5. adat'!$C$4,0,0,,COUNTA('5. adat'!$4:$4)-2)</definedName>
    <definedName name="_4_volumen">OFFSET('5. adat'!$C$3,0,0,,COUNTA('5. adat'!$3:$3)-2)</definedName>
    <definedName name="_5_bf_felhasználás">OFFSET('4. adat'!$C$3,0,0,,COUNTA('4. adat'!$3:$3)-2)</definedName>
    <definedName name="_5_netEX_hozzájárulás">OFFSET('4. adat'!$C$4,0,0,,COUNTA('4. adat'!$4:$4)-2)</definedName>
    <definedName name="_6_jövedelemegyenleg">OFFSET('6. adat'!$F$8,0,0,,COUNTA('6. adat'!$8:$8)-5)</definedName>
    <definedName name="_6_külföldi_hitelek">OFFSET('6. adat'!$F$6,0,0,,COUNTA('6. adat'!$6:$6)-5)</definedName>
    <definedName name="_6_munkaváll_jövedelmek">OFFSET('6. adat'!$F$3,0,0,,COUNTA('6. adat'!$3:$3)-5)</definedName>
    <definedName name="_6_részesedések">OFFSET('6. adat'!$F$5,0,0,,COUNTA('6. adat'!$5:$5)-5)</definedName>
    <definedName name="_6_tulhitel_kamat">OFFSET('6. adat'!$F$4,0,0,,COUNTA('6. adat'!$4:$4)-5)</definedName>
    <definedName name="_7_egyéb_folyó_transzfer">OFFSET('7. adat'!$C$4,0,0,,COUNTA('7. adat'!$4:$4)-2)</definedName>
    <definedName name="_7_egyéb_tőketranszfer">OFFSET('7. adat'!$C$5,0,0,,COUNTA('7. adat'!$5:$5)-2)</definedName>
    <definedName name="_7_EU_transzfer">OFFSET('7. adat'!$C$3,0,0,,COUNTA('7. adat'!$3:$3)-2)</definedName>
    <definedName name="_7_transzferegyenleg">OFFSET('7. adat'!$C$6,0,0,,COUNTA('7. adat'!$6:$6)-2)</definedName>
    <definedName name="_8_date">OFFSET('8. adat'!#REF!,0,0,2,COUNTA('8. adat'!$5:$5)-2)</definedName>
    <definedName name="_8_dátum">OFFSET('8. adat'!#REF!,0,0,2,COUNTA('8. adat'!$5:$5)-2)</definedName>
    <definedName name="_8_elválasztó">OFFSET('8. adat'!#REF!,0,0,,COUNTA('8. adat'!$10:$10))</definedName>
    <definedName name="_8_ffm">OFFSET('8. adat'!#REF!,0,0,,COUNTA('8. adat'!$5:$5)-2)</definedName>
    <definedName name="_8_finképesség">OFFSET('8. adat'!#REF!,0,0,,COUNTA('8. adat'!$7:$7)-2)</definedName>
    <definedName name="_8_tőkemérleg">OFFSET('8. adat'!#REF!,0,0,,COUNTA('8. adat'!$6:$6)-2)</definedName>
    <definedName name="_9_neo">OFFSET('9. adat'!$C$5,0,0,,COUNTA('9. adat'!$5:$5)-2)</definedName>
    <definedName name="_9_nfk_fin">OFFSET('9. adat'!$C$4,0,0,,COUNTA('9. adat'!$4:$4)-2)</definedName>
    <definedName name="_9_nfk_reál">OFFSET('9. adat'!$C$3,0,0,,COUNTA('9. adat'!$3:$3)-2)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hidden="1">#REF!</definedName>
    <definedName name="_Key1" hidden="1">#REF!</definedName>
    <definedName name="_Key2" hidden="1">#REF!</definedName>
    <definedName name="_l" hidden="1">{"'előző év december'!$A$2:$CP$214"}</definedName>
    <definedName name="_Order1" hidden="1">255</definedName>
    <definedName name="_p" hidden="1">{"'előző év december'!$A$2:$CP$214"}</definedName>
    <definedName name="_Sort" hidden="1">#REF!</definedName>
    <definedName name="_X_XX" hidden="1">[3]Market!#REF!</definedName>
    <definedName name="_zzz" hidden="1">[3]Market!#REF!</definedName>
    <definedName name="aa" hidden="1">[4]Market!#REF!</definedName>
    <definedName name="aaa" hidden="1">{"'előző év december'!$A$2:$CP$214"}</definedName>
    <definedName name="adsadrr" hidden="1">#REF!</definedName>
    <definedName name="ADSDADADA" hidden="1">#REF!</definedName>
    <definedName name="asdf" hidden="1">{"'előző év december'!$A$2:$CP$214"}</definedName>
    <definedName name="asdfasd" hidden="1">{"'előző év december'!$A$2:$CP$214"}</definedName>
    <definedName name="asdrae" hidden="1">#REF!</definedName>
    <definedName name="b" hidden="1">'[5]DATA WORK AREA'!$A$27:$A$33</definedName>
    <definedName name="Belf_dev">OFFSET([6]flow!$AM$115,0,0,1,COUNT([6]flow!$AM$114:$IV$114))</definedName>
    <definedName name="bn" hidden="1">{"'előző év december'!$A$2:$CP$214"}</definedName>
    <definedName name="bnn" hidden="1">{"'előző év december'!$A$2:$CP$214"}</definedName>
    <definedName name="brr" hidden="1">{"'előző év december'!$A$2:$CP$214"}</definedName>
    <definedName name="cfgfd" hidden="1">{"'előző év december'!$A$2:$CP$214"}</definedName>
    <definedName name="Chart_ROE_ROA_2007" hidden="1">{"'előző év december'!$A$2:$CP$214"}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d" hidden="1">{"'előző év december'!$A$2:$CP$214"}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">OFFSET([7]q!$A$2,0,0,COUNT([7]q!$A$2:$A$73),1)</definedName>
    <definedName name="data2">OFFSET([8]date!$B$2,0,0,COUNT([8]date!$A$2:$A$188),1)</definedName>
    <definedName name="date">[9]date!$A$2:$A$200</definedName>
    <definedName name="Datum">OFFSET([10]Vallaltern!$F$2,0,0,COUNTA([10]Vallaltern!$F$2:$F$100),1)</definedName>
    <definedName name="dátum">OFFSET(INDEX([11]Sheet1!$F:$F,2,0),0,0,COUNTA([11]Sheet1!$F:$F),1)</definedName>
    <definedName name="dátum_angol">OFFSET(INDEX([11]Sheet1!$G:$G,2,0),0,0,COUNTA([11]Sheet1!$G:$G),1)</definedName>
    <definedName name="dátum_sa">OFFSET([12]M1_rövid!$A$3,0,0,COUNTA([12]M1_rövid!$A$3:$A$121),1)</definedName>
    <definedName name="dfhdf" hidden="1">{"'előző év december'!$A$2:$CP$214"}</definedName>
    <definedName name="ds" hidden="1">{"'előző év december'!$A$2:$CP$214"}</definedName>
    <definedName name="dsfgsdfg" hidden="1">{"'előző év december'!$A$2:$CP$214"}</definedName>
    <definedName name="dyf" hidden="1">{"'előző év december'!$A$2:$CP$214"}</definedName>
    <definedName name="edr" hidden="1">{"'előző év december'!$A$2:$CP$214"}</definedName>
    <definedName name="egyhettelkorabb_datum">OFFSET('[13]c3-8'!$E$1,1,0,COUNT('[13]c3-8'!$A:$A),1)</definedName>
    <definedName name="egyhonappalkorabb_datum">OFFSET('[13]c3-8'!$G$1,1,0,COUNT('[13]c3-8'!$A:$A),1)</definedName>
    <definedName name="ert" hidden="1">{"'előző év december'!$A$2:$CP$214"}</definedName>
    <definedName name="ertertwertwert" hidden="1">{"'előző év december'!$A$2:$CP$214"}</definedName>
    <definedName name="esi">OFFSET([8]ESI!$B$2,0,0,COUNT([8]date!$A$2:$A$188),1)</definedName>
    <definedName name="ew" hidden="1">[1]Market!#REF!</definedName>
    <definedName name="f" hidden="1">{"'előző év december'!$A$2:$CP$214"}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skalis2" hidden="1">[4]Market!#REF!</definedName>
    <definedName name="frt" hidden="1">{"'előző év december'!$A$2:$CP$214"}</definedName>
    <definedName name="fthf" hidden="1">{"'előző év december'!$A$2:$CP$214"}</definedName>
    <definedName name="g" hidden="1">{"'előző év december'!$A$2:$CP$214"}</definedName>
    <definedName name="gf" hidden="1">[1]Market!#REF!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raphX" hidden="1">'[5]DATA WORK AREA'!$A$27:$A$33</definedName>
    <definedName name="gvi">OFFSET([8]ESI!$C$2,0,0,COUNT([8]date!$A$2:$A$188),1)</definedName>
    <definedName name="hgf" hidden="1">{"'előző év december'!$A$2:$CP$214"}</definedName>
    <definedName name="hgjghj" hidden="1">{"'előző év december'!$A$2:$CP$214"}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">OFFSET([6]flow!$AM$3,0,0,1,COUNT([6]flow!$AM$1:$IV$1))</definedName>
    <definedName name="infláció">OFFSET([12]M1!$G$38,0,0,COUNTA([12]M1!$G$38:$G$200),1)</definedName>
    <definedName name="infláció_mtm">OFFSET([12]M1_rövid!$E$2,0,0,COUNTA([12]M1_rövid!$E$2:$E$183),1)</definedName>
    <definedName name="k" hidden="1">#REF!</definedName>
    <definedName name="kopint">OFFSET([8]ESI!$D$2,0,0,COUNT([8]date!$A$2:$A$188),1)</definedName>
    <definedName name="Koveteles">OFFSET([10]Vallaltern!$H$2,0,0,COUNTA([10]Vallaltern!$H$2:$H$100),1)</definedName>
    <definedName name="kulker" hidden="1">{"'előző év december'!$A$2:$CP$214"}</definedName>
    <definedName name="legfrisebb_datum">OFFSET('[13]c3-8'!$C$1,1,0,COUNT('[13]c3-8'!$A:$A),1)</definedName>
    <definedName name="m" hidden="1">{"'előző év december'!$A$2:$CP$214"}</definedName>
    <definedName name="M_1">OFFSET([12]M1!$E$38,0,0,COUNTA([12]M1!$E$38:$E$187),1)</definedName>
    <definedName name="m_egy">OFFSET(INDEX([11]Sheet1!$B:$B,2,0),0,0,COUNT([11]Sheet1!$B:$B)+1,1)</definedName>
    <definedName name="m_három">OFFSET(INDEX([11]Sheet1!$D:$D,2,0),0,0,COUNT([11]Sheet1!$D:$D)+1,1)</definedName>
    <definedName name="m_kettő">OFFSET(INDEX([11]Sheet1!$C:$C,2,0),0,0,COUNT([11]Sheet1!$C:$C)+1,1)</definedName>
    <definedName name="M1_reál">OFFSET([12]M1!$H$38,0,0,COUNTA([12]M1!$H$38:$H$229),1)</definedName>
    <definedName name="M1reálnöv_sa">OFFSET([12]M1_rövid!$F$3,0,0,COUNTA([12]M1_rövid!$F$3:$F$156),1)</definedName>
    <definedName name="maxminfd">OFFSET([8]area!$C$2,0,0,COUNT([8]date!$A$2:$A$188),1)</definedName>
    <definedName name="maxminpsz">OFFSET([8]area!$E$2,0,0,COUNT([8]date!$A$2:$A$188),1)</definedName>
    <definedName name="mh" hidden="1">{"'előző év december'!$A$2:$CP$214"}</definedName>
    <definedName name="mhz" hidden="1">{"'előző év december'!$A$2:$CP$214"}</definedName>
    <definedName name="minfd">OFFSET([8]area!$B$2,0,0,COUNT([8]date!$A$2:$A$188),1)</definedName>
    <definedName name="minpsz">OFFSET([8]area!$D$2,0,0,COUNT([8]date!$A$2:$A$188),1)</definedName>
    <definedName name="MonthField">[11]Sheet1!$I$3:$I$14</definedName>
    <definedName name="Netto_finanszirozasi_kepesseg">OFFSET([10]Vallaltern!$G$2,0,0,COUNTA([10]Vallaltern!$G$2:$G$100),1)</definedName>
    <definedName name="nm" hidden="1">{"'előző év december'!$A$2:$CP$214"}</definedName>
    <definedName name="pti" hidden="1">{"'előző év december'!$A$2:$CP$214"}</definedName>
    <definedName name="qwerw" hidden="1">{"'előző év december'!$A$2:$CP$214"}</definedName>
    <definedName name="qwq" hidden="1">#REF!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df" hidden="1">{"'előző év december'!$A$2:$CP$214"}</definedName>
    <definedName name="sdfsfd" hidden="1">{"'előző év december'!$A$2:$CP$214"}</definedName>
    <definedName name="Sheet1_Chart_2_ChartType" hidden="1">64</definedName>
    <definedName name="SpreadsheetBuilder_1" hidden="1">#REF!</definedName>
    <definedName name="SpreadsheetBuilder_2" hidden="1">'[14]XX ag prices'!#REF!</definedName>
    <definedName name="ss" hidden="1">{"'előző év december'!$A$2:$CP$214"}</definedName>
    <definedName name="Tartozas">OFFSET([10]Vallaltern!$I$2,0,0,COUNTA([10]Vallaltern!$I$2:$I$100),1)</definedName>
    <definedName name="test" hidden="1">{"'előző év december'!$A$2:$CP$214"}</definedName>
    <definedName name="tge" hidden="1">[1]Market!#REF!</definedName>
    <definedName name="tgz" hidden="1">{"'előző év december'!$A$2:$CP$214"}</definedName>
    <definedName name="tre" hidden="1">{"'előző év december'!$A$2:$CP$214"}</definedName>
    <definedName name="vb" hidden="1">{"'előző év december'!$A$2:$CP$214"}</definedName>
    <definedName name="vc" hidden="1">{"'előző év december'!$A$2:$CP$214"}</definedName>
    <definedName name="w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w" hidden="1">{"'előző év december'!$A$2:$CP$214"}</definedName>
    <definedName name="www" hidden="1">{"'előző év december'!$A$2:$CP$214"}</definedName>
    <definedName name="xxx" hidden="1">{"'előző év december'!$A$2:$CP$214"}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tr" hidden="1">{"'előző év december'!$A$2:$CP$214"}</definedName>
    <definedName name="zzz" hidden="1">{"'előző év december'!$A$2:$CP$214"}</definedName>
    <definedName name="zzzz" hidden="1">[3]Market!#REF!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6" i="163" l="1"/>
  <c r="Y6" i="163"/>
  <c r="X6" i="163"/>
  <c r="W6" i="163"/>
  <c r="V6" i="163"/>
  <c r="U6" i="163"/>
  <c r="T6" i="163"/>
  <c r="S6" i="163"/>
  <c r="R6" i="163"/>
  <c r="Q6" i="163"/>
  <c r="P6" i="163"/>
  <c r="O6" i="163"/>
  <c r="N6" i="163"/>
  <c r="M6" i="163"/>
  <c r="L6" i="163"/>
  <c r="K6" i="163"/>
  <c r="J6" i="163"/>
  <c r="I6" i="163"/>
  <c r="H6" i="163"/>
  <c r="G6" i="163"/>
  <c r="F6" i="163"/>
  <c r="AX6" i="159" l="1"/>
  <c r="AY6" i="159"/>
  <c r="AW6" i="159"/>
  <c r="AY7" i="58" l="1"/>
  <c r="AU3" i="139" l="1"/>
  <c r="X10" i="157" l="1"/>
  <c r="U10" i="157" l="1"/>
  <c r="V10" i="157" s="1"/>
  <c r="W10" i="157" s="1"/>
  <c r="BG5" i="60" l="1"/>
  <c r="BF5" i="60"/>
  <c r="AY4" i="46" l="1"/>
  <c r="AX7" i="58" l="1"/>
  <c r="AT3" i="139" s="1"/>
  <c r="AW7" i="58" l="1"/>
  <c r="AS3" i="139" l="1"/>
  <c r="AV7" i="58" l="1"/>
  <c r="AR3" i="139" s="1"/>
  <c r="AU7" i="58" l="1"/>
  <c r="AQ3" i="139" l="1"/>
  <c r="AT7" i="58" l="1"/>
  <c r="AP3" i="139" s="1"/>
  <c r="AS7" i="58" l="1"/>
  <c r="AO3" i="139" s="1"/>
  <c r="AN7" i="58" l="1"/>
  <c r="AJ3" i="139" s="1"/>
  <c r="AP7" i="58"/>
  <c r="AL3" i="139" s="1"/>
  <c r="AR7" i="58"/>
  <c r="AO7" i="58"/>
  <c r="AK3" i="139" s="1"/>
  <c r="AQ7" i="58"/>
  <c r="AM3" i="139" s="1"/>
  <c r="AN3" i="139" l="1"/>
  <c r="D10" i="157" l="1"/>
  <c r="E10" i="157" s="1"/>
  <c r="F10" i="157" s="1"/>
  <c r="G10" i="157" s="1"/>
  <c r="H10" i="157" s="1"/>
  <c r="I10" i="157" s="1"/>
  <c r="J10" i="157" s="1"/>
  <c r="K10" i="157" s="1"/>
  <c r="L10" i="157" s="1"/>
  <c r="M10" i="157" s="1"/>
  <c r="N10" i="157" s="1"/>
  <c r="O10" i="157" s="1"/>
  <c r="P10" i="157" s="1"/>
  <c r="Q10" i="157" s="1"/>
  <c r="R10" i="157" l="1"/>
  <c r="S10" i="157" l="1"/>
  <c r="T10" i="157" l="1"/>
  <c r="J3" i="139"/>
  <c r="I3" i="139"/>
  <c r="H3" i="139"/>
  <c r="G3" i="139"/>
  <c r="F3" i="139"/>
  <c r="E3" i="139"/>
  <c r="D3" i="139"/>
  <c r="C3" i="139"/>
  <c r="V7" i="58" l="1"/>
  <c r="AF7" i="58"/>
  <c r="AB3" i="139" s="1"/>
  <c r="Q7" i="58"/>
  <c r="M3" i="139" s="1"/>
  <c r="AE7" i="58"/>
  <c r="AA3" i="139" s="1"/>
  <c r="U7" i="58"/>
  <c r="Q3" i="139" s="1"/>
  <c r="AJ7" i="58"/>
  <c r="AM7" i="58"/>
  <c r="AI3" i="139" s="1"/>
  <c r="AH7" i="58"/>
  <c r="AD3" i="139" s="1"/>
  <c r="P7" i="58"/>
  <c r="L3" i="139" s="1"/>
  <c r="O7" i="58"/>
  <c r="AI7" i="58"/>
  <c r="AE3" i="139" s="1"/>
  <c r="S7" i="58"/>
  <c r="O3" i="139" s="1"/>
  <c r="AL7" i="58"/>
  <c r="AH3" i="139" s="1"/>
  <c r="T7" i="58"/>
  <c r="P3" i="139" s="1"/>
  <c r="AK7" i="58"/>
  <c r="AG3" i="139" s="1"/>
  <c r="AB7" i="58"/>
  <c r="X7" i="58"/>
  <c r="T3" i="139" s="1"/>
  <c r="Y7" i="58"/>
  <c r="U3" i="139" s="1"/>
  <c r="AC7" i="58"/>
  <c r="Y3" i="139" s="1"/>
  <c r="AA7" i="58"/>
  <c r="W3" i="139" s="1"/>
  <c r="R3" i="139"/>
  <c r="Z7" i="58"/>
  <c r="V3" i="139" s="1"/>
  <c r="AD7" i="58"/>
  <c r="R7" i="58"/>
  <c r="AG7" i="58"/>
  <c r="AC3" i="139" s="1"/>
  <c r="W7" i="58"/>
  <c r="AF3" i="139" l="1"/>
  <c r="K3" i="139"/>
  <c r="N3" i="139"/>
  <c r="X3" i="139"/>
  <c r="S3" i="139"/>
  <c r="Z3" i="139"/>
  <c r="BE5" i="60" l="1"/>
  <c r="BD5" i="60" l="1"/>
  <c r="AA5" i="60" l="1"/>
  <c r="AF5" i="60"/>
  <c r="F5" i="60"/>
  <c r="AK5" i="60"/>
  <c r="H5" i="60"/>
  <c r="AY5" i="60"/>
  <c r="Q5" i="60"/>
  <c r="AX5" i="60"/>
  <c r="AL5" i="60"/>
  <c r="G5" i="60"/>
  <c r="AV5" i="60"/>
  <c r="R5" i="60"/>
  <c r="AW5" i="60"/>
  <c r="S5" i="60" l="1"/>
  <c r="AU5" i="60"/>
  <c r="Y5" i="60"/>
  <c r="AO5" i="60"/>
  <c r="AS5" i="60"/>
  <c r="T5" i="60"/>
  <c r="AR5" i="60"/>
  <c r="J5" i="60"/>
  <c r="AN5" i="60"/>
  <c r="W5" i="60"/>
  <c r="V5" i="60"/>
  <c r="AT5" i="60"/>
  <c r="X5" i="60"/>
  <c r="BA5" i="60"/>
  <c r="AI5" i="60"/>
  <c r="O5" i="60"/>
  <c r="AQ5" i="60"/>
  <c r="AH5" i="60"/>
  <c r="I5" i="60"/>
  <c r="AM5" i="60"/>
  <c r="AG5" i="60"/>
  <c r="AP5" i="60"/>
  <c r="AJ5" i="60"/>
  <c r="Z5" i="60"/>
  <c r="P5" i="60"/>
  <c r="U5" i="60"/>
  <c r="AZ5" i="60"/>
  <c r="AE5" i="60" l="1"/>
  <c r="C5" i="60"/>
  <c r="AC5" i="60"/>
  <c r="AD5" i="60"/>
  <c r="D5" i="60"/>
  <c r="K5" i="60"/>
  <c r="M5" i="60"/>
  <c r="E5" i="60"/>
  <c r="AB5" i="60"/>
  <c r="L5" i="60"/>
  <c r="BB5" i="60"/>
  <c r="BC5" i="60"/>
  <c r="N5" i="60"/>
  <c r="AX4" i="46" l="1"/>
  <c r="AB4" i="46"/>
  <c r="G4" i="46"/>
  <c r="V4" i="46"/>
  <c r="AI4" i="46"/>
  <c r="P6" i="159"/>
  <c r="AQ4" i="46"/>
  <c r="U4" i="46"/>
  <c r="AT4" i="46"/>
  <c r="L4" i="46"/>
  <c r="AR4" i="46"/>
  <c r="AW4" i="46"/>
  <c r="Q4" i="46"/>
  <c r="J4" i="46"/>
  <c r="AK4" i="46"/>
  <c r="I4" i="46"/>
  <c r="T4" i="46"/>
  <c r="N4" i="46"/>
  <c r="E4" i="46"/>
  <c r="F4" i="46"/>
  <c r="S4" i="46"/>
  <c r="AO4" i="46"/>
  <c r="R4" i="46"/>
  <c r="AM4" i="46"/>
  <c r="K4" i="46"/>
  <c r="Y4" i="46"/>
  <c r="AS4" i="46"/>
  <c r="E6" i="159"/>
  <c r="K6" i="159"/>
  <c r="O4" i="46"/>
  <c r="J6" i="159"/>
  <c r="L6" i="159"/>
  <c r="T6" i="159"/>
  <c r="AE6" i="159" l="1"/>
  <c r="AH4" i="46"/>
  <c r="H6" i="159"/>
  <c r="V6" i="159"/>
  <c r="F6" i="159"/>
  <c r="AH6" i="159"/>
  <c r="N6" i="159"/>
  <c r="AD6" i="159"/>
  <c r="D6" i="159"/>
  <c r="I6" i="159"/>
  <c r="U6" i="159"/>
  <c r="Y6" i="159"/>
  <c r="AI6" i="159"/>
  <c r="AF6" i="159"/>
  <c r="AJ6" i="159"/>
  <c r="AB6" i="159"/>
  <c r="M6" i="159"/>
  <c r="AG6" i="159"/>
  <c r="W6" i="159"/>
  <c r="X6" i="159"/>
  <c r="AL6" i="159"/>
  <c r="Q6" i="159"/>
  <c r="AM6" i="159"/>
  <c r="AC6" i="159"/>
  <c r="O6" i="159"/>
  <c r="Z6" i="159"/>
  <c r="G6" i="159"/>
  <c r="R6" i="159"/>
  <c r="C6" i="159"/>
  <c r="AA6" i="159"/>
  <c r="AK6" i="159"/>
  <c r="D4" i="46"/>
  <c r="AV6" i="159"/>
  <c r="AP6" i="159"/>
  <c r="AC4" i="46"/>
  <c r="AN4" i="46"/>
  <c r="P4" i="46"/>
  <c r="AU4" i="46"/>
  <c r="AE4" i="46"/>
  <c r="AR6" i="159"/>
  <c r="AN6" i="159"/>
  <c r="AQ6" i="159"/>
  <c r="W4" i="46"/>
  <c r="AJ4" i="46"/>
  <c r="AF4" i="46"/>
  <c r="AV4" i="46"/>
  <c r="H4" i="46"/>
  <c r="C4" i="46"/>
  <c r="M4" i="46"/>
  <c r="AO6" i="159"/>
  <c r="AT6" i="159"/>
  <c r="AP4" i="46"/>
  <c r="AU6" i="159"/>
  <c r="AS6" i="159"/>
  <c r="S6" i="159"/>
  <c r="X4" i="46"/>
  <c r="AG4" i="46"/>
  <c r="AL4" i="46"/>
  <c r="AD4" i="46"/>
  <c r="AA4" i="46"/>
  <c r="Z4" i="46"/>
</calcChain>
</file>

<file path=xl/sharedStrings.xml><?xml version="1.0" encoding="utf-8"?>
<sst xmlns="http://schemas.openxmlformats.org/spreadsheetml/2006/main" count="2519" uniqueCount="465">
  <si>
    <t>Jövedelemegyenleg</t>
  </si>
  <si>
    <t>Áru- és szolgáltatásegyenleg</t>
  </si>
  <si>
    <t>Transzferegyenleg</t>
  </si>
  <si>
    <t>Külső finanszírozási képesség</t>
  </si>
  <si>
    <t xml:space="preserve">         II.</t>
  </si>
  <si>
    <t xml:space="preserve">         III.</t>
  </si>
  <si>
    <t xml:space="preserve">         IV.</t>
  </si>
  <si>
    <t>2008. I.</t>
  </si>
  <si>
    <t>2009. I.</t>
  </si>
  <si>
    <t>2010. I.</t>
  </si>
  <si>
    <t>2011. I.</t>
  </si>
  <si>
    <t>2012. I.</t>
  </si>
  <si>
    <t>2013. I.</t>
  </si>
  <si>
    <t>II.</t>
  </si>
  <si>
    <t>Tulajdonosi hitelek kamategyenlege</t>
  </si>
  <si>
    <t>Államháztartás</t>
  </si>
  <si>
    <t>Bankrendszer</t>
  </si>
  <si>
    <t>III.</t>
  </si>
  <si>
    <t>IV.</t>
  </si>
  <si>
    <t>2008.I.</t>
  </si>
  <si>
    <t>2009.I.</t>
  </si>
  <si>
    <t>2011.I.</t>
  </si>
  <si>
    <t>2012.I.</t>
  </si>
  <si>
    <t>2013.I.</t>
  </si>
  <si>
    <t>2010.I.</t>
  </si>
  <si>
    <t>Vállalat</t>
  </si>
  <si>
    <t>Derivatív tranzakciók</t>
  </si>
  <si>
    <t>Külső finanszírozási igény (finanszírozási oldal)</t>
  </si>
  <si>
    <t>Külső finanszírozási igény (reálgazdasági oldal)</t>
  </si>
  <si>
    <t>FDI külföldön</t>
  </si>
  <si>
    <t>Adóssággeneráló finanszírozás</t>
  </si>
  <si>
    <t>Konszolidált államháztartás</t>
  </si>
  <si>
    <t>Bankszektor</t>
  </si>
  <si>
    <t>Vállalati szektor</t>
  </si>
  <si>
    <t xml:space="preserve">Bruttó adósság </t>
  </si>
  <si>
    <t>Bruttó eszközök</t>
  </si>
  <si>
    <t>Nettó adósság</t>
  </si>
  <si>
    <t>Devizatartalék</t>
  </si>
  <si>
    <t>Nettó külső adósság</t>
  </si>
  <si>
    <t>Vállalatok</t>
  </si>
  <si>
    <t>Rövid lejáratú külső adósság</t>
  </si>
  <si>
    <t>Háztartás</t>
  </si>
  <si>
    <t>Külső finanszírozási képesség (finanszírozás alapján)</t>
  </si>
  <si>
    <t>Export</t>
  </si>
  <si>
    <t>Import</t>
  </si>
  <si>
    <t>Tőkemérleg</t>
  </si>
  <si>
    <t>2014. I.</t>
  </si>
  <si>
    <t>2014.I.</t>
  </si>
  <si>
    <t>Q2</t>
  </si>
  <si>
    <t>Q3</t>
  </si>
  <si>
    <t>Q4</t>
  </si>
  <si>
    <t>2006 Q1</t>
  </si>
  <si>
    <t>2007 Q1</t>
  </si>
  <si>
    <t>2008 Q1</t>
  </si>
  <si>
    <t>2009 Q1</t>
  </si>
  <si>
    <t>2010 Q1</t>
  </si>
  <si>
    <t>2011 Q1</t>
  </si>
  <si>
    <t>2012 Q1</t>
  </si>
  <si>
    <t>2013 Q1</t>
  </si>
  <si>
    <t>2014 Q1</t>
  </si>
  <si>
    <t>Külföldi hitelek kamategyenlege</t>
  </si>
  <si>
    <t>Bruttó külső adósság (jobb tengely)</t>
  </si>
  <si>
    <t>Volumenváltozás</t>
  </si>
  <si>
    <t>Cserearány-változás</t>
  </si>
  <si>
    <t>Belföldi felhasználás éves növekedési üteme</t>
  </si>
  <si>
    <t>Nettó export GDP-növekedéshez való hozzájárulása (jobb tengely)</t>
  </si>
  <si>
    <t xml:space="preserve">Folyó fizetési mérleg </t>
  </si>
  <si>
    <t>Munkavállalói jövedelmek</t>
  </si>
  <si>
    <t>Nettó finanszírozási képesség</t>
  </si>
  <si>
    <t>Követelés</t>
  </si>
  <si>
    <t>Tartozás</t>
  </si>
  <si>
    <t xml:space="preserve">Részesedések jövedelme </t>
  </si>
  <si>
    <t>2015 Q1</t>
  </si>
  <si>
    <t>Áru- és szolgáltatásegyenleg változása</t>
  </si>
  <si>
    <t>Basic data GDP!</t>
  </si>
  <si>
    <t>Áruegyenleg</t>
  </si>
  <si>
    <t>Szolgáltatásegyenleg</t>
  </si>
  <si>
    <t>Külkereskedelmi egyenleg</t>
  </si>
  <si>
    <t>2015. I.</t>
  </si>
  <si>
    <t>2015.I.</t>
  </si>
  <si>
    <t>Egyéb követelés</t>
  </si>
  <si>
    <t>Tartalékszint</t>
  </si>
  <si>
    <t>Nem adósság jellegű finanszírozás</t>
  </si>
  <si>
    <t>Különbség</t>
  </si>
  <si>
    <t>2016. I.</t>
  </si>
  <si>
    <t>2016.I.</t>
  </si>
  <si>
    <t>Deviza állampapír</t>
  </si>
  <si>
    <t>Forint állampapír</t>
  </si>
  <si>
    <t>Egyéb tartozás</t>
  </si>
  <si>
    <t>Nettó adósság-beáramlás</t>
  </si>
  <si>
    <t>2016 Q1</t>
  </si>
  <si>
    <t>FDI Magyarországon: újrabefektett jövedelmek</t>
  </si>
  <si>
    <t>FDI Magyarországon: részesedések és hitelek</t>
  </si>
  <si>
    <t>Nettó FDI</t>
  </si>
  <si>
    <t>2017. I.</t>
  </si>
  <si>
    <t>2017.I.</t>
  </si>
  <si>
    <t>Current account</t>
  </si>
  <si>
    <t>Hungary</t>
  </si>
  <si>
    <t>Poland</t>
  </si>
  <si>
    <t>Slovakia</t>
  </si>
  <si>
    <t>Magyarország</t>
  </si>
  <si>
    <t>Csehország</t>
  </si>
  <si>
    <t>Lengyelország</t>
  </si>
  <si>
    <t>Szlovákia</t>
  </si>
  <si>
    <t>Folyó fizetési mérleg</t>
  </si>
  <si>
    <t>Nettó EU-transzfer</t>
  </si>
  <si>
    <t>Egyéb folyó transzfer</t>
  </si>
  <si>
    <t>Egyéb tőketranszfer</t>
  </si>
  <si>
    <t>Adósság jellegű finanszírozás</t>
  </si>
  <si>
    <t>EU/IMF hitel</t>
  </si>
  <si>
    <t>Balance of goods and services</t>
  </si>
  <si>
    <t>Income balance</t>
  </si>
  <si>
    <t>Transfer balance</t>
  </si>
  <si>
    <t>Net lending</t>
  </si>
  <si>
    <t>2017 Q1</t>
  </si>
  <si>
    <t>Balance of goods</t>
  </si>
  <si>
    <t>Balance of services</t>
  </si>
  <si>
    <t>Difference</t>
  </si>
  <si>
    <t>Change in volume</t>
  </si>
  <si>
    <t>Change in terms of trade</t>
  </si>
  <si>
    <t>Change in trade balance</t>
  </si>
  <si>
    <t>Contribution of net exports to GDP growth (right scale)</t>
  </si>
  <si>
    <t>Annual increase of domestic absorption</t>
  </si>
  <si>
    <t>Compensation of employees</t>
  </si>
  <si>
    <t>Interest paid on external debt</t>
  </si>
  <si>
    <t>Equity income</t>
  </si>
  <si>
    <t>Interest paid on intercompany loans</t>
  </si>
  <si>
    <t>EU transfer (net)</t>
  </si>
  <si>
    <t>Other current transfer</t>
  </si>
  <si>
    <t>Other capital transfer</t>
  </si>
  <si>
    <t>Q1</t>
  </si>
  <si>
    <t>Net errors and omissions</t>
  </si>
  <si>
    <t>Net lending from the real economy's side</t>
  </si>
  <si>
    <t>Net lending from the financial account's side</t>
  </si>
  <si>
    <t>Transactions related to derivatives</t>
  </si>
  <si>
    <t>Debt-type financing</t>
  </si>
  <si>
    <t>Non-debt type financing</t>
  </si>
  <si>
    <t>Net borrowing (financial account)</t>
  </si>
  <si>
    <t>Net borrowing (current and capital account)</t>
  </si>
  <si>
    <t>FDI in Hungary: equity and other capital</t>
  </si>
  <si>
    <t>FDI in Hungary: reinvested earnings</t>
  </si>
  <si>
    <t>FDI abroad</t>
  </si>
  <si>
    <t>Net FDI</t>
  </si>
  <si>
    <t>Consolidated government</t>
  </si>
  <si>
    <t>Banks</t>
  </si>
  <si>
    <t>Corporates</t>
  </si>
  <si>
    <t>Gross debt</t>
  </si>
  <si>
    <t>Assets</t>
  </si>
  <si>
    <t>Net debt</t>
  </si>
  <si>
    <t>Net debt inflow</t>
  </si>
  <si>
    <t>Other assets</t>
  </si>
  <si>
    <t>Forint bonds</t>
  </si>
  <si>
    <t>Other liabilities</t>
  </si>
  <si>
    <t>EU-IMF loan</t>
  </si>
  <si>
    <t>Net external debt</t>
  </si>
  <si>
    <t>Banking sector</t>
  </si>
  <si>
    <t>General government</t>
  </si>
  <si>
    <t>Corporate sector</t>
  </si>
  <si>
    <t>Gross external debt (r.h.s.)</t>
  </si>
  <si>
    <t>Short-term external debt</t>
  </si>
  <si>
    <t>FX reserves</t>
  </si>
  <si>
    <t>Household sector</t>
  </si>
  <si>
    <t>Net lending (from the financial account side)</t>
  </si>
  <si>
    <t>Liabilities</t>
  </si>
  <si>
    <t>Deposits</t>
  </si>
  <si>
    <t>Goverment securities</t>
  </si>
  <si>
    <t>Mutual funds</t>
  </si>
  <si>
    <t>2018. I.</t>
  </si>
  <si>
    <t>2018 Q1</t>
  </si>
  <si>
    <t>Románia</t>
  </si>
  <si>
    <t>Romania</t>
  </si>
  <si>
    <t>Czech Republic</t>
  </si>
  <si>
    <t>2018 I.</t>
  </si>
  <si>
    <t>2018.I.</t>
  </si>
  <si>
    <t>Állampapír</t>
  </si>
  <si>
    <t>Betét</t>
  </si>
  <si>
    <t>Befektetési jegy</t>
  </si>
  <si>
    <t>Guidotti-Greenspan rule*</t>
  </si>
  <si>
    <t>Guidotti-Greenspan mutató*</t>
  </si>
  <si>
    <t>Capital account</t>
  </si>
  <si>
    <t>Currency in circulation</t>
  </si>
  <si>
    <t>Összes változás</t>
  </si>
  <si>
    <t>Total change</t>
  </si>
  <si>
    <t>Tranzakció</t>
  </si>
  <si>
    <t>Transactions</t>
  </si>
  <si>
    <t>Nominális GDP hatása</t>
  </si>
  <si>
    <t xml:space="preserve">Effect of nominal GDP </t>
  </si>
  <si>
    <t>2019. I.</t>
  </si>
  <si>
    <t>2019 Q1</t>
  </si>
  <si>
    <t>2019.I.</t>
  </si>
  <si>
    <t xml:space="preserve">         II</t>
  </si>
  <si>
    <t xml:space="preserve">         III</t>
  </si>
  <si>
    <t xml:space="preserve">         IV</t>
  </si>
  <si>
    <t>II</t>
  </si>
  <si>
    <t>IV</t>
  </si>
  <si>
    <t>III</t>
  </si>
  <si>
    <t>2008. I</t>
  </si>
  <si>
    <t>2009. I</t>
  </si>
  <si>
    <t>2010. I</t>
  </si>
  <si>
    <t>2011. I</t>
  </si>
  <si>
    <t>2012. I</t>
  </si>
  <si>
    <t>2013. I</t>
  </si>
  <si>
    <t>2014. I</t>
  </si>
  <si>
    <t>2015. I</t>
  </si>
  <si>
    <t>2016. I</t>
  </si>
  <si>
    <t>2017. I</t>
  </si>
  <si>
    <t>2018. I</t>
  </si>
  <si>
    <t>2019. I</t>
  </si>
  <si>
    <t>Net external debt (r. h. s.)</t>
  </si>
  <si>
    <t>2019 I</t>
  </si>
  <si>
    <t>2006. I</t>
  </si>
  <si>
    <t>2007. I</t>
  </si>
  <si>
    <t>Exports</t>
  </si>
  <si>
    <t>Imports</t>
  </si>
  <si>
    <t>FX bonds</t>
  </si>
  <si>
    <t>2019 I.</t>
  </si>
  <si>
    <t xml:space="preserve">Revaluation </t>
  </si>
  <si>
    <t>Átértékelődés</t>
  </si>
  <si>
    <t xml:space="preserve">Készpénz </t>
  </si>
  <si>
    <t>2020 I.</t>
  </si>
  <si>
    <t>2020 Q1</t>
  </si>
  <si>
    <t>2020. I</t>
  </si>
  <si>
    <t>2020. I.</t>
  </si>
  <si>
    <t>2020.I.</t>
  </si>
  <si>
    <t>Külső finanszírozási képesség (reálgazdasági adatok alapján)</t>
  </si>
  <si>
    <t>Külső finanszírozási képesség (finanszírozási adatok alapján)</t>
  </si>
  <si>
    <t>Tévedések és kihagyások egyenlege</t>
  </si>
  <si>
    <t>2008Q1</t>
  </si>
  <si>
    <t>2009Q1</t>
  </si>
  <si>
    <t>2010Q1</t>
  </si>
  <si>
    <t>2011Q1</t>
  </si>
  <si>
    <t>2012Q1</t>
  </si>
  <si>
    <t>2013Q1</t>
  </si>
  <si>
    <t>2014Q1</t>
  </si>
  <si>
    <t>2015Q1</t>
  </si>
  <si>
    <t>2016Q1</t>
  </si>
  <si>
    <t>2017Q1</t>
  </si>
  <si>
    <t>2018Q1</t>
  </si>
  <si>
    <t>2019Q1</t>
  </si>
  <si>
    <t>Advanced economies</t>
  </si>
  <si>
    <t>Fejlett régió</t>
  </si>
  <si>
    <t>Visegrad countries (CEE4)</t>
  </si>
  <si>
    <t>Visegrádi négyek</t>
  </si>
  <si>
    <t>EU</t>
  </si>
  <si>
    <t>Exports of goods and services (% of GDP)</t>
  </si>
  <si>
    <t>Áru- és szolgáltatásexport (a GDP százalékában)</t>
  </si>
  <si>
    <t>Exports of goods</t>
  </si>
  <si>
    <t xml:space="preserve">Áruexport </t>
  </si>
  <si>
    <t>Exports of services</t>
  </si>
  <si>
    <t>Szolgáltatásexport</t>
  </si>
  <si>
    <t>2007Q1</t>
  </si>
  <si>
    <t>2007. I.</t>
  </si>
  <si>
    <t>Profit</t>
  </si>
  <si>
    <t>Mozgóátlag (négy negyedéves)</t>
  </si>
  <si>
    <t>Moving average (four-quarter)</t>
  </si>
  <si>
    <t>T</t>
  </si>
  <si>
    <t>t+1</t>
  </si>
  <si>
    <t>t+2</t>
  </si>
  <si>
    <t>t+3</t>
  </si>
  <si>
    <t>t+4</t>
  </si>
  <si>
    <t>t+5</t>
  </si>
  <si>
    <t>t+6</t>
  </si>
  <si>
    <t>t+7</t>
  </si>
  <si>
    <t>t+8</t>
  </si>
  <si>
    <t>t+9</t>
  </si>
  <si>
    <t>t+10</t>
  </si>
  <si>
    <t>t+11</t>
  </si>
  <si>
    <t>t+12</t>
  </si>
  <si>
    <t>t+13</t>
  </si>
  <si>
    <t>t+14</t>
  </si>
  <si>
    <t>t+15</t>
  </si>
  <si>
    <t>t+16</t>
  </si>
  <si>
    <t>t+17</t>
  </si>
  <si>
    <t>t+18</t>
  </si>
  <si>
    <t>t+19</t>
  </si>
  <si>
    <t>t+20</t>
  </si>
  <si>
    <t>t+21</t>
  </si>
  <si>
    <t>t+22</t>
  </si>
  <si>
    <t>t+23</t>
  </si>
  <si>
    <t>t+24</t>
  </si>
  <si>
    <t>t+25</t>
  </si>
  <si>
    <t>t+26</t>
  </si>
  <si>
    <t>t+27</t>
  </si>
  <si>
    <t>t+28</t>
  </si>
  <si>
    <t>t+29</t>
  </si>
  <si>
    <t>t+30</t>
  </si>
  <si>
    <t>t+31</t>
  </si>
  <si>
    <t>t+32</t>
  </si>
  <si>
    <t>t+33</t>
  </si>
  <si>
    <t>t+34</t>
  </si>
  <si>
    <t>t+35</t>
  </si>
  <si>
    <t>t+36</t>
  </si>
  <si>
    <t>t+37</t>
  </si>
  <si>
    <t>t+38</t>
  </si>
  <si>
    <t>t+39</t>
  </si>
  <si>
    <t>t+40</t>
  </si>
  <si>
    <t>t+41</t>
  </si>
  <si>
    <t>t+42</t>
  </si>
  <si>
    <t>t+43</t>
  </si>
  <si>
    <t>t+44</t>
  </si>
  <si>
    <t>t+45</t>
  </si>
  <si>
    <t>t+46</t>
  </si>
  <si>
    <t>t+47</t>
  </si>
  <si>
    <t>t+48</t>
  </si>
  <si>
    <t>t+49</t>
  </si>
  <si>
    <t>t+50</t>
  </si>
  <si>
    <t>t+51</t>
  </si>
  <si>
    <t>t+52</t>
  </si>
  <si>
    <t>t+53</t>
  </si>
  <si>
    <t>t+54</t>
  </si>
  <si>
    <t>t+55</t>
  </si>
  <si>
    <t>t+56</t>
  </si>
  <si>
    <t>t+57</t>
  </si>
  <si>
    <t>t+58</t>
  </si>
  <si>
    <t>t+59</t>
  </si>
  <si>
    <t>t+60</t>
  </si>
  <si>
    <t>t+61</t>
  </si>
  <si>
    <t>t+62</t>
  </si>
  <si>
    <t>t+63</t>
  </si>
  <si>
    <t>t+64</t>
  </si>
  <si>
    <t>t+65</t>
  </si>
  <si>
    <t>t+66</t>
  </si>
  <si>
    <t>t+67</t>
  </si>
  <si>
    <t>t+68</t>
  </si>
  <si>
    <t>t+69</t>
  </si>
  <si>
    <t>t+70</t>
  </si>
  <si>
    <t>t+71</t>
  </si>
  <si>
    <t>t+72</t>
  </si>
  <si>
    <t>t+73</t>
  </si>
  <si>
    <t>t+74</t>
  </si>
  <si>
    <t>t+75</t>
  </si>
  <si>
    <t>t+76</t>
  </si>
  <si>
    <t>t+77</t>
  </si>
  <si>
    <t>t+78</t>
  </si>
  <si>
    <t>t+79</t>
  </si>
  <si>
    <t>t+80</t>
  </si>
  <si>
    <t>t+81</t>
  </si>
  <si>
    <t>t+82</t>
  </si>
  <si>
    <t>t+83</t>
  </si>
  <si>
    <t>t+84</t>
  </si>
  <si>
    <t>t+85</t>
  </si>
  <si>
    <t>t+86</t>
  </si>
  <si>
    <t>t+87</t>
  </si>
  <si>
    <t>t+88</t>
  </si>
  <si>
    <t>t+89</t>
  </si>
  <si>
    <t>t+90</t>
  </si>
  <si>
    <t>t+91</t>
  </si>
  <si>
    <t>t+92</t>
  </si>
  <si>
    <t>t+93</t>
  </si>
  <si>
    <t>t+94</t>
  </si>
  <si>
    <t>t+95</t>
  </si>
  <si>
    <t>t+96</t>
  </si>
  <si>
    <t>t+97</t>
  </si>
  <si>
    <t>t+98</t>
  </si>
  <si>
    <t>t+99</t>
  </si>
  <si>
    <t>t+100</t>
  </si>
  <si>
    <t>t+101</t>
  </si>
  <si>
    <t>t+102</t>
  </si>
  <si>
    <t>t+103</t>
  </si>
  <si>
    <t>t+104</t>
  </si>
  <si>
    <t>t+105</t>
  </si>
  <si>
    <t>t+106</t>
  </si>
  <si>
    <t>t+107</t>
  </si>
  <si>
    <t>t+108</t>
  </si>
  <si>
    <t>t+109</t>
  </si>
  <si>
    <t>t+110</t>
  </si>
  <si>
    <t>t+111</t>
  </si>
  <si>
    <t>t+112</t>
  </si>
  <si>
    <t>t+113</t>
  </si>
  <si>
    <t>t+114</t>
  </si>
  <si>
    <t>t+115</t>
  </si>
  <si>
    <t>t+116</t>
  </si>
  <si>
    <t>t+117</t>
  </si>
  <si>
    <t>t+118</t>
  </si>
  <si>
    <t>t+119</t>
  </si>
  <si>
    <t>t+120</t>
  </si>
  <si>
    <t>t+121</t>
  </si>
  <si>
    <t>t+122</t>
  </si>
  <si>
    <t>t+123</t>
  </si>
  <si>
    <t>t+124</t>
  </si>
  <si>
    <t>t+125</t>
  </si>
  <si>
    <t>t+126</t>
  </si>
  <si>
    <t>t+127</t>
  </si>
  <si>
    <t>t+128</t>
  </si>
  <si>
    <t>t+129</t>
  </si>
  <si>
    <t>t+130</t>
  </si>
  <si>
    <t>t+131</t>
  </si>
  <si>
    <t>t+132</t>
  </si>
  <si>
    <t>t+133</t>
  </si>
  <si>
    <t>t+134</t>
  </si>
  <si>
    <t>t+135</t>
  </si>
  <si>
    <t>t+136</t>
  </si>
  <si>
    <t>t+137</t>
  </si>
  <si>
    <t>t+138</t>
  </si>
  <si>
    <t>t+139</t>
  </si>
  <si>
    <t>t+140</t>
  </si>
  <si>
    <t>t+141</t>
  </si>
  <si>
    <t>t+142</t>
  </si>
  <si>
    <t>t+143</t>
  </si>
  <si>
    <t>t+144</t>
  </si>
  <si>
    <t>t+145</t>
  </si>
  <si>
    <t>t+146</t>
  </si>
  <si>
    <t>t+147</t>
  </si>
  <si>
    <t>t+148</t>
  </si>
  <si>
    <t>t+149</t>
  </si>
  <si>
    <t>t+150</t>
  </si>
  <si>
    <t>t+151</t>
  </si>
  <si>
    <t>t+152</t>
  </si>
  <si>
    <t>t+153</t>
  </si>
  <si>
    <t>t+154</t>
  </si>
  <si>
    <t>t+155</t>
  </si>
  <si>
    <t>t+156</t>
  </si>
  <si>
    <t>t+157</t>
  </si>
  <si>
    <t>t+158</t>
  </si>
  <si>
    <t>t+159</t>
  </si>
  <si>
    <t>t+160</t>
  </si>
  <si>
    <t>t+161</t>
  </si>
  <si>
    <t>t+162</t>
  </si>
  <si>
    <t>t+163</t>
  </si>
  <si>
    <t>t+164</t>
  </si>
  <si>
    <t>t+165</t>
  </si>
  <si>
    <t>t+166</t>
  </si>
  <si>
    <t>t+167</t>
  </si>
  <si>
    <t>t+168</t>
  </si>
  <si>
    <t>t+169</t>
  </si>
  <si>
    <t>t+170</t>
  </si>
  <si>
    <t>t+171</t>
  </si>
  <si>
    <t>t+172</t>
  </si>
  <si>
    <t>t+173</t>
  </si>
  <si>
    <t>t+174</t>
  </si>
  <si>
    <t>t+175</t>
  </si>
  <si>
    <t>t+176</t>
  </si>
  <si>
    <t>t+177</t>
  </si>
  <si>
    <t>t+178</t>
  </si>
  <si>
    <t>t+179</t>
  </si>
  <si>
    <t>t+180</t>
  </si>
  <si>
    <t>t+181</t>
  </si>
  <si>
    <t>t+182</t>
  </si>
  <si>
    <t>t+183</t>
  </si>
  <si>
    <t>t+184</t>
  </si>
  <si>
    <t>t+185</t>
  </si>
  <si>
    <t>t+186</t>
  </si>
  <si>
    <t>t+187</t>
  </si>
  <si>
    <t>t+188</t>
  </si>
  <si>
    <t>t+189</t>
  </si>
  <si>
    <t>t+190</t>
  </si>
  <si>
    <t>t+191</t>
  </si>
  <si>
    <t>t+192</t>
  </si>
  <si>
    <t>t+193</t>
  </si>
  <si>
    <t>t+194</t>
  </si>
  <si>
    <t>t+195</t>
  </si>
  <si>
    <t>t+196</t>
  </si>
  <si>
    <t>t+197</t>
  </si>
  <si>
    <t>t+198</t>
  </si>
  <si>
    <t>t+199</t>
  </si>
  <si>
    <t>t+200</t>
  </si>
  <si>
    <t>Brent (2008.06.30=0)</t>
  </si>
  <si>
    <t>Brent (2019.12.31=0)</t>
  </si>
  <si>
    <t>V4</t>
  </si>
  <si>
    <t>Északi országok</t>
  </si>
  <si>
    <t>Northern countries</t>
  </si>
  <si>
    <t>Clubmed</t>
  </si>
  <si>
    <t>Németország</t>
  </si>
  <si>
    <t>Germany</t>
  </si>
  <si>
    <t>Nettó külső adósság (jobb tengely)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</si>
</sst>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H_U_F_-;\-* #,##0.00\ _H_U_F_-;_-* &quot;-&quot;??\ _H_U_F_-;_-@_-"/>
    <numFmt numFmtId="165" formatCode="_-* #,##0.00\ _F_t_-;\-* #,##0.00\ _F_t_-;_-* &quot;-&quot;??\ _F_t_-;_-@_-"/>
    <numFmt numFmtId="166" formatCode="0.0"/>
    <numFmt numFmtId="167" formatCode="0.000"/>
    <numFmt numFmtId="168" formatCode="#,##0.0"/>
    <numFmt numFmtId="169" formatCode="0.0000"/>
    <numFmt numFmtId="170" formatCode="_-* #,##0\ _F_t_-;\-* #,##0\ _F_t_-;_-* &quot;-&quot;??\ _F_t_-;_-@_-"/>
  </numFmts>
  <fonts count="37" x14ac:knownFonts="1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charset val="238"/>
      <scheme val="major"/>
    </font>
    <font>
      <sz val="9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rgb="FF000000"/>
      </patternFill>
    </fill>
  </fills>
  <borders count="1">
    <border>
      <left/>
      <right/>
      <top/>
      <bottom/>
      <diagonal/>
    </border>
  </borders>
  <cellStyleXfs count="65">
    <xf numFmtId="0" fontId="0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14" fillId="0" borderId="0"/>
    <xf numFmtId="0" fontId="16" fillId="0" borderId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165" fontId="6" fillId="0" borderId="0" applyFont="0" applyFill="0" applyBorder="0" applyAlignment="0" applyProtection="0"/>
    <xf numFmtId="0" fontId="21" fillId="0" borderId="0"/>
    <xf numFmtId="0" fontId="13" fillId="0" borderId="0"/>
    <xf numFmtId="0" fontId="11" fillId="0" borderId="0"/>
    <xf numFmtId="0" fontId="6" fillId="0" borderId="0"/>
    <xf numFmtId="0" fontId="22" fillId="0" borderId="0"/>
    <xf numFmtId="0" fontId="23" fillId="0" borderId="0"/>
    <xf numFmtId="0" fontId="4" fillId="0" borderId="0"/>
    <xf numFmtId="9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4" fillId="0" borderId="0"/>
    <xf numFmtId="0" fontId="14" fillId="0" borderId="0"/>
    <xf numFmtId="0" fontId="6" fillId="0" borderId="0"/>
    <xf numFmtId="0" fontId="13" fillId="0" borderId="0"/>
    <xf numFmtId="0" fontId="4" fillId="0" borderId="0"/>
    <xf numFmtId="9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13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12" fillId="0" borderId="0" xfId="0" applyFont="1"/>
    <xf numFmtId="0" fontId="25" fillId="0" borderId="0" xfId="0" applyFont="1" applyAlignment="1">
      <alignment horizontal="center" vertical="center"/>
    </xf>
    <xf numFmtId="14" fontId="12" fillId="0" borderId="0" xfId="0" applyNumberFormat="1" applyFont="1"/>
    <xf numFmtId="1" fontId="26" fillId="0" borderId="0" xfId="0" applyNumberFormat="1" applyFont="1" applyAlignment="1">
      <alignment vertical="center" wrapText="1"/>
    </xf>
    <xf numFmtId="1" fontId="27" fillId="0" borderId="0" xfId="0" applyNumberFormat="1" applyFont="1" applyAlignment="1">
      <alignment vertical="center"/>
    </xf>
    <xf numFmtId="166" fontId="12" fillId="0" borderId="0" xfId="0" applyNumberFormat="1" applyFont="1"/>
    <xf numFmtId="1" fontId="12" fillId="0" borderId="0" xfId="0" applyNumberFormat="1" applyFont="1"/>
    <xf numFmtId="3" fontId="12" fillId="0" borderId="0" xfId="0" applyNumberFormat="1" applyFont="1"/>
    <xf numFmtId="167" fontId="12" fillId="0" borderId="0" xfId="0" applyNumberFormat="1" applyFont="1"/>
    <xf numFmtId="169" fontId="12" fillId="0" borderId="0" xfId="0" applyNumberFormat="1" applyFont="1"/>
    <xf numFmtId="0" fontId="25" fillId="0" borderId="0" xfId="0" applyFont="1"/>
    <xf numFmtId="2" fontId="12" fillId="0" borderId="0" xfId="0" applyNumberFormat="1" applyFont="1"/>
    <xf numFmtId="0" fontId="27" fillId="0" borderId="0" xfId="0" applyFont="1"/>
    <xf numFmtId="166" fontId="27" fillId="0" borderId="0" xfId="0" applyNumberFormat="1" applyFont="1"/>
    <xf numFmtId="0" fontId="26" fillId="0" borderId="0" xfId="38" applyFont="1"/>
    <xf numFmtId="168" fontId="26" fillId="0" borderId="0" xfId="38" applyNumberFormat="1" applyFont="1"/>
    <xf numFmtId="0" fontId="12" fillId="0" borderId="0" xfId="1" applyFont="1"/>
    <xf numFmtId="166" fontId="12" fillId="0" borderId="0" xfId="1" applyNumberFormat="1" applyFont="1"/>
    <xf numFmtId="167" fontId="12" fillId="0" borderId="0" xfId="1" applyNumberFormat="1" applyFont="1"/>
    <xf numFmtId="2" fontId="12" fillId="0" borderId="0" xfId="1" applyNumberFormat="1" applyFont="1"/>
    <xf numFmtId="1" fontId="12" fillId="0" borderId="0" xfId="1" applyNumberFormat="1" applyFont="1"/>
    <xf numFmtId="0" fontId="26" fillId="0" borderId="0" xfId="7" applyFont="1"/>
    <xf numFmtId="166" fontId="26" fillId="0" borderId="0" xfId="7" applyNumberFormat="1" applyFont="1"/>
    <xf numFmtId="14" fontId="26" fillId="0" borderId="0" xfId="7" applyNumberFormat="1" applyFont="1"/>
    <xf numFmtId="14" fontId="12" fillId="0" borderId="0" xfId="1" applyNumberFormat="1" applyFont="1"/>
    <xf numFmtId="0" fontId="28" fillId="0" borderId="0" xfId="1" applyFont="1"/>
    <xf numFmtId="170" fontId="12" fillId="0" borderId="0" xfId="21" applyNumberFormat="1" applyFont="1"/>
    <xf numFmtId="14" fontId="27" fillId="0" borderId="0" xfId="0" applyNumberFormat="1" applyFont="1"/>
    <xf numFmtId="2" fontId="27" fillId="0" borderId="0" xfId="0" applyNumberFormat="1" applyFont="1"/>
    <xf numFmtId="165" fontId="12" fillId="0" borderId="0" xfId="0" applyNumberFormat="1" applyFont="1"/>
    <xf numFmtId="164" fontId="12" fillId="0" borderId="0" xfId="0" applyNumberFormat="1" applyFont="1"/>
    <xf numFmtId="0" fontId="12" fillId="0" borderId="0" xfId="1" applyFont="1" applyAlignment="1">
      <alignment horizontal="left"/>
    </xf>
    <xf numFmtId="2" fontId="26" fillId="0" borderId="0" xfId="38" applyNumberFormat="1" applyFont="1"/>
    <xf numFmtId="166" fontId="12" fillId="0" borderId="0" xfId="1" applyNumberFormat="1" applyFont="1" applyAlignment="1">
      <alignment horizontal="left"/>
    </xf>
    <xf numFmtId="0" fontId="29" fillId="0" borderId="0" xfId="17" applyFont="1" applyAlignment="1">
      <alignment horizontal="left" vertical="center"/>
    </xf>
    <xf numFmtId="0" fontId="28" fillId="0" borderId="0" xfId="0" applyFont="1"/>
    <xf numFmtId="166" fontId="28" fillId="0" borderId="0" xfId="0" applyNumberFormat="1" applyFont="1"/>
    <xf numFmtId="0" fontId="26" fillId="2" borderId="0" xfId="38" applyFont="1" applyFill="1"/>
    <xf numFmtId="0" fontId="12" fillId="2" borderId="0" xfId="39" applyFont="1" applyFill="1"/>
    <xf numFmtId="168" fontId="26" fillId="2" borderId="0" xfId="38" applyNumberFormat="1" applyFont="1" applyFill="1"/>
    <xf numFmtId="2" fontId="26" fillId="2" borderId="0" xfId="38" applyNumberFormat="1" applyFont="1" applyFill="1"/>
    <xf numFmtId="0" fontId="26" fillId="2" borderId="0" xfId="7" applyFont="1" applyFill="1"/>
    <xf numFmtId="167" fontId="26" fillId="2" borderId="0" xfId="7" applyNumberFormat="1" applyFont="1" applyFill="1"/>
    <xf numFmtId="3" fontId="26" fillId="2" borderId="0" xfId="7" applyNumberFormat="1" applyFont="1" applyFill="1"/>
    <xf numFmtId="0" fontId="26" fillId="2" borderId="0" xfId="7" applyFont="1" applyFill="1" applyBorder="1"/>
    <xf numFmtId="166" fontId="26" fillId="2" borderId="0" xfId="7" applyNumberFormat="1" applyFont="1" applyFill="1" applyBorder="1"/>
    <xf numFmtId="1" fontId="26" fillId="2" borderId="0" xfId="7" applyNumberFormat="1" applyFont="1" applyFill="1" applyBorder="1"/>
    <xf numFmtId="2" fontId="26" fillId="2" borderId="0" xfId="7" applyNumberFormat="1" applyFont="1" applyFill="1" applyBorder="1"/>
    <xf numFmtId="0" fontId="12" fillId="2" borderId="0" xfId="0" applyFont="1" applyFill="1"/>
    <xf numFmtId="165" fontId="12" fillId="2" borderId="0" xfId="0" applyNumberFormat="1" applyFont="1" applyFill="1"/>
    <xf numFmtId="2" fontId="12" fillId="2" borderId="0" xfId="0" applyNumberFormat="1" applyFont="1" applyFill="1"/>
    <xf numFmtId="166" fontId="12" fillId="2" borderId="0" xfId="0" applyNumberFormat="1" applyFont="1" applyFill="1"/>
    <xf numFmtId="167" fontId="12" fillId="2" borderId="0" xfId="0" applyNumberFormat="1" applyFont="1" applyFill="1"/>
    <xf numFmtId="0" fontId="31" fillId="0" borderId="0" xfId="64" applyFont="1"/>
    <xf numFmtId="0" fontId="1" fillId="0" borderId="0" xfId="64"/>
    <xf numFmtId="0" fontId="12" fillId="0" borderId="0" xfId="64" applyFont="1"/>
    <xf numFmtId="0" fontId="32" fillId="0" borderId="0" xfId="64" applyFont="1" applyAlignment="1" applyProtection="1">
      <alignment horizontal="center" vertical="center" wrapText="1"/>
      <protection locked="0"/>
    </xf>
    <xf numFmtId="0" fontId="33" fillId="0" borderId="0" xfId="64" applyFont="1" applyAlignment="1" applyProtection="1">
      <alignment horizontal="center" vertical="top" wrapText="1"/>
      <protection locked="0"/>
    </xf>
    <xf numFmtId="0" fontId="11" fillId="0" borderId="0" xfId="64" applyFont="1" applyProtection="1">
      <protection locked="0"/>
    </xf>
    <xf numFmtId="0" fontId="32" fillId="0" borderId="0" xfId="64" applyFont="1" applyAlignment="1" applyProtection="1">
      <alignment horizontal="left" vertical="top" wrapText="1" indent="1"/>
      <protection locked="0"/>
    </xf>
    <xf numFmtId="4" fontId="32" fillId="0" borderId="0" xfId="64" applyNumberFormat="1" applyFont="1" applyAlignment="1" applyProtection="1">
      <alignment horizontal="right" vertical="top" wrapText="1"/>
      <protection locked="0"/>
    </xf>
    <xf numFmtId="4" fontId="11" fillId="0" borderId="0" xfId="64" applyNumberFormat="1" applyFont="1" applyProtection="1">
      <protection locked="0"/>
    </xf>
    <xf numFmtId="0" fontId="34" fillId="0" borderId="0" xfId="64" applyFont="1"/>
    <xf numFmtId="0" fontId="35" fillId="0" borderId="0" xfId="64" applyFont="1"/>
    <xf numFmtId="0" fontId="36" fillId="0" borderId="0" xfId="64" applyFont="1"/>
    <xf numFmtId="166" fontId="36" fillId="0" borderId="0" xfId="64" applyNumberFormat="1" applyFont="1"/>
    <xf numFmtId="0" fontId="14" fillId="0" borderId="0" xfId="64" applyFont="1"/>
    <xf numFmtId="166" fontId="14" fillId="0" borderId="0" xfId="64" applyNumberFormat="1" applyFont="1"/>
    <xf numFmtId="166" fontId="1" fillId="0" borderId="0" xfId="64" applyNumberFormat="1"/>
    <xf numFmtId="0" fontId="11" fillId="3" borderId="0" xfId="64" applyFont="1" applyFill="1"/>
  </cellXfs>
  <cellStyles count="65">
    <cellStyle name="Comma" xfId="21" builtinId="3"/>
    <cellStyle name="Ezres 2" xfId="37" xr:uid="{00000000-0005-0000-0000-000001000000}"/>
    <cellStyle name="Ezres 2 2" xfId="54" xr:uid="{409061F7-E9A5-438A-92F7-57671AFC071F}"/>
    <cellStyle name="Ezres 3" xfId="46" xr:uid="{B15E4492-131F-4CE1-91B8-1D6441FAA9DA}"/>
    <cellStyle name="Hivatkozás 2" xfId="53" xr:uid="{2AE6A299-3941-4637-B65D-10DD18E692BE}"/>
    <cellStyle name="Hyperlink" xfId="26" xr:uid="{00000000-0005-0000-0000-000002000000}"/>
    <cellStyle name="Normal" xfId="0" builtinId="0"/>
    <cellStyle name="Normal 10" xfId="27" xr:uid="{00000000-0005-0000-0000-000004000000}"/>
    <cellStyle name="Normál 10" xfId="3" xr:uid="{00000000-0005-0000-0000-000005000000}"/>
    <cellStyle name="Normal 11" xfId="41" xr:uid="{00000000-0005-0000-0000-000006000000}"/>
    <cellStyle name="Normál 11" xfId="4" xr:uid="{00000000-0005-0000-0000-000007000000}"/>
    <cellStyle name="Normal 12" xfId="64" xr:uid="{A2917895-8E36-4465-A86A-549009E9168B}"/>
    <cellStyle name="Normál 12" xfId="5" xr:uid="{00000000-0005-0000-0000-000008000000}"/>
    <cellStyle name="Normál 13" xfId="6" xr:uid="{00000000-0005-0000-0000-000009000000}"/>
    <cellStyle name="Normál 14" xfId="22" xr:uid="{00000000-0005-0000-0000-00000A000000}"/>
    <cellStyle name="Normál 15" xfId="23" xr:uid="{00000000-0005-0000-0000-00000B000000}"/>
    <cellStyle name="Normál 16" xfId="24" xr:uid="{00000000-0005-0000-0000-00000C000000}"/>
    <cellStyle name="Normál 16 2" xfId="40" xr:uid="{00000000-0005-0000-0000-00000D000000}"/>
    <cellStyle name="Normál 17" xfId="25" xr:uid="{00000000-0005-0000-0000-00000E000000}"/>
    <cellStyle name="Normál 18" xfId="38" xr:uid="{00000000-0005-0000-0000-00000F000000}"/>
    <cellStyle name="Normál 19" xfId="44" xr:uid="{2ED862B3-1A06-4C1B-B875-343D9200D72A}"/>
    <cellStyle name="Normal 2" xfId="2" xr:uid="{00000000-0005-0000-0000-000010000000}"/>
    <cellStyle name="Normál 2" xfId="1" xr:uid="{00000000-0005-0000-0000-000011000000}"/>
    <cellStyle name="Normal 2 14 2" xfId="49" xr:uid="{17D18E5A-6881-4E07-B3EE-7F195E75BC25}"/>
    <cellStyle name="Normal 2 2" xfId="42" xr:uid="{00000000-0005-0000-0000-000012000000}"/>
    <cellStyle name="Normál 2 2" xfId="7" xr:uid="{00000000-0005-0000-0000-000013000000}"/>
    <cellStyle name="Normál 2 3" xfId="8" xr:uid="{00000000-0005-0000-0000-000014000000}"/>
    <cellStyle name="Normál 2 4" xfId="36" xr:uid="{00000000-0005-0000-0000-000015000000}"/>
    <cellStyle name="Normál 2 5" xfId="59" xr:uid="{28E7DC0C-F2D5-47F4-A662-784FC7245A32}"/>
    <cellStyle name="Normál 26" xfId="50" xr:uid="{6384D7E7-D352-4726-AF01-B4400CCFD307}"/>
    <cellStyle name="Normal 3" xfId="28" xr:uid="{00000000-0005-0000-0000-000016000000}"/>
    <cellStyle name="Normál 3" xfId="9" xr:uid="{00000000-0005-0000-0000-000017000000}"/>
    <cellStyle name="Normal 3 2" xfId="43" xr:uid="{00000000-0005-0000-0000-000018000000}"/>
    <cellStyle name="Normál 3 2" xfId="10" xr:uid="{00000000-0005-0000-0000-000019000000}"/>
    <cellStyle name="Normál 3 2 2" xfId="57" xr:uid="{C278E8E0-C4E8-41AA-B24C-96D2F7F0DAEE}"/>
    <cellStyle name="Normál 3 3" xfId="39" xr:uid="{00000000-0005-0000-0000-00001A000000}"/>
    <cellStyle name="Normal 3 3 2 2" xfId="51" xr:uid="{89161033-7895-436E-AC8B-0167D8C05EBE}"/>
    <cellStyle name="Normal 4" xfId="29" xr:uid="{00000000-0005-0000-0000-00001B000000}"/>
    <cellStyle name="Normál 4" xfId="11" xr:uid="{00000000-0005-0000-0000-00001C000000}"/>
    <cellStyle name="Normal 4 2" xfId="30" xr:uid="{00000000-0005-0000-0000-00001D000000}"/>
    <cellStyle name="Normál 4 2" xfId="12" xr:uid="{00000000-0005-0000-0000-00001E000000}"/>
    <cellStyle name="Normál 4 3" xfId="13" xr:uid="{00000000-0005-0000-0000-00001F000000}"/>
    <cellStyle name="Normál 4 4" xfId="14" xr:uid="{00000000-0005-0000-0000-000020000000}"/>
    <cellStyle name="Normál 4 5" xfId="56" xr:uid="{AF254409-2993-4B42-A068-0A020C38D26D}"/>
    <cellStyle name="Normal 5" xfId="31" xr:uid="{00000000-0005-0000-0000-000021000000}"/>
    <cellStyle name="Normál 5" xfId="15" xr:uid="{00000000-0005-0000-0000-000022000000}"/>
    <cellStyle name="Normál 5 2" xfId="48" xr:uid="{9073D8E0-D5E7-488B-8FC0-2ACC93546561}"/>
    <cellStyle name="Normál 5 3" xfId="58" xr:uid="{3481CB4C-47F2-4B18-AFBE-3D36C549F4A6}"/>
    <cellStyle name="Normal 6" xfId="32" xr:uid="{00000000-0005-0000-0000-000023000000}"/>
    <cellStyle name="Normál 6" xfId="16" xr:uid="{00000000-0005-0000-0000-000024000000}"/>
    <cellStyle name="Normál 6 2" xfId="47" xr:uid="{665E278F-D4F9-4F7D-A77B-FE770B7FE9B2}"/>
    <cellStyle name="Normál 6 3" xfId="55" xr:uid="{83BC7DE8-F0B6-43A6-83AC-C59277869B31}"/>
    <cellStyle name="Normál 6 3 2" xfId="62" xr:uid="{73F2CB49-3637-4AA0-B031-1E6863478633}"/>
    <cellStyle name="Normal 7" xfId="33" xr:uid="{00000000-0005-0000-0000-000025000000}"/>
    <cellStyle name="Normál 7" xfId="17" xr:uid="{00000000-0005-0000-0000-000026000000}"/>
    <cellStyle name="Normál 7 2" xfId="60" xr:uid="{D2EBA63D-7B35-4090-9526-80FDD81441B5}"/>
    <cellStyle name="Normal 8" xfId="34" xr:uid="{00000000-0005-0000-0000-000027000000}"/>
    <cellStyle name="Normál 8" xfId="18" xr:uid="{00000000-0005-0000-0000-000028000000}"/>
    <cellStyle name="Normal 9" xfId="35" xr:uid="{00000000-0005-0000-0000-000029000000}"/>
    <cellStyle name="Normál 9" xfId="19" xr:uid="{00000000-0005-0000-0000-00002A000000}"/>
    <cellStyle name="Normál 9 2" xfId="61" xr:uid="{4FBB6C72-4BBA-409F-831F-DAE37BB755C2}"/>
    <cellStyle name="Normál 9 2 2" xfId="63" xr:uid="{A1F7AE2D-3577-4FF7-B2B9-3B4BC6572BB7}"/>
    <cellStyle name="Percent 2" xfId="20" xr:uid="{00000000-0005-0000-0000-00002B000000}"/>
    <cellStyle name="Százalék 2" xfId="45" xr:uid="{DC8CFC03-3D58-482C-8F53-C3E08EB59118}"/>
    <cellStyle name="Százalék 3" xfId="52" xr:uid="{AFE70D19-E4B4-44AA-B840-7D315D937B8C}"/>
  </cellStyles>
  <dxfs count="0"/>
  <tableStyles count="0" defaultTableStyle="TableStyleMedium2" defaultPivotStyle="PivotStyleLight16"/>
  <colors>
    <mruColors>
      <color rgb="FF7F7F7F"/>
      <color rgb="FF9C0000"/>
      <color rgb="FF78A3D5"/>
      <color rgb="FF295B7E"/>
      <color rgb="FFAC9F70"/>
      <color rgb="FFBFBFBF"/>
      <color rgb="FFFF9797"/>
      <color rgb="FF7BAFD4"/>
      <color rgb="FFCDC5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41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5.0836666666666669E-2"/>
          <c:w val="0.8962404249680227"/>
          <c:h val="0.547198953718082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adat'!$A$3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</c:strCache>
            </c:strRef>
          </c:cat>
          <c:val>
            <c:numRef>
              <c:f>[0]!_1_külker</c:f>
              <c:numCache>
                <c:formatCode>0.00</c:formatCode>
                <c:ptCount val="49"/>
                <c:pt idx="0">
                  <c:v>0.54143369893724824</c:v>
                </c:pt>
                <c:pt idx="1">
                  <c:v>0.61014139599022632</c:v>
                </c:pt>
                <c:pt idx="2">
                  <c:v>0.27383538965701892</c:v>
                </c:pt>
                <c:pt idx="3">
                  <c:v>0.34660795351899637</c:v>
                </c:pt>
                <c:pt idx="4">
                  <c:v>0.70727042488651981</c:v>
                </c:pt>
                <c:pt idx="5">
                  <c:v>1.6779659747716991</c:v>
                </c:pt>
                <c:pt idx="6">
                  <c:v>3.0316495113605133</c:v>
                </c:pt>
                <c:pt idx="7">
                  <c:v>4.0176816129179294</c:v>
                </c:pt>
                <c:pt idx="8">
                  <c:v>4.7328475609705105</c:v>
                </c:pt>
                <c:pt idx="9">
                  <c:v>4.8781694628796561</c:v>
                </c:pt>
                <c:pt idx="10">
                  <c:v>4.9069231249007306</c:v>
                </c:pt>
                <c:pt idx="11">
                  <c:v>5.3007267616405089</c:v>
                </c:pt>
                <c:pt idx="12">
                  <c:v>5.6239356269281897</c:v>
                </c:pt>
                <c:pt idx="13">
                  <c:v>5.7747538173825443</c:v>
                </c:pt>
                <c:pt idx="14">
                  <c:v>6.081455323965967</c:v>
                </c:pt>
                <c:pt idx="15">
                  <c:v>6.1488167263676132</c:v>
                </c:pt>
                <c:pt idx="16">
                  <c:v>6.0251220136131201</c:v>
                </c:pt>
                <c:pt idx="17">
                  <c:v>6.4385203008612102</c:v>
                </c:pt>
                <c:pt idx="18">
                  <c:v>6.9638715203189498</c:v>
                </c:pt>
                <c:pt idx="19">
                  <c:v>6.7842521372321984</c:v>
                </c:pt>
                <c:pt idx="20">
                  <c:v>7.0598119338137852</c:v>
                </c:pt>
                <c:pt idx="21">
                  <c:v>6.7244228285245038</c:v>
                </c:pt>
                <c:pt idx="22">
                  <c:v>6.9073535925672402</c:v>
                </c:pt>
                <c:pt idx="23">
                  <c:v>6.9856145250864126</c:v>
                </c:pt>
                <c:pt idx="24">
                  <c:v>7.0502022640173951</c:v>
                </c:pt>
                <c:pt idx="25">
                  <c:v>6.6358285889320632</c:v>
                </c:pt>
                <c:pt idx="26">
                  <c:v>6.3189147874584597</c:v>
                </c:pt>
                <c:pt idx="27">
                  <c:v>6.3376810444248921</c:v>
                </c:pt>
                <c:pt idx="28">
                  <c:v>6.8673993217071532</c:v>
                </c:pt>
                <c:pt idx="29">
                  <c:v>7.3451568105593363</c:v>
                </c:pt>
                <c:pt idx="30">
                  <c:v>7.520201075414727</c:v>
                </c:pt>
                <c:pt idx="31">
                  <c:v>7.9843491201082912</c:v>
                </c:pt>
                <c:pt idx="32">
                  <c:v>7.8090965645232959</c:v>
                </c:pt>
                <c:pt idx="33">
                  <c:v>8.5597403386492132</c:v>
                </c:pt>
                <c:pt idx="34">
                  <c:v>8.9353363308835831</c:v>
                </c:pt>
                <c:pt idx="35">
                  <c:v>8.7473645181482507</c:v>
                </c:pt>
                <c:pt idx="36">
                  <c:v>8.27135544457491</c:v>
                </c:pt>
                <c:pt idx="37">
                  <c:v>8.1524363191152869</c:v>
                </c:pt>
                <c:pt idx="38">
                  <c:v>7.5454922170681042</c:v>
                </c:pt>
                <c:pt idx="39">
                  <c:v>7.2911504844462387</c:v>
                </c:pt>
                <c:pt idx="40">
                  <c:v>7.0058364095709367</c:v>
                </c:pt>
                <c:pt idx="41">
                  <c:v>6.2471777288008594</c:v>
                </c:pt>
                <c:pt idx="42">
                  <c:v>5.0377156906022558</c:v>
                </c:pt>
                <c:pt idx="43">
                  <c:v>4.4887086680842403</c:v>
                </c:pt>
                <c:pt idx="44">
                  <c:v>4.2961498303983925</c:v>
                </c:pt>
                <c:pt idx="45">
                  <c:v>4.0493447764441814</c:v>
                </c:pt>
                <c:pt idx="46">
                  <c:v>4.1543152554551481</c:v>
                </c:pt>
                <c:pt idx="47">
                  <c:v>3.6918087210474058</c:v>
                </c:pt>
                <c:pt idx="48">
                  <c:v>3.4766952261641801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2-4BC9-98E6-A11F35274F15}"/>
            </c:ext>
          </c:extLst>
        </c:ser>
        <c:ser>
          <c:idx val="1"/>
          <c:order val="1"/>
          <c:tx>
            <c:strRef>
              <c:f>'1. adat'!$A$4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</c:strCache>
            </c:strRef>
          </c:cat>
          <c:val>
            <c:numRef>
              <c:f>[0]!_1_jövedelemegyenleg</c:f>
              <c:numCache>
                <c:formatCode>0.00</c:formatCode>
                <c:ptCount val="49"/>
                <c:pt idx="0">
                  <c:v>-7.5172202915779458</c:v>
                </c:pt>
                <c:pt idx="1">
                  <c:v>-6.9523651210678352</c:v>
                </c:pt>
                <c:pt idx="2">
                  <c:v>-7.1828429230573434</c:v>
                </c:pt>
                <c:pt idx="3">
                  <c:v>-7.3397325296770637</c:v>
                </c:pt>
                <c:pt idx="4">
                  <c:v>-7.2126866199273758</c:v>
                </c:pt>
                <c:pt idx="5">
                  <c:v>-7.0374507446048646</c:v>
                </c:pt>
                <c:pt idx="6">
                  <c:v>-6.317821985367031</c:v>
                </c:pt>
                <c:pt idx="7">
                  <c:v>-5.473743280939412</c:v>
                </c:pt>
                <c:pt idx="8">
                  <c:v>-5.5592251603480562</c:v>
                </c:pt>
                <c:pt idx="9">
                  <c:v>-5.573749295060793</c:v>
                </c:pt>
                <c:pt idx="10">
                  <c:v>-5.606121244113635</c:v>
                </c:pt>
                <c:pt idx="11">
                  <c:v>-5.588889310739507</c:v>
                </c:pt>
                <c:pt idx="12">
                  <c:v>-5.7062429850451473</c:v>
                </c:pt>
                <c:pt idx="13">
                  <c:v>-5.8244169778518096</c:v>
                </c:pt>
                <c:pt idx="14">
                  <c:v>-5.8994184688814872</c:v>
                </c:pt>
                <c:pt idx="15">
                  <c:v>-6.1437394577033881</c:v>
                </c:pt>
                <c:pt idx="16">
                  <c:v>-5.9192304536003988</c:v>
                </c:pt>
                <c:pt idx="17">
                  <c:v>-5.8395113405399854</c:v>
                </c:pt>
                <c:pt idx="18">
                  <c:v>-5.5877376619272736</c:v>
                </c:pt>
                <c:pt idx="19">
                  <c:v>-5.5435594287648779</c:v>
                </c:pt>
                <c:pt idx="20">
                  <c:v>-5.2216416559954526</c:v>
                </c:pt>
                <c:pt idx="21">
                  <c:v>-4.8712411413871806</c:v>
                </c:pt>
                <c:pt idx="22">
                  <c:v>-4.6068040438932822</c:v>
                </c:pt>
                <c:pt idx="23">
                  <c:v>-4.2380923428313606</c:v>
                </c:pt>
                <c:pt idx="24">
                  <c:v>-4.5753758236534932</c:v>
                </c:pt>
                <c:pt idx="25">
                  <c:v>-4.9867827482380847</c:v>
                </c:pt>
                <c:pt idx="26">
                  <c:v>-5.374042996283241</c:v>
                </c:pt>
                <c:pt idx="27">
                  <c:v>-5.6173992826997861</c:v>
                </c:pt>
                <c:pt idx="28">
                  <c:v>-5.3316651159867732</c:v>
                </c:pt>
                <c:pt idx="29">
                  <c:v>-5.2428174737461823</c:v>
                </c:pt>
                <c:pt idx="30">
                  <c:v>-5.3142812442995924</c:v>
                </c:pt>
                <c:pt idx="31">
                  <c:v>-5.7227274389563263</c:v>
                </c:pt>
                <c:pt idx="32">
                  <c:v>-5.4086647393563805</c:v>
                </c:pt>
                <c:pt idx="33">
                  <c:v>-4.9025446212462676</c:v>
                </c:pt>
                <c:pt idx="34">
                  <c:v>-4.3615508441188631</c:v>
                </c:pt>
                <c:pt idx="35">
                  <c:v>-3.6725392334314511</c:v>
                </c:pt>
                <c:pt idx="36">
                  <c:v>-4.0982539338361397</c:v>
                </c:pt>
                <c:pt idx="37">
                  <c:v>-4.5685105165300639</c:v>
                </c:pt>
                <c:pt idx="38">
                  <c:v>-4.8004276853629602</c:v>
                </c:pt>
                <c:pt idx="39">
                  <c:v>-5.0079241327638542</c:v>
                </c:pt>
                <c:pt idx="40">
                  <c:v>-4.9168644314419598</c:v>
                </c:pt>
                <c:pt idx="41">
                  <c:v>-4.8442531265571391</c:v>
                </c:pt>
                <c:pt idx="42">
                  <c:v>-4.8400293283010907</c:v>
                </c:pt>
                <c:pt idx="43">
                  <c:v>-4.7841461849603428</c:v>
                </c:pt>
                <c:pt idx="44">
                  <c:v>-4.7646986831563787</c:v>
                </c:pt>
                <c:pt idx="45">
                  <c:v>-4.7477322750221287</c:v>
                </c:pt>
                <c:pt idx="46">
                  <c:v>-4.661758948244044</c:v>
                </c:pt>
                <c:pt idx="47">
                  <c:v>-4.5769418113626639</c:v>
                </c:pt>
                <c:pt idx="48">
                  <c:v>-4.3845626223250305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12-4BC9-98E6-A11F35274F15}"/>
            </c:ext>
          </c:extLst>
        </c:ser>
        <c:ser>
          <c:idx val="2"/>
          <c:order val="2"/>
          <c:tx>
            <c:strRef>
              <c:f>'1. adat'!$A$5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</c:strCache>
            </c:strRef>
          </c:cat>
          <c:val>
            <c:numRef>
              <c:f>[0]!_1_transzferegyenleg</c:f>
              <c:numCache>
                <c:formatCode>0.00</c:formatCode>
                <c:ptCount val="49"/>
                <c:pt idx="0">
                  <c:v>0.62962708632371256</c:v>
                </c:pt>
                <c:pt idx="1">
                  <c:v>0.47704729805789969</c:v>
                </c:pt>
                <c:pt idx="2">
                  <c:v>0.47423433538206383</c:v>
                </c:pt>
                <c:pt idx="3">
                  <c:v>0.7944478908640431</c:v>
                </c:pt>
                <c:pt idx="4">
                  <c:v>1.2543530071269171</c:v>
                </c:pt>
                <c:pt idx="5">
                  <c:v>1.7045908154191485</c:v>
                </c:pt>
                <c:pt idx="6">
                  <c:v>2.321839832754367</c:v>
                </c:pt>
                <c:pt idx="7">
                  <c:v>2.4811096462379729</c:v>
                </c:pt>
                <c:pt idx="8">
                  <c:v>2.7042206610931299</c:v>
                </c:pt>
                <c:pt idx="9">
                  <c:v>2.8350575893400989</c:v>
                </c:pt>
                <c:pt idx="10">
                  <c:v>2.900069347802976</c:v>
                </c:pt>
                <c:pt idx="11">
                  <c:v>2.3887977945925969</c:v>
                </c:pt>
                <c:pt idx="12">
                  <c:v>2.2452993283825449</c:v>
                </c:pt>
                <c:pt idx="13">
                  <c:v>2.0232319059563921</c:v>
                </c:pt>
                <c:pt idx="14">
                  <c:v>2.1763722070152101</c:v>
                </c:pt>
                <c:pt idx="15">
                  <c:v>2.9215668843687661</c:v>
                </c:pt>
                <c:pt idx="16">
                  <c:v>2.63679258530509</c:v>
                </c:pt>
                <c:pt idx="17">
                  <c:v>2.6777645759299173</c:v>
                </c:pt>
                <c:pt idx="18">
                  <c:v>2.3016093441828382</c:v>
                </c:pt>
                <c:pt idx="19">
                  <c:v>2.9100205995186705</c:v>
                </c:pt>
                <c:pt idx="20">
                  <c:v>3.3654129125636243</c:v>
                </c:pt>
                <c:pt idx="21">
                  <c:v>3.8914952030886436</c:v>
                </c:pt>
                <c:pt idx="22">
                  <c:v>4.0492491001444888</c:v>
                </c:pt>
                <c:pt idx="23">
                  <c:v>4.5308349781867339</c:v>
                </c:pt>
                <c:pt idx="24">
                  <c:v>4.2685952316121965</c:v>
                </c:pt>
                <c:pt idx="25">
                  <c:v>3.878978195488799</c:v>
                </c:pt>
                <c:pt idx="26">
                  <c:v>4.2830644222379446</c:v>
                </c:pt>
                <c:pt idx="27">
                  <c:v>4.159200180743877</c:v>
                </c:pt>
                <c:pt idx="28">
                  <c:v>4.3685786543543887</c:v>
                </c:pt>
                <c:pt idx="29">
                  <c:v>4.8668352475131744</c:v>
                </c:pt>
                <c:pt idx="30">
                  <c:v>4.3449096033199455</c:v>
                </c:pt>
                <c:pt idx="31">
                  <c:v>4.6966122383833531</c:v>
                </c:pt>
                <c:pt idx="32">
                  <c:v>4.0255242875033614</c:v>
                </c:pt>
                <c:pt idx="33">
                  <c:v>2.7411456267001095</c:v>
                </c:pt>
                <c:pt idx="34">
                  <c:v>1.8802870290841691</c:v>
                </c:pt>
                <c:pt idx="35">
                  <c:v>-0.57422307444682918</c:v>
                </c:pt>
                <c:pt idx="36">
                  <c:v>-0.29174811283013574</c:v>
                </c:pt>
                <c:pt idx="37">
                  <c:v>0.29432381371903799</c:v>
                </c:pt>
                <c:pt idx="38">
                  <c:v>0.49016508295520206</c:v>
                </c:pt>
                <c:pt idx="39">
                  <c:v>0.91275447014375499</c:v>
                </c:pt>
                <c:pt idx="40">
                  <c:v>1.2730491313880419</c:v>
                </c:pt>
                <c:pt idx="41">
                  <c:v>1.3766764813254779</c:v>
                </c:pt>
                <c:pt idx="42">
                  <c:v>1.9859250779287863</c:v>
                </c:pt>
                <c:pt idx="43">
                  <c:v>2.5210941134044087</c:v>
                </c:pt>
                <c:pt idx="44">
                  <c:v>1.9689906246394415</c:v>
                </c:pt>
                <c:pt idx="45">
                  <c:v>1.8747818442512827</c:v>
                </c:pt>
                <c:pt idx="46">
                  <c:v>1.4826308574155977</c:v>
                </c:pt>
                <c:pt idx="47">
                  <c:v>1.8626959619568653</c:v>
                </c:pt>
                <c:pt idx="48">
                  <c:v>2.1394994064194357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12-4BC9-98E6-A11F35274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adat'!$A$6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'1. adat'!$F$1:$BB$1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</c:strCache>
            </c:strRef>
          </c:cat>
          <c:val>
            <c:numRef>
              <c:f>[0]!_1_finképesség</c:f>
              <c:numCache>
                <c:formatCode>0.00</c:formatCode>
                <c:ptCount val="49"/>
                <c:pt idx="0">
                  <c:v>-6.3461595063169858</c:v>
                </c:pt>
                <c:pt idx="1">
                  <c:v>-5.8651764270197093</c:v>
                </c:pt>
                <c:pt idx="2">
                  <c:v>-6.4347731980182603</c:v>
                </c:pt>
                <c:pt idx="3">
                  <c:v>-6.198676685294024</c:v>
                </c:pt>
                <c:pt idx="4">
                  <c:v>-5.2510631879139407</c:v>
                </c:pt>
                <c:pt idx="5">
                  <c:v>-3.654893954414018</c:v>
                </c:pt>
                <c:pt idx="6">
                  <c:v>-0.96433264125215057</c:v>
                </c:pt>
                <c:pt idx="7">
                  <c:v>1.0250479782164919</c:v>
                </c:pt>
                <c:pt idx="8">
                  <c:v>1.8778430617155843</c:v>
                </c:pt>
                <c:pt idx="9">
                  <c:v>2.1394777571589612</c:v>
                </c:pt>
                <c:pt idx="10">
                  <c:v>2.2008712285900711</c:v>
                </c:pt>
                <c:pt idx="11">
                  <c:v>2.1006352454935993</c:v>
                </c:pt>
                <c:pt idx="12">
                  <c:v>2.1629919702655882</c:v>
                </c:pt>
                <c:pt idx="13">
                  <c:v>1.9735687454871267</c:v>
                </c:pt>
                <c:pt idx="14">
                  <c:v>2.3584090620996894</c:v>
                </c:pt>
                <c:pt idx="15">
                  <c:v>2.9266441530329921</c:v>
                </c:pt>
                <c:pt idx="16">
                  <c:v>2.7426841453178108</c:v>
                </c:pt>
                <c:pt idx="17">
                  <c:v>3.2767735362511416</c:v>
                </c:pt>
                <c:pt idx="18">
                  <c:v>3.6777432025745149</c:v>
                </c:pt>
                <c:pt idx="19">
                  <c:v>4.1507133079859893</c:v>
                </c:pt>
                <c:pt idx="20">
                  <c:v>5.2035831903819574</c:v>
                </c:pt>
                <c:pt idx="21">
                  <c:v>5.7446768902259659</c:v>
                </c:pt>
                <c:pt idx="22">
                  <c:v>6.3497986488184468</c:v>
                </c:pt>
                <c:pt idx="23">
                  <c:v>7.2783571604417858</c:v>
                </c:pt>
                <c:pt idx="24">
                  <c:v>6.7434216719760993</c:v>
                </c:pt>
                <c:pt idx="25">
                  <c:v>5.5280240361827788</c:v>
                </c:pt>
                <c:pt idx="26">
                  <c:v>5.2279362134131642</c:v>
                </c:pt>
                <c:pt idx="27">
                  <c:v>4.8794819424689839</c:v>
                </c:pt>
                <c:pt idx="28">
                  <c:v>5.9043128600747679</c:v>
                </c:pt>
                <c:pt idx="29">
                  <c:v>6.9691745843263293</c:v>
                </c:pt>
                <c:pt idx="30">
                  <c:v>6.550829434435081</c:v>
                </c:pt>
                <c:pt idx="31">
                  <c:v>6.9582339195353216</c:v>
                </c:pt>
                <c:pt idx="32">
                  <c:v>6.4259561126702778</c:v>
                </c:pt>
                <c:pt idx="33">
                  <c:v>6.3983413441030539</c:v>
                </c:pt>
                <c:pt idx="34">
                  <c:v>6.4540725158488899</c:v>
                </c:pt>
                <c:pt idx="35">
                  <c:v>4.5006022102699701</c:v>
                </c:pt>
                <c:pt idx="36">
                  <c:v>3.8813533979086339</c:v>
                </c:pt>
                <c:pt idx="37">
                  <c:v>3.8782496163042612</c:v>
                </c:pt>
                <c:pt idx="38">
                  <c:v>3.2352296146603452</c:v>
                </c:pt>
                <c:pt idx="39">
                  <c:v>3.1959808218261401</c:v>
                </c:pt>
                <c:pt idx="40">
                  <c:v>3.362021109517018</c:v>
                </c:pt>
                <c:pt idx="41">
                  <c:v>2.7796010835691982</c:v>
                </c:pt>
                <c:pt idx="42">
                  <c:v>2.1836114402299516</c:v>
                </c:pt>
                <c:pt idx="43">
                  <c:v>2.2256565965283048</c:v>
                </c:pt>
                <c:pt idx="44">
                  <c:v>1.5004417718814558</c:v>
                </c:pt>
                <c:pt idx="45" formatCode="0.0">
                  <c:v>1.1763943456733352</c:v>
                </c:pt>
                <c:pt idx="46" formatCode="0.0">
                  <c:v>0.97518716462670196</c:v>
                </c:pt>
                <c:pt idx="47" formatCode="0.0">
                  <c:v>0.97756287164160649</c:v>
                </c:pt>
                <c:pt idx="48" formatCode="0.0">
                  <c:v>1.2316320102585849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12-4BC9-98E6-A11F35274F15}"/>
            </c:ext>
          </c:extLst>
        </c:ser>
        <c:ser>
          <c:idx val="4"/>
          <c:order val="4"/>
          <c:tx>
            <c:strRef>
              <c:f>'1. adat'!$A$7</c:f>
              <c:strCache>
                <c:ptCount val="1"/>
                <c:pt idx="0">
                  <c:v>Folyó fizetési mérleg 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'1. adat'!$F$1:$BB$1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</c:strCache>
            </c:strRef>
          </c:cat>
          <c:val>
            <c:numRef>
              <c:f>'1. adat'!$F$7:$BB$7</c:f>
              <c:numCache>
                <c:formatCode>0.0</c:formatCode>
                <c:ptCount val="49"/>
                <c:pt idx="0">
                  <c:v>-7.0450256327014991</c:v>
                </c:pt>
                <c:pt idx="1">
                  <c:v>-6.4250824976004397</c:v>
                </c:pt>
                <c:pt idx="2">
                  <c:v>-6.8408305631933786</c:v>
                </c:pt>
                <c:pt idx="3">
                  <c:v>-7.1510963310648226</c:v>
                </c:pt>
                <c:pt idx="4">
                  <c:v>-6.4741856286754871</c:v>
                </c:pt>
                <c:pt idx="5">
                  <c:v>-5.2215416717964436</c:v>
                </c:pt>
                <c:pt idx="6">
                  <c:v>-2.9106411593928003</c:v>
                </c:pt>
                <c:pt idx="7">
                  <c:v>-0.72360894646206075</c:v>
                </c:pt>
                <c:pt idx="8">
                  <c:v>-0.10478152610403819</c:v>
                </c:pt>
                <c:pt idx="9">
                  <c:v>2.144541444310755E-2</c:v>
                </c:pt>
                <c:pt idx="10">
                  <c:v>-2.933506157936203E-2</c:v>
                </c:pt>
                <c:pt idx="11">
                  <c:v>0.27440480260623112</c:v>
                </c:pt>
                <c:pt idx="12">
                  <c:v>0.40171129363876928</c:v>
                </c:pt>
                <c:pt idx="13">
                  <c:v>0.34702164584640116</c:v>
                </c:pt>
                <c:pt idx="14">
                  <c:v>0.54741290924619035</c:v>
                </c:pt>
                <c:pt idx="15">
                  <c:v>0.56864459055524907</c:v>
                </c:pt>
                <c:pt idx="16">
                  <c:v>0.41567849929694717</c:v>
                </c:pt>
                <c:pt idx="17">
                  <c:v>0.85243819887435435</c:v>
                </c:pt>
                <c:pt idx="18">
                  <c:v>1.478064496548616</c:v>
                </c:pt>
                <c:pt idx="19">
                  <c:v>1.5991697797069275</c:v>
                </c:pt>
                <c:pt idx="20">
                  <c:v>2.4599824612966561</c:v>
                </c:pt>
                <c:pt idx="21">
                  <c:v>2.6202407665907952</c:v>
                </c:pt>
                <c:pt idx="22">
                  <c:v>3.0860658269990164</c:v>
                </c:pt>
                <c:pt idx="23">
                  <c:v>3.5011618665311355</c:v>
                </c:pt>
                <c:pt idx="24">
                  <c:v>3.2612366854357506</c:v>
                </c:pt>
                <c:pt idx="25">
                  <c:v>2.3677240470422301</c:v>
                </c:pt>
                <c:pt idx="26">
                  <c:v>1.7708637607198974</c:v>
                </c:pt>
                <c:pt idx="27">
                  <c:v>1.1898486976800784</c:v>
                </c:pt>
                <c:pt idx="28">
                  <c:v>1.8387808296641033</c:v>
                </c:pt>
                <c:pt idx="29">
                  <c:v>2.3094899901602348</c:v>
                </c:pt>
                <c:pt idx="30">
                  <c:v>2.1965869595227638</c:v>
                </c:pt>
                <c:pt idx="31">
                  <c:v>2.3600288114435193</c:v>
                </c:pt>
                <c:pt idx="32">
                  <c:v>2.4652297879023872</c:v>
                </c:pt>
                <c:pt idx="33">
                  <c:v>3.5524391951152938</c:v>
                </c:pt>
                <c:pt idx="34">
                  <c:v>4.3817407430977564</c:v>
                </c:pt>
                <c:pt idx="35">
                  <c:v>4.518931623613395</c:v>
                </c:pt>
                <c:pt idx="36">
                  <c:v>3.7852495583381209</c:v>
                </c:pt>
                <c:pt idx="37">
                  <c:v>3.4914367774036856</c:v>
                </c:pt>
                <c:pt idx="38">
                  <c:v>2.680339504408491</c:v>
                </c:pt>
                <c:pt idx="39">
                  <c:v>2.3393454862583698</c:v>
                </c:pt>
                <c:pt idx="40">
                  <c:v>2.241928720414228</c:v>
                </c:pt>
                <c:pt idx="41">
                  <c:v>1.5249913517319333</c:v>
                </c:pt>
                <c:pt idx="42">
                  <c:v>0.64512238642474706</c:v>
                </c:pt>
                <c:pt idx="43">
                  <c:v>-1.5651446191066527E-2</c:v>
                </c:pt>
                <c:pt idx="44">
                  <c:v>-0.49641477677368095</c:v>
                </c:pt>
                <c:pt idx="45">
                  <c:v>-0.66679275500209734</c:v>
                </c:pt>
                <c:pt idx="46">
                  <c:v>-0.84079234988673446</c:v>
                </c:pt>
                <c:pt idx="47">
                  <c:v>-0.84652584752306204</c:v>
                </c:pt>
                <c:pt idx="48">
                  <c:v>-0.76379494143553739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12-4BC9-98E6-A11F35274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5261471239444355E-2"/>
              <c:y val="7.307142758056237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113027562382875"/>
              <c:y val="7.307142758056237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533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9.5530743918615327E-3"/>
          <c:y val="0.80571403374708461"/>
          <c:w val="0.97646241507426657"/>
          <c:h val="0.1801749710163435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612827777777777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 adat'!$B$3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[0]!_4_volumen</c:f>
              <c:numCache>
                <c:formatCode>0</c:formatCode>
                <c:ptCount val="49"/>
                <c:pt idx="0">
                  <c:v>57.945140548587005</c:v>
                </c:pt>
                <c:pt idx="1">
                  <c:v>-59.64999999889551</c:v>
                </c:pt>
                <c:pt idx="2">
                  <c:v>7.6010133170802874</c:v>
                </c:pt>
                <c:pt idx="3">
                  <c:v>151.2135975918718</c:v>
                </c:pt>
                <c:pt idx="4">
                  <c:v>190.20134393634726</c:v>
                </c:pt>
                <c:pt idx="5">
                  <c:v>367.27256197874067</c:v>
                </c:pt>
                <c:pt idx="6">
                  <c:v>215.673702104943</c:v>
                </c:pt>
                <c:pt idx="7">
                  <c:v>58.242039737877349</c:v>
                </c:pt>
                <c:pt idx="8">
                  <c:v>107.6787018854593</c:v>
                </c:pt>
                <c:pt idx="9">
                  <c:v>64.306949487005113</c:v>
                </c:pt>
                <c:pt idx="10">
                  <c:v>33.136275144634055</c:v>
                </c:pt>
                <c:pt idx="11">
                  <c:v>142.23184990317168</c:v>
                </c:pt>
                <c:pt idx="12">
                  <c:v>93.043918123203184</c:v>
                </c:pt>
                <c:pt idx="13">
                  <c:v>62.565239599457527</c:v>
                </c:pt>
                <c:pt idx="14">
                  <c:v>193.45896063354576</c:v>
                </c:pt>
                <c:pt idx="15">
                  <c:v>207.64501860794735</c:v>
                </c:pt>
                <c:pt idx="16">
                  <c:v>92.836894065650085</c:v>
                </c:pt>
                <c:pt idx="17">
                  <c:v>202.61864624444752</c:v>
                </c:pt>
                <c:pt idx="18">
                  <c:v>155.90464458176484</c:v>
                </c:pt>
                <c:pt idx="19">
                  <c:v>-54.666259426007855</c:v>
                </c:pt>
                <c:pt idx="20">
                  <c:v>54.237079253801312</c:v>
                </c:pt>
                <c:pt idx="21">
                  <c:v>-134.06306538779154</c:v>
                </c:pt>
                <c:pt idx="22">
                  <c:v>100.18995005343459</c:v>
                </c:pt>
                <c:pt idx="23">
                  <c:v>24.058914414084029</c:v>
                </c:pt>
                <c:pt idx="24">
                  <c:v>46.779965629472827</c:v>
                </c:pt>
                <c:pt idx="25">
                  <c:v>-108.10665864656676</c:v>
                </c:pt>
                <c:pt idx="26">
                  <c:v>-127.06103374417762</c:v>
                </c:pt>
                <c:pt idx="27">
                  <c:v>-22.667942920731548</c:v>
                </c:pt>
                <c:pt idx="28">
                  <c:v>170.68450539579317</c:v>
                </c:pt>
                <c:pt idx="29">
                  <c:v>168.96416189002957</c:v>
                </c:pt>
                <c:pt idx="30">
                  <c:v>58.883339152302142</c:v>
                </c:pt>
                <c:pt idx="31">
                  <c:v>124.21093589228622</c:v>
                </c:pt>
                <c:pt idx="32">
                  <c:v>-104.53543690705646</c:v>
                </c:pt>
                <c:pt idx="33">
                  <c:v>209.69081170133086</c:v>
                </c:pt>
                <c:pt idx="34">
                  <c:v>102.92398148996836</c:v>
                </c:pt>
                <c:pt idx="35">
                  <c:v>17.209734259477955</c:v>
                </c:pt>
                <c:pt idx="36">
                  <c:v>-60.222512684436879</c:v>
                </c:pt>
                <c:pt idx="37">
                  <c:v>-49.701414580589699</c:v>
                </c:pt>
                <c:pt idx="38">
                  <c:v>-86.653092534360439</c:v>
                </c:pt>
                <c:pt idx="39">
                  <c:v>14.827450142996895</c:v>
                </c:pt>
                <c:pt idx="40">
                  <c:v>-44.659767803267641</c:v>
                </c:pt>
                <c:pt idx="41">
                  <c:v>-83.027095425045445</c:v>
                </c:pt>
                <c:pt idx="42">
                  <c:v>-396.40078093373995</c:v>
                </c:pt>
                <c:pt idx="43">
                  <c:v>-164.22928980782672</c:v>
                </c:pt>
                <c:pt idx="44">
                  <c:v>46.228541245169254</c:v>
                </c:pt>
                <c:pt idx="45">
                  <c:v>-49.229021569171891</c:v>
                </c:pt>
                <c:pt idx="46">
                  <c:v>35.265381047449409</c:v>
                </c:pt>
                <c:pt idx="47">
                  <c:v>-227.79174373458045</c:v>
                </c:pt>
                <c:pt idx="48">
                  <c:v>-174.71755422172464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B-41EE-A0C8-188DC2C0CD3D}"/>
            </c:ext>
          </c:extLst>
        </c:ser>
        <c:ser>
          <c:idx val="1"/>
          <c:order val="1"/>
          <c:tx>
            <c:strRef>
              <c:f>'5. adat'!$B$4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[0]!_4_cserearány</c:f>
              <c:numCache>
                <c:formatCode>0</c:formatCode>
                <c:ptCount val="49"/>
                <c:pt idx="0">
                  <c:v>-45.997140548587595</c:v>
                </c:pt>
                <c:pt idx="1">
                  <c:v>71.478999998895233</c:v>
                </c:pt>
                <c:pt idx="2">
                  <c:v>-93.780013317079465</c:v>
                </c:pt>
                <c:pt idx="3">
                  <c:v>-130.08059759187108</c:v>
                </c:pt>
                <c:pt idx="4">
                  <c:v>-74.138343936346246</c:v>
                </c:pt>
                <c:pt idx="5">
                  <c:v>-87.792561978740196</c:v>
                </c:pt>
                <c:pt idx="6">
                  <c:v>114.74029789505676</c:v>
                </c:pt>
                <c:pt idx="7">
                  <c:v>185.45196026212216</c:v>
                </c:pt>
                <c:pt idx="8">
                  <c:v>80.694298114539379</c:v>
                </c:pt>
                <c:pt idx="9">
                  <c:v>-19.878949487005229</c:v>
                </c:pt>
                <c:pt idx="10">
                  <c:v>-8.5092751446345574</c:v>
                </c:pt>
                <c:pt idx="11">
                  <c:v>-21.934849903171198</c:v>
                </c:pt>
                <c:pt idx="12">
                  <c:v>6.7720818767975288</c:v>
                </c:pt>
                <c:pt idx="13">
                  <c:v>-8.4892395994584149</c:v>
                </c:pt>
                <c:pt idx="14">
                  <c:v>-84.267960633545044</c:v>
                </c:pt>
                <c:pt idx="15">
                  <c:v>-179.50701860794743</c:v>
                </c:pt>
                <c:pt idx="16">
                  <c:v>-117.46089406565079</c:v>
                </c:pt>
                <c:pt idx="17">
                  <c:v>-70.753646244446827</c:v>
                </c:pt>
                <c:pt idx="18">
                  <c:v>-2.2596445817644053</c:v>
                </c:pt>
                <c:pt idx="19">
                  <c:v>12.421259426007964</c:v>
                </c:pt>
                <c:pt idx="20">
                  <c:v>49.194920746199386</c:v>
                </c:pt>
                <c:pt idx="21">
                  <c:v>63.742065387791627</c:v>
                </c:pt>
                <c:pt idx="22">
                  <c:v>-11.688950053435292</c:v>
                </c:pt>
                <c:pt idx="23">
                  <c:v>17.954085585914981</c:v>
                </c:pt>
                <c:pt idx="24">
                  <c:v>12.445034370527537</c:v>
                </c:pt>
                <c:pt idx="25">
                  <c:v>16.357658646566961</c:v>
                </c:pt>
                <c:pt idx="26">
                  <c:v>76.161033744177075</c:v>
                </c:pt>
                <c:pt idx="27">
                  <c:v>63.129942920732901</c:v>
                </c:pt>
                <c:pt idx="28">
                  <c:v>28.707494604205749</c:v>
                </c:pt>
                <c:pt idx="29">
                  <c:v>19.984838109970042</c:v>
                </c:pt>
                <c:pt idx="30">
                  <c:v>33.255660847697982</c:v>
                </c:pt>
                <c:pt idx="31">
                  <c:v>98.956064107712336</c:v>
                </c:pt>
                <c:pt idx="32">
                  <c:v>64.399436907056952</c:v>
                </c:pt>
                <c:pt idx="33">
                  <c:v>89.185188298669345</c:v>
                </c:pt>
                <c:pt idx="34">
                  <c:v>54.828018510032052</c:v>
                </c:pt>
                <c:pt idx="35">
                  <c:v>-71.961734259477453</c:v>
                </c:pt>
                <c:pt idx="36">
                  <c:v>-61.529487315562619</c:v>
                </c:pt>
                <c:pt idx="37">
                  <c:v>56.184414580589873</c:v>
                </c:pt>
                <c:pt idx="38">
                  <c:v>-81.108907465640186</c:v>
                </c:pt>
                <c:pt idx="39">
                  <c:v>-41.350450142997033</c:v>
                </c:pt>
                <c:pt idx="40">
                  <c:v>-19.462232196732657</c:v>
                </c:pt>
                <c:pt idx="41">
                  <c:v>-150.98190457495457</c:v>
                </c:pt>
                <c:pt idx="42">
                  <c:v>-61.939219066259284</c:v>
                </c:pt>
                <c:pt idx="43">
                  <c:v>-44.000710192173756</c:v>
                </c:pt>
                <c:pt idx="44">
                  <c:v>-76.834541245168111</c:v>
                </c:pt>
                <c:pt idx="45">
                  <c:v>-20.339978430827614</c:v>
                </c:pt>
                <c:pt idx="46">
                  <c:v>70.540618952551085</c:v>
                </c:pt>
                <c:pt idx="47">
                  <c:v>75.883743734581003</c:v>
                </c:pt>
                <c:pt idx="48">
                  <c:v>98.595554221723432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FB-41EE-A0C8-188DC2C0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'5. adat'!$B$5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[0]!_4_áru_szolg_változás</c:f>
              <c:numCache>
                <c:formatCode>0</c:formatCode>
                <c:ptCount val="49"/>
                <c:pt idx="0">
                  <c:v>11.947999999999411</c:v>
                </c:pt>
                <c:pt idx="1">
                  <c:v>11.828999999999724</c:v>
                </c:pt>
                <c:pt idx="2">
                  <c:v>-86.178999999999178</c:v>
                </c:pt>
                <c:pt idx="3">
                  <c:v>21.13300000000072</c:v>
                </c:pt>
                <c:pt idx="4">
                  <c:v>116.06300000000101</c:v>
                </c:pt>
                <c:pt idx="5">
                  <c:v>279.48000000000047</c:v>
                </c:pt>
                <c:pt idx="6">
                  <c:v>330.41399999999976</c:v>
                </c:pt>
                <c:pt idx="7">
                  <c:v>243.69399999999951</c:v>
                </c:pt>
                <c:pt idx="8">
                  <c:v>188.37299999999868</c:v>
                </c:pt>
                <c:pt idx="9">
                  <c:v>44.427999999999884</c:v>
                </c:pt>
                <c:pt idx="10">
                  <c:v>24.626999999999498</c:v>
                </c:pt>
                <c:pt idx="11">
                  <c:v>120.29700000000048</c:v>
                </c:pt>
                <c:pt idx="12">
                  <c:v>99.816000000000713</c:v>
                </c:pt>
                <c:pt idx="13">
                  <c:v>54.075999999999112</c:v>
                </c:pt>
                <c:pt idx="14">
                  <c:v>109.19100000000071</c:v>
                </c:pt>
                <c:pt idx="15">
                  <c:v>28.13799999999992</c:v>
                </c:pt>
                <c:pt idx="16">
                  <c:v>-24.624000000000706</c:v>
                </c:pt>
                <c:pt idx="17">
                  <c:v>131.86500000000069</c:v>
                </c:pt>
                <c:pt idx="18">
                  <c:v>153.64500000000044</c:v>
                </c:pt>
                <c:pt idx="19">
                  <c:v>-42.244999999999891</c:v>
                </c:pt>
                <c:pt idx="20">
                  <c:v>103.4320000000007</c:v>
                </c:pt>
                <c:pt idx="21">
                  <c:v>-70.320999999999913</c:v>
                </c:pt>
                <c:pt idx="22">
                  <c:v>88.500999999999294</c:v>
                </c:pt>
                <c:pt idx="23">
                  <c:v>42.01299999999901</c:v>
                </c:pt>
                <c:pt idx="24">
                  <c:v>59.225000000000364</c:v>
                </c:pt>
                <c:pt idx="25">
                  <c:v>-91.748999999999796</c:v>
                </c:pt>
                <c:pt idx="26">
                  <c:v>-50.900000000000546</c:v>
                </c:pt>
                <c:pt idx="27">
                  <c:v>40.462000000001353</c:v>
                </c:pt>
                <c:pt idx="28">
                  <c:v>199.39199999999892</c:v>
                </c:pt>
                <c:pt idx="29">
                  <c:v>188.94899999999961</c:v>
                </c:pt>
                <c:pt idx="30">
                  <c:v>92.139000000000124</c:v>
                </c:pt>
                <c:pt idx="31">
                  <c:v>223.16699999999855</c:v>
                </c:pt>
                <c:pt idx="32">
                  <c:v>-40.135999999999513</c:v>
                </c:pt>
                <c:pt idx="33">
                  <c:v>298.8760000000002</c:v>
                </c:pt>
                <c:pt idx="34">
                  <c:v>157.75200000000041</c:v>
                </c:pt>
                <c:pt idx="35">
                  <c:v>-54.751999999999498</c:v>
                </c:pt>
                <c:pt idx="36">
                  <c:v>-121.7519999999995</c:v>
                </c:pt>
                <c:pt idx="37">
                  <c:v>6.4830000000001746</c:v>
                </c:pt>
                <c:pt idx="38">
                  <c:v>-167.76200000000063</c:v>
                </c:pt>
                <c:pt idx="39">
                  <c:v>-26.523000000000138</c:v>
                </c:pt>
                <c:pt idx="40">
                  <c:v>-64.122000000000298</c:v>
                </c:pt>
                <c:pt idx="41">
                  <c:v>-234.00900000000001</c:v>
                </c:pt>
                <c:pt idx="42">
                  <c:v>-458.33999999999924</c:v>
                </c:pt>
                <c:pt idx="43">
                  <c:v>-208.23000000000047</c:v>
                </c:pt>
                <c:pt idx="44">
                  <c:v>-30.605999999998858</c:v>
                </c:pt>
                <c:pt idx="45">
                  <c:v>-69.568999999999505</c:v>
                </c:pt>
                <c:pt idx="46">
                  <c:v>105.80600000000049</c:v>
                </c:pt>
                <c:pt idx="47">
                  <c:v>-151.90799999999945</c:v>
                </c:pt>
                <c:pt idx="48">
                  <c:v>-76.122000000001208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FB-41EE-A0C8-188DC2C0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2784"/>
        <c:crosses val="autoZero"/>
        <c:auto val="1"/>
        <c:lblAlgn val="ctr"/>
        <c:lblOffset val="100"/>
        <c:tickLblSkip val="1"/>
        <c:noMultiLvlLbl val="0"/>
      </c:catAx>
      <c:valAx>
        <c:axId val="670132784"/>
        <c:scaling>
          <c:orientation val="minMax"/>
          <c:max val="400"/>
          <c:min val="-5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8.6014653630786711E-2"/>
              <c:y val="2.894762803784543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2392"/>
        <c:crosses val="autoZero"/>
        <c:crossBetween val="between"/>
      </c:valAx>
      <c:valAx>
        <c:axId val="670133176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HUF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8769864775431453"/>
              <c:y val="2.753943810248433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7680"/>
        <c:crosses val="max"/>
        <c:crossBetween val="between"/>
        <c:majorUnit val="1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4974366128413492"/>
          <c:w val="1"/>
          <c:h val="0.1460793209876543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6.9469082322156539E-2"/>
          <c:w val="0.90766527776659423"/>
          <c:h val="0.4868704275439884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'6. adat'!$A$3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</c:strCache>
            </c:strRef>
          </c:cat>
          <c:val>
            <c:numRef>
              <c:f>[0]!_6_munkaváll_jövedelmek</c:f>
              <c:numCache>
                <c:formatCode>0.00</c:formatCode>
                <c:ptCount val="49"/>
                <c:pt idx="0">
                  <c:v>1.2060714145570436E-2</c:v>
                </c:pt>
                <c:pt idx="1">
                  <c:v>3.1464949801970912E-2</c:v>
                </c:pt>
                <c:pt idx="2">
                  <c:v>9.4697197407700107E-2</c:v>
                </c:pt>
                <c:pt idx="3">
                  <c:v>0.15943483466567893</c:v>
                </c:pt>
                <c:pt idx="4">
                  <c:v>0.23240171439295157</c:v>
                </c:pt>
                <c:pt idx="5">
                  <c:v>0.33171532631170619</c:v>
                </c:pt>
                <c:pt idx="6">
                  <c:v>0.38922843984637606</c:v>
                </c:pt>
                <c:pt idx="7">
                  <c:v>0.48242315522794632</c:v>
                </c:pt>
                <c:pt idx="8">
                  <c:v>0.55091680951541133</c:v>
                </c:pt>
                <c:pt idx="9">
                  <c:v>0.62516437585434903</c:v>
                </c:pt>
                <c:pt idx="10">
                  <c:v>0.69974619988230291</c:v>
                </c:pt>
                <c:pt idx="11">
                  <c:v>0.72439410568626816</c:v>
                </c:pt>
                <c:pt idx="12">
                  <c:v>0.76227817894433514</c:v>
                </c:pt>
                <c:pt idx="13">
                  <c:v>0.82703623302208351</c:v>
                </c:pt>
                <c:pt idx="14">
                  <c:v>0.90588996050374115</c:v>
                </c:pt>
                <c:pt idx="15">
                  <c:v>0.99600741991962183</c:v>
                </c:pt>
                <c:pt idx="16">
                  <c:v>1.1741423948598673</c:v>
                </c:pt>
                <c:pt idx="17">
                  <c:v>1.3114335201121277</c:v>
                </c:pt>
                <c:pt idx="18">
                  <c:v>1.4986213118855685</c:v>
                </c:pt>
                <c:pt idx="19">
                  <c:v>1.6966714503406075</c:v>
                </c:pt>
                <c:pt idx="20">
                  <c:v>1.8533302841136554</c:v>
                </c:pt>
                <c:pt idx="21">
                  <c:v>2.0448338642296187</c:v>
                </c:pt>
                <c:pt idx="22">
                  <c:v>2.1804078836165806</c:v>
                </c:pt>
                <c:pt idx="23">
                  <c:v>2.2457331139588796</c:v>
                </c:pt>
                <c:pt idx="24">
                  <c:v>2.2282530645370611</c:v>
                </c:pt>
                <c:pt idx="25">
                  <c:v>2.1627588252758261</c:v>
                </c:pt>
                <c:pt idx="26">
                  <c:v>2.1242878811832466</c:v>
                </c:pt>
                <c:pt idx="27">
                  <c:v>2.2018377811378698</c:v>
                </c:pt>
                <c:pt idx="28">
                  <c:v>2.2725542630701541</c:v>
                </c:pt>
                <c:pt idx="29">
                  <c:v>2.3568421295448854</c:v>
                </c:pt>
                <c:pt idx="30">
                  <c:v>2.4480997797099002</c:v>
                </c:pt>
                <c:pt idx="31">
                  <c:v>2.457752308848812</c:v>
                </c:pt>
                <c:pt idx="32">
                  <c:v>2.5171708485025652</c:v>
                </c:pt>
                <c:pt idx="33">
                  <c:v>2.5261636283636473</c:v>
                </c:pt>
                <c:pt idx="34">
                  <c:v>2.4812422949671169</c:v>
                </c:pt>
                <c:pt idx="35">
                  <c:v>2.4491815006913265</c:v>
                </c:pt>
                <c:pt idx="36">
                  <c:v>2.3521205822081006</c:v>
                </c:pt>
                <c:pt idx="37">
                  <c:v>2.2841326940255673</c:v>
                </c:pt>
                <c:pt idx="38">
                  <c:v>2.2198873893116629</c:v>
                </c:pt>
                <c:pt idx="39">
                  <c:v>2.0897685549310681</c:v>
                </c:pt>
                <c:pt idx="40">
                  <c:v>1.9397197095398313</c:v>
                </c:pt>
                <c:pt idx="41">
                  <c:v>1.8477298977260999</c:v>
                </c:pt>
                <c:pt idx="42">
                  <c:v>1.7517260772316658</c:v>
                </c:pt>
                <c:pt idx="43">
                  <c:v>1.7352778282146757</c:v>
                </c:pt>
                <c:pt idx="44">
                  <c:v>1.7470432982092781</c:v>
                </c:pt>
                <c:pt idx="45">
                  <c:v>1.7423157089335943</c:v>
                </c:pt>
                <c:pt idx="46">
                  <c:v>1.7622455727231108</c:v>
                </c:pt>
                <c:pt idx="47">
                  <c:v>1.7567828396583636</c:v>
                </c:pt>
                <c:pt idx="48">
                  <c:v>1.7299985886591942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F-45E7-A1F2-2DFA9B85C3EE}"/>
            </c:ext>
          </c:extLst>
        </c:ser>
        <c:ser>
          <c:idx val="4"/>
          <c:order val="1"/>
          <c:tx>
            <c:strRef>
              <c:f>'6. adat'!$A$6</c:f>
              <c:strCache>
                <c:ptCount val="1"/>
                <c:pt idx="0">
                  <c:v>Külföldi hitelek kamategyenlege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</c:strCache>
            </c:strRef>
          </c:cat>
          <c:val>
            <c:numRef>
              <c:f>[0]!_6_külföldi_hitelek</c:f>
              <c:numCache>
                <c:formatCode>0.00</c:formatCode>
                <c:ptCount val="49"/>
                <c:pt idx="0">
                  <c:v>-1.9643091225715652</c:v>
                </c:pt>
                <c:pt idx="1">
                  <c:v>-2.1414140537655593</c:v>
                </c:pt>
                <c:pt idx="2">
                  <c:v>-2.3922865522861434</c:v>
                </c:pt>
                <c:pt idx="3">
                  <c:v>-2.5879193129579825</c:v>
                </c:pt>
                <c:pt idx="4">
                  <c:v>-2.6244135916574445</c:v>
                </c:pt>
                <c:pt idx="5">
                  <c:v>-2.641747841917518</c:v>
                </c:pt>
                <c:pt idx="6">
                  <c:v>-2.5519281932167979</c:v>
                </c:pt>
                <c:pt idx="7">
                  <c:v>-2.3442259115563169</c:v>
                </c:pt>
                <c:pt idx="8">
                  <c:v>-2.2026060778912058</c:v>
                </c:pt>
                <c:pt idx="9">
                  <c:v>-2.0677894943212429</c:v>
                </c:pt>
                <c:pt idx="10">
                  <c:v>-1.9979046738527493</c:v>
                </c:pt>
                <c:pt idx="11">
                  <c:v>-2.0056412282675384</c:v>
                </c:pt>
                <c:pt idx="12">
                  <c:v>-2.0722005767593266</c:v>
                </c:pt>
                <c:pt idx="13">
                  <c:v>-2.1891147058342049</c:v>
                </c:pt>
                <c:pt idx="14">
                  <c:v>-2.3368796874329116</c:v>
                </c:pt>
                <c:pt idx="15">
                  <c:v>-2.4883316971169491</c:v>
                </c:pt>
                <c:pt idx="16">
                  <c:v>-2.5797586793072682</c:v>
                </c:pt>
                <c:pt idx="17">
                  <c:v>-2.6387350030903889</c:v>
                </c:pt>
                <c:pt idx="18">
                  <c:v>-2.6231147329074105</c:v>
                </c:pt>
                <c:pt idx="19">
                  <c:v>-2.6055354805851625</c:v>
                </c:pt>
                <c:pt idx="20">
                  <c:v>-2.5633703885318475</c:v>
                </c:pt>
                <c:pt idx="21">
                  <c:v>-2.5030499477147656</c:v>
                </c:pt>
                <c:pt idx="22">
                  <c:v>-2.4488589314820142</c:v>
                </c:pt>
                <c:pt idx="23">
                  <c:v>-2.3639818177671148</c:v>
                </c:pt>
                <c:pt idx="24">
                  <c:v>-2.2921451752970459</c:v>
                </c:pt>
                <c:pt idx="25">
                  <c:v>-2.2184883197818626</c:v>
                </c:pt>
                <c:pt idx="26">
                  <c:v>-2.1614486267389483</c:v>
                </c:pt>
                <c:pt idx="27">
                  <c:v>-2.110026325154637</c:v>
                </c:pt>
                <c:pt idx="28">
                  <c:v>-2.0560551344389557</c:v>
                </c:pt>
                <c:pt idx="29">
                  <c:v>-1.9746500593963041</c:v>
                </c:pt>
                <c:pt idx="30">
                  <c:v>-1.8728547457421789</c:v>
                </c:pt>
                <c:pt idx="31">
                  <c:v>-1.7648372692575687</c:v>
                </c:pt>
                <c:pt idx="32">
                  <c:v>-1.673297130675808</c:v>
                </c:pt>
                <c:pt idx="33">
                  <c:v>-1.5669574687239021</c:v>
                </c:pt>
                <c:pt idx="34">
                  <c:v>-1.4672109890156997</c:v>
                </c:pt>
                <c:pt idx="35">
                  <c:v>-1.3981757494974238</c:v>
                </c:pt>
                <c:pt idx="36">
                  <c:v>-1.3102849349440315</c:v>
                </c:pt>
                <c:pt idx="37">
                  <c:v>-1.2465366654688206</c:v>
                </c:pt>
                <c:pt idx="38">
                  <c:v>-1.1665877136774927</c:v>
                </c:pt>
                <c:pt idx="39">
                  <c:v>-1.0733843672274364</c:v>
                </c:pt>
                <c:pt idx="40">
                  <c:v>-0.98242305643167949</c:v>
                </c:pt>
                <c:pt idx="41">
                  <c:v>-0.90847007426996196</c:v>
                </c:pt>
                <c:pt idx="42">
                  <c:v>-0.85749081712485842</c:v>
                </c:pt>
                <c:pt idx="43">
                  <c:v>-0.81086468064359607</c:v>
                </c:pt>
                <c:pt idx="44">
                  <c:v>-0.77948743242000496</c:v>
                </c:pt>
                <c:pt idx="45">
                  <c:v>-0.73854471498566998</c:v>
                </c:pt>
                <c:pt idx="46">
                  <c:v>-0.71280914678124752</c:v>
                </c:pt>
                <c:pt idx="47">
                  <c:v>-0.68781831443744301</c:v>
                </c:pt>
                <c:pt idx="48">
                  <c:v>-0.65335817930270834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F-45E7-A1F2-2DFA9B85C3EE}"/>
            </c:ext>
          </c:extLst>
        </c:ser>
        <c:ser>
          <c:idx val="2"/>
          <c:order val="2"/>
          <c:tx>
            <c:strRef>
              <c:f>'6. adat'!$A$4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</c:strCache>
            </c:strRef>
          </c:cat>
          <c:val>
            <c:numRef>
              <c:f>[0]!_6_tulhitel_kamat</c:f>
              <c:numCache>
                <c:formatCode>0.00</c:formatCode>
                <c:ptCount val="49"/>
                <c:pt idx="0">
                  <c:v>-0.36501300712733686</c:v>
                </c:pt>
                <c:pt idx="1">
                  <c:v>-0.4126746333316475</c:v>
                </c:pt>
                <c:pt idx="2">
                  <c:v>-0.45739145250100571</c:v>
                </c:pt>
                <c:pt idx="3">
                  <c:v>-0.53117607839473502</c:v>
                </c:pt>
                <c:pt idx="4">
                  <c:v>-0.53491619564673309</c:v>
                </c:pt>
                <c:pt idx="5">
                  <c:v>-0.56640960967608578</c:v>
                </c:pt>
                <c:pt idx="6">
                  <c:v>-0.60170972037957704</c:v>
                </c:pt>
                <c:pt idx="7">
                  <c:v>-0.72437128713996879</c:v>
                </c:pt>
                <c:pt idx="8">
                  <c:v>-0.87652903704681795</c:v>
                </c:pt>
                <c:pt idx="9">
                  <c:v>-1.0002914013386088</c:v>
                </c:pt>
                <c:pt idx="10">
                  <c:v>-1.1358021915622869</c:v>
                </c:pt>
                <c:pt idx="11">
                  <c:v>-1.0887023494877286</c:v>
                </c:pt>
                <c:pt idx="12">
                  <c:v>-1.0511415298496731</c:v>
                </c:pt>
                <c:pt idx="13">
                  <c:v>-1.0238268731451579</c:v>
                </c:pt>
                <c:pt idx="14">
                  <c:v>-0.95753674839989589</c:v>
                </c:pt>
                <c:pt idx="15">
                  <c:v>-0.97661097856355028</c:v>
                </c:pt>
                <c:pt idx="16">
                  <c:v>-0.99377313192010786</c:v>
                </c:pt>
                <c:pt idx="17">
                  <c:v>-0.99608750164060289</c:v>
                </c:pt>
                <c:pt idx="18">
                  <c:v>-1.0307690854631468</c:v>
                </c:pt>
                <c:pt idx="19">
                  <c:v>-1.0483351126443761</c:v>
                </c:pt>
                <c:pt idx="20">
                  <c:v>-0.95226541302625523</c:v>
                </c:pt>
                <c:pt idx="21">
                  <c:v>-0.84378924849801629</c:v>
                </c:pt>
                <c:pt idx="22">
                  <c:v>-0.7287130635539949</c:v>
                </c:pt>
                <c:pt idx="23">
                  <c:v>-0.60814731307886272</c:v>
                </c:pt>
                <c:pt idx="24">
                  <c:v>-0.58642213394247278</c:v>
                </c:pt>
                <c:pt idx="25">
                  <c:v>-0.57424906438218581</c:v>
                </c:pt>
                <c:pt idx="26">
                  <c:v>-0.57079012521146943</c:v>
                </c:pt>
                <c:pt idx="27">
                  <c:v>-0.56314840465258642</c:v>
                </c:pt>
                <c:pt idx="28">
                  <c:v>-0.56551529224485442</c:v>
                </c:pt>
                <c:pt idx="29">
                  <c:v>-0.56816268464311437</c:v>
                </c:pt>
                <c:pt idx="30">
                  <c:v>-0.55619822144687858</c:v>
                </c:pt>
                <c:pt idx="31">
                  <c:v>-0.5187426883728764</c:v>
                </c:pt>
                <c:pt idx="32">
                  <c:v>-0.3826624950953455</c:v>
                </c:pt>
                <c:pt idx="33">
                  <c:v>-0.23657260395167787</c:v>
                </c:pt>
                <c:pt idx="34">
                  <c:v>-0.11847330321934925</c:v>
                </c:pt>
                <c:pt idx="35">
                  <c:v>-4.1263284597907013E-2</c:v>
                </c:pt>
                <c:pt idx="36">
                  <c:v>-9.2174883893942863E-2</c:v>
                </c:pt>
                <c:pt idx="37">
                  <c:v>-0.15599011136702121</c:v>
                </c:pt>
                <c:pt idx="38">
                  <c:v>-0.17855842781586945</c:v>
                </c:pt>
                <c:pt idx="39">
                  <c:v>-0.18855871358084589</c:v>
                </c:pt>
                <c:pt idx="40">
                  <c:v>-0.16114205192234735</c:v>
                </c:pt>
                <c:pt idx="41">
                  <c:v>-0.13469278243348459</c:v>
                </c:pt>
                <c:pt idx="42">
                  <c:v>-0.12415383474449933</c:v>
                </c:pt>
                <c:pt idx="43">
                  <c:v>-0.11335734131498953</c:v>
                </c:pt>
                <c:pt idx="44">
                  <c:v>-9.8516420911734195E-2</c:v>
                </c:pt>
                <c:pt idx="45">
                  <c:v>-6.3116838623864122E-2</c:v>
                </c:pt>
                <c:pt idx="46">
                  <c:v>-3.8790074751304873E-2</c:v>
                </c:pt>
                <c:pt idx="47">
                  <c:v>-2.6645597415941472E-2</c:v>
                </c:pt>
                <c:pt idx="48">
                  <c:v>-1.9561857596968511E-2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2F-45E7-A1F2-2DFA9B85C3EE}"/>
            </c:ext>
          </c:extLst>
        </c:ser>
        <c:ser>
          <c:idx val="1"/>
          <c:order val="3"/>
          <c:tx>
            <c:strRef>
              <c:f>'6. adat'!$A$5</c:f>
              <c:strCache>
                <c:ptCount val="1"/>
                <c:pt idx="0">
                  <c:v>Részesedések jövedelme 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</c:strCache>
            </c:strRef>
          </c:cat>
          <c:val>
            <c:numRef>
              <c:f>[0]!_6_részesedések</c:f>
              <c:numCache>
                <c:formatCode>0.00</c:formatCode>
                <c:ptCount val="49"/>
                <c:pt idx="0">
                  <c:v>-5.1939373651613989</c:v>
                </c:pt>
                <c:pt idx="1">
                  <c:v>-4.4202910898481642</c:v>
                </c:pt>
                <c:pt idx="2">
                  <c:v>-4.4129612172373021</c:v>
                </c:pt>
                <c:pt idx="3">
                  <c:v>-4.3790714862189875</c:v>
                </c:pt>
                <c:pt idx="4">
                  <c:v>-4.3074547897925388</c:v>
                </c:pt>
                <c:pt idx="5">
                  <c:v>-4.1797669478653976</c:v>
                </c:pt>
                <c:pt idx="6">
                  <c:v>-3.5678117778329099</c:v>
                </c:pt>
                <c:pt idx="7">
                  <c:v>-2.8985026950460857</c:v>
                </c:pt>
                <c:pt idx="8">
                  <c:v>-3.0231325204502326</c:v>
                </c:pt>
                <c:pt idx="9">
                  <c:v>-3.1173495866006204</c:v>
                </c:pt>
                <c:pt idx="10">
                  <c:v>-3.1660648742084936</c:v>
                </c:pt>
                <c:pt idx="11">
                  <c:v>-3.2149248082083166</c:v>
                </c:pt>
                <c:pt idx="12">
                  <c:v>-3.3349602189213226</c:v>
                </c:pt>
                <c:pt idx="13">
                  <c:v>-3.4245341483178615</c:v>
                </c:pt>
                <c:pt idx="14">
                  <c:v>-3.5082618564468824</c:v>
                </c:pt>
                <c:pt idx="15">
                  <c:v>-3.6595284062797035</c:v>
                </c:pt>
                <c:pt idx="16">
                  <c:v>-3.5181255951685539</c:v>
                </c:pt>
                <c:pt idx="17">
                  <c:v>-3.5216472498376303</c:v>
                </c:pt>
                <c:pt idx="18">
                  <c:v>-3.443543479615665</c:v>
                </c:pt>
                <c:pt idx="19">
                  <c:v>-3.5929105742357943</c:v>
                </c:pt>
                <c:pt idx="20">
                  <c:v>-3.5641268664766033</c:v>
                </c:pt>
                <c:pt idx="21">
                  <c:v>-3.5792220494281644</c:v>
                </c:pt>
                <c:pt idx="22">
                  <c:v>-3.6209453362155046</c:v>
                </c:pt>
                <c:pt idx="23">
                  <c:v>-3.5112372990197538</c:v>
                </c:pt>
                <c:pt idx="24">
                  <c:v>-3.9205790651025514</c:v>
                </c:pt>
                <c:pt idx="25">
                  <c:v>-4.3543649069532311</c:v>
                </c:pt>
                <c:pt idx="26">
                  <c:v>-4.7663576374283219</c:v>
                </c:pt>
                <c:pt idx="27">
                  <c:v>-5.1454391656046905</c:v>
                </c:pt>
                <c:pt idx="28">
                  <c:v>-4.970795105340085</c:v>
                </c:pt>
                <c:pt idx="29">
                  <c:v>-5.0459115236255299</c:v>
                </c:pt>
                <c:pt idx="30">
                  <c:v>-5.3229312091522836</c:v>
                </c:pt>
                <c:pt idx="31">
                  <c:v>-5.8953799068988886</c:v>
                </c:pt>
                <c:pt idx="32">
                  <c:v>-5.8634156007293834</c:v>
                </c:pt>
                <c:pt idx="33">
                  <c:v>-5.6225208607956567</c:v>
                </c:pt>
                <c:pt idx="34">
                  <c:v>-5.2520009260729852</c:v>
                </c:pt>
                <c:pt idx="35">
                  <c:v>-4.6829200367772748</c:v>
                </c:pt>
                <c:pt idx="36">
                  <c:v>-5.0401751063413514</c:v>
                </c:pt>
                <c:pt idx="37">
                  <c:v>-5.4404796284533301</c:v>
                </c:pt>
                <c:pt idx="38">
                  <c:v>-5.6633065248267345</c:v>
                </c:pt>
                <c:pt idx="39">
                  <c:v>-5.8351229501689952</c:v>
                </c:pt>
                <c:pt idx="40">
                  <c:v>-5.7019728138058099</c:v>
                </c:pt>
                <c:pt idx="41">
                  <c:v>-5.6345616904986837</c:v>
                </c:pt>
                <c:pt idx="42">
                  <c:v>-5.5967819320147711</c:v>
                </c:pt>
                <c:pt idx="43">
                  <c:v>-5.5907613483203793</c:v>
                </c:pt>
                <c:pt idx="44">
                  <c:v>-5.6201396305664053</c:v>
                </c:pt>
                <c:pt idx="45">
                  <c:v>-5.6720851712454659</c:v>
                </c:pt>
                <c:pt idx="46">
                  <c:v>-5.6599083366062182</c:v>
                </c:pt>
                <c:pt idx="47">
                  <c:v>-5.6145993142185064</c:v>
                </c:pt>
                <c:pt idx="48">
                  <c:v>-5.4255270781028191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2F-45E7-A1F2-2DFA9B85C3EE}"/>
            </c:ext>
          </c:extLst>
        </c:ser>
        <c:ser>
          <c:idx val="0"/>
          <c:order val="5"/>
          <c:tx>
            <c:strRef>
              <c:f>'6. adat'!$A$7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[0]!_1_dátum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</c:strCache>
            </c:strRef>
          </c:cat>
          <c:val>
            <c:numRef>
              <c:f>('6. adat'!$F$7:$AE$7,'6. adat'!$AR$7)</c:f>
              <c:numCache>
                <c:formatCode>0.00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242F-45E7-A1F2-2DFA9B85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'6. adat'!$A$8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[0]!_1_dátum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</c:strCache>
            </c:strRef>
          </c:cat>
          <c:val>
            <c:numRef>
              <c:f>[0]!_6_jövedelemegyenleg</c:f>
              <c:numCache>
                <c:formatCode>0.00</c:formatCode>
                <c:ptCount val="49"/>
                <c:pt idx="0">
                  <c:v>-7.5111987807147296</c:v>
                </c:pt>
                <c:pt idx="1">
                  <c:v>-6.9429148271434</c:v>
                </c:pt>
                <c:pt idx="2">
                  <c:v>-7.1679420246167522</c:v>
                </c:pt>
                <c:pt idx="3">
                  <c:v>-7.3387320429060265</c:v>
                </c:pt>
                <c:pt idx="4">
                  <c:v>-7.2343828627037645</c:v>
                </c:pt>
                <c:pt idx="5">
                  <c:v>-7.0562090731472962</c:v>
                </c:pt>
                <c:pt idx="6">
                  <c:v>-6.3322212515829088</c:v>
                </c:pt>
                <c:pt idx="7">
                  <c:v>-5.4846767385144251</c:v>
                </c:pt>
                <c:pt idx="8">
                  <c:v>-5.5513508258728441</c:v>
                </c:pt>
                <c:pt idx="9">
                  <c:v>-5.5602661064061225</c:v>
                </c:pt>
                <c:pt idx="10">
                  <c:v>-5.6000255397412264</c:v>
                </c:pt>
                <c:pt idx="11">
                  <c:v>-5.5848742802773153</c:v>
                </c:pt>
                <c:pt idx="12">
                  <c:v>-5.6960241465859864</c:v>
                </c:pt>
                <c:pt idx="13">
                  <c:v>-5.8104394942751405</c:v>
                </c:pt>
                <c:pt idx="14">
                  <c:v>-5.8967883317759471</c:v>
                </c:pt>
                <c:pt idx="15">
                  <c:v>-6.1284636620405823</c:v>
                </c:pt>
                <c:pt idx="16">
                  <c:v>-5.9175150115360626</c:v>
                </c:pt>
                <c:pt idx="17">
                  <c:v>-5.8450362344564954</c:v>
                </c:pt>
                <c:pt idx="18">
                  <c:v>-5.5988059861006541</c:v>
                </c:pt>
                <c:pt idx="19">
                  <c:v>-5.5501097171247249</c:v>
                </c:pt>
                <c:pt idx="20">
                  <c:v>-5.2264323839210505</c:v>
                </c:pt>
                <c:pt idx="21">
                  <c:v>-4.8812273814113283</c:v>
                </c:pt>
                <c:pt idx="22">
                  <c:v>-4.6181094476349331</c:v>
                </c:pt>
                <c:pt idx="23">
                  <c:v>-4.2376333159068515</c:v>
                </c:pt>
                <c:pt idx="24">
                  <c:v>-4.5708933098050091</c:v>
                </c:pt>
                <c:pt idx="25">
                  <c:v>-4.9843434658414525</c:v>
                </c:pt>
                <c:pt idx="26">
                  <c:v>-5.3743085081954929</c:v>
                </c:pt>
                <c:pt idx="27">
                  <c:v>-5.6167761142740451</c:v>
                </c:pt>
                <c:pt idx="28">
                  <c:v>-5.3198112689537398</c:v>
                </c:pt>
                <c:pt idx="29">
                  <c:v>-5.2318821381200626</c:v>
                </c:pt>
                <c:pt idx="30">
                  <c:v>-5.3038843966314397</c:v>
                </c:pt>
                <c:pt idx="31">
                  <c:v>-5.7212075556805218</c:v>
                </c:pt>
                <c:pt idx="32">
                  <c:v>-5.40220437799797</c:v>
                </c:pt>
                <c:pt idx="33">
                  <c:v>-4.8998873051075895</c:v>
                </c:pt>
                <c:pt idx="34">
                  <c:v>-4.356442923340917</c:v>
                </c:pt>
                <c:pt idx="35">
                  <c:v>-3.6731775701812799</c:v>
                </c:pt>
                <c:pt idx="36">
                  <c:v>-4.0905143429712236</c:v>
                </c:pt>
                <c:pt idx="37">
                  <c:v>-4.5588737112636046</c:v>
                </c:pt>
                <c:pt idx="38">
                  <c:v>-4.7885652770084342</c:v>
                </c:pt>
                <c:pt idx="39">
                  <c:v>-5.0072974760462099</c:v>
                </c:pt>
                <c:pt idx="40">
                  <c:v>-4.9058182126200061</c:v>
                </c:pt>
                <c:pt idx="41">
                  <c:v>-4.8299946494760304</c:v>
                </c:pt>
                <c:pt idx="42">
                  <c:v>-4.8267005066524638</c:v>
                </c:pt>
                <c:pt idx="43">
                  <c:v>-4.7797055420642893</c:v>
                </c:pt>
                <c:pt idx="44">
                  <c:v>-4.7511001856888671</c:v>
                </c:pt>
                <c:pt idx="45">
                  <c:v>-4.7314310159214052</c:v>
                </c:pt>
                <c:pt idx="46">
                  <c:v>-4.6492619854156603</c:v>
                </c:pt>
                <c:pt idx="47">
                  <c:v>-4.5722803864135262</c:v>
                </c:pt>
                <c:pt idx="48">
                  <c:v>-4.3684485263433022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2F-45E7-A1F2-2DFA9B85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36298111149923E-2"/>
              <c:y val="3.3715926575008845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6312"/>
        <c:crosses val="autoZero"/>
        <c:auto val="1"/>
        <c:lblAlgn val="ctr"/>
        <c:lblOffset val="100"/>
        <c:tickLblSkip val="1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64283433536664"/>
              <c:y val="1.281695385649783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6704"/>
        <c:crosses val="max"/>
        <c:crossBetween val="between"/>
      </c:valAx>
      <c:spPr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1944001383403747E-2"/>
          <c:y val="0.75386983483868686"/>
          <c:w val="0.97384870494520603"/>
          <c:h val="0.2461301651613131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6.9469082322156539E-2"/>
          <c:w val="0.90766527776659423"/>
          <c:h val="0.53559236912775088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'6. adat'!$B$3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'6. adat'!$F$3:$BB$3</c:f>
              <c:numCache>
                <c:formatCode>0.00</c:formatCode>
                <c:ptCount val="49"/>
                <c:pt idx="0">
                  <c:v>1.2060714145570436E-2</c:v>
                </c:pt>
                <c:pt idx="1">
                  <c:v>3.1464949801970912E-2</c:v>
                </c:pt>
                <c:pt idx="2">
                  <c:v>9.4697197407700107E-2</c:v>
                </c:pt>
                <c:pt idx="3">
                  <c:v>0.15943483466567893</c:v>
                </c:pt>
                <c:pt idx="4">
                  <c:v>0.23240171439295157</c:v>
                </c:pt>
                <c:pt idx="5">
                  <c:v>0.33171532631170619</c:v>
                </c:pt>
                <c:pt idx="6">
                  <c:v>0.38922843984637606</c:v>
                </c:pt>
                <c:pt idx="7">
                  <c:v>0.48242315522794632</c:v>
                </c:pt>
                <c:pt idx="8">
                  <c:v>0.55091680951541133</c:v>
                </c:pt>
                <c:pt idx="9">
                  <c:v>0.62516437585434903</c:v>
                </c:pt>
                <c:pt idx="10">
                  <c:v>0.69974619988230291</c:v>
                </c:pt>
                <c:pt idx="11">
                  <c:v>0.72439410568626816</c:v>
                </c:pt>
                <c:pt idx="12">
                  <c:v>0.76227817894433514</c:v>
                </c:pt>
                <c:pt idx="13">
                  <c:v>0.82703623302208351</c:v>
                </c:pt>
                <c:pt idx="14">
                  <c:v>0.90588996050374115</c:v>
                </c:pt>
                <c:pt idx="15">
                  <c:v>0.99600741991962183</c:v>
                </c:pt>
                <c:pt idx="16">
                  <c:v>1.1741423948598673</c:v>
                </c:pt>
                <c:pt idx="17">
                  <c:v>1.3114335201121277</c:v>
                </c:pt>
                <c:pt idx="18">
                  <c:v>1.4986213118855685</c:v>
                </c:pt>
                <c:pt idx="19">
                  <c:v>1.6966714503406075</c:v>
                </c:pt>
                <c:pt idx="20">
                  <c:v>1.8533302841136554</c:v>
                </c:pt>
                <c:pt idx="21">
                  <c:v>2.0448338642296187</c:v>
                </c:pt>
                <c:pt idx="22">
                  <c:v>2.1804078836165806</c:v>
                </c:pt>
                <c:pt idx="23">
                  <c:v>2.2457331139588796</c:v>
                </c:pt>
                <c:pt idx="24">
                  <c:v>2.2282530645370611</c:v>
                </c:pt>
                <c:pt idx="25">
                  <c:v>2.1627588252758261</c:v>
                </c:pt>
                <c:pt idx="26">
                  <c:v>2.1242878811832466</c:v>
                </c:pt>
                <c:pt idx="27">
                  <c:v>2.2018377811378698</c:v>
                </c:pt>
                <c:pt idx="28">
                  <c:v>2.2725542630701541</c:v>
                </c:pt>
                <c:pt idx="29">
                  <c:v>2.3568421295448854</c:v>
                </c:pt>
                <c:pt idx="30">
                  <c:v>2.4480997797099002</c:v>
                </c:pt>
                <c:pt idx="31">
                  <c:v>2.457752308848812</c:v>
                </c:pt>
                <c:pt idx="32">
                  <c:v>2.5171708485025652</c:v>
                </c:pt>
                <c:pt idx="33">
                  <c:v>2.5261636283636473</c:v>
                </c:pt>
                <c:pt idx="34">
                  <c:v>2.4812422949671169</c:v>
                </c:pt>
                <c:pt idx="35">
                  <c:v>2.4491815006913265</c:v>
                </c:pt>
                <c:pt idx="36">
                  <c:v>2.3521205822081006</c:v>
                </c:pt>
                <c:pt idx="37">
                  <c:v>2.2841326940255673</c:v>
                </c:pt>
                <c:pt idx="38">
                  <c:v>2.2198873893116629</c:v>
                </c:pt>
                <c:pt idx="39">
                  <c:v>2.0897685549310681</c:v>
                </c:pt>
                <c:pt idx="40">
                  <c:v>1.9397197095398313</c:v>
                </c:pt>
                <c:pt idx="41">
                  <c:v>1.8477298977260999</c:v>
                </c:pt>
                <c:pt idx="42">
                  <c:v>1.7517260772316658</c:v>
                </c:pt>
                <c:pt idx="43">
                  <c:v>1.7352778282146757</c:v>
                </c:pt>
                <c:pt idx="44">
                  <c:v>1.7470432982092781</c:v>
                </c:pt>
                <c:pt idx="45">
                  <c:v>1.7423157089335943</c:v>
                </c:pt>
                <c:pt idx="46">
                  <c:v>1.7622455727231108</c:v>
                </c:pt>
                <c:pt idx="47">
                  <c:v>1.7567828396583636</c:v>
                </c:pt>
                <c:pt idx="48">
                  <c:v>1.7299985886591942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8-4D1A-A73F-3EB4DE10B5AD}"/>
            </c:ext>
          </c:extLst>
        </c:ser>
        <c:ser>
          <c:idx val="4"/>
          <c:order val="1"/>
          <c:tx>
            <c:strRef>
              <c:f>'6. adat'!$B$6</c:f>
              <c:strCache>
                <c:ptCount val="1"/>
                <c:pt idx="0">
                  <c:v>Interest paid on external debt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'6. adat'!$F$6:$BB$6</c:f>
              <c:numCache>
                <c:formatCode>0.00</c:formatCode>
                <c:ptCount val="49"/>
                <c:pt idx="0">
                  <c:v>-1.9643091225715652</c:v>
                </c:pt>
                <c:pt idx="1">
                  <c:v>-2.1414140537655593</c:v>
                </c:pt>
                <c:pt idx="2">
                  <c:v>-2.3922865522861434</c:v>
                </c:pt>
                <c:pt idx="3">
                  <c:v>-2.5879193129579825</c:v>
                </c:pt>
                <c:pt idx="4">
                  <c:v>-2.6244135916574445</c:v>
                </c:pt>
                <c:pt idx="5">
                  <c:v>-2.641747841917518</c:v>
                </c:pt>
                <c:pt idx="6">
                  <c:v>-2.5519281932167979</c:v>
                </c:pt>
                <c:pt idx="7">
                  <c:v>-2.3442259115563169</c:v>
                </c:pt>
                <c:pt idx="8">
                  <c:v>-2.2026060778912058</c:v>
                </c:pt>
                <c:pt idx="9">
                  <c:v>-2.0677894943212429</c:v>
                </c:pt>
                <c:pt idx="10">
                  <c:v>-1.9979046738527493</c:v>
                </c:pt>
                <c:pt idx="11">
                  <c:v>-2.0056412282675384</c:v>
                </c:pt>
                <c:pt idx="12">
                  <c:v>-2.0722005767593266</c:v>
                </c:pt>
                <c:pt idx="13">
                  <c:v>-2.1891147058342049</c:v>
                </c:pt>
                <c:pt idx="14">
                  <c:v>-2.3368796874329116</c:v>
                </c:pt>
                <c:pt idx="15">
                  <c:v>-2.4883316971169491</c:v>
                </c:pt>
                <c:pt idx="16">
                  <c:v>-2.5797586793072682</c:v>
                </c:pt>
                <c:pt idx="17">
                  <c:v>-2.6387350030903889</c:v>
                </c:pt>
                <c:pt idx="18">
                  <c:v>-2.6231147329074105</c:v>
                </c:pt>
                <c:pt idx="19">
                  <c:v>-2.6055354805851625</c:v>
                </c:pt>
                <c:pt idx="20">
                  <c:v>-2.5633703885318475</c:v>
                </c:pt>
                <c:pt idx="21">
                  <c:v>-2.5030499477147656</c:v>
                </c:pt>
                <c:pt idx="22">
                  <c:v>-2.4488589314820142</c:v>
                </c:pt>
                <c:pt idx="23">
                  <c:v>-2.3639818177671148</c:v>
                </c:pt>
                <c:pt idx="24">
                  <c:v>-2.2921451752970459</c:v>
                </c:pt>
                <c:pt idx="25">
                  <c:v>-2.2184883197818626</c:v>
                </c:pt>
                <c:pt idx="26">
                  <c:v>-2.1614486267389483</c:v>
                </c:pt>
                <c:pt idx="27">
                  <c:v>-2.110026325154637</c:v>
                </c:pt>
                <c:pt idx="28">
                  <c:v>-2.0560551344389557</c:v>
                </c:pt>
                <c:pt idx="29">
                  <c:v>-1.9746500593963041</c:v>
                </c:pt>
                <c:pt idx="30">
                  <c:v>-1.8728547457421789</c:v>
                </c:pt>
                <c:pt idx="31">
                  <c:v>-1.7648372692575687</c:v>
                </c:pt>
                <c:pt idx="32">
                  <c:v>-1.673297130675808</c:v>
                </c:pt>
                <c:pt idx="33">
                  <c:v>-1.5669574687239021</c:v>
                </c:pt>
                <c:pt idx="34">
                  <c:v>-1.4672109890156997</c:v>
                </c:pt>
                <c:pt idx="35">
                  <c:v>-1.3981757494974238</c:v>
                </c:pt>
                <c:pt idx="36">
                  <c:v>-1.3102849349440315</c:v>
                </c:pt>
                <c:pt idx="37">
                  <c:v>-1.2465366654688206</c:v>
                </c:pt>
                <c:pt idx="38">
                  <c:v>-1.1665877136774927</c:v>
                </c:pt>
                <c:pt idx="39">
                  <c:v>-1.0733843672274364</c:v>
                </c:pt>
                <c:pt idx="40">
                  <c:v>-0.98242305643167949</c:v>
                </c:pt>
                <c:pt idx="41">
                  <c:v>-0.90847007426996196</c:v>
                </c:pt>
                <c:pt idx="42">
                  <c:v>-0.85749081712485842</c:v>
                </c:pt>
                <c:pt idx="43">
                  <c:v>-0.81086468064359607</c:v>
                </c:pt>
                <c:pt idx="44">
                  <c:v>-0.77948743242000496</c:v>
                </c:pt>
                <c:pt idx="45">
                  <c:v>-0.73854471498566998</c:v>
                </c:pt>
                <c:pt idx="46">
                  <c:v>-0.71280914678124752</c:v>
                </c:pt>
                <c:pt idx="47">
                  <c:v>-0.68781831443744301</c:v>
                </c:pt>
                <c:pt idx="48">
                  <c:v>-0.65335817930270834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08-4D1A-A73F-3EB4DE10B5AD}"/>
            </c:ext>
          </c:extLst>
        </c:ser>
        <c:ser>
          <c:idx val="2"/>
          <c:order val="2"/>
          <c:tx>
            <c:strRef>
              <c:f>'6. adat'!$B$4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'6. adat'!$F$4:$BB$4</c:f>
              <c:numCache>
                <c:formatCode>0.00</c:formatCode>
                <c:ptCount val="49"/>
                <c:pt idx="0">
                  <c:v>-0.36501300712733686</c:v>
                </c:pt>
                <c:pt idx="1">
                  <c:v>-0.4126746333316475</c:v>
                </c:pt>
                <c:pt idx="2">
                  <c:v>-0.45739145250100571</c:v>
                </c:pt>
                <c:pt idx="3">
                  <c:v>-0.53117607839473502</c:v>
                </c:pt>
                <c:pt idx="4">
                  <c:v>-0.53491619564673309</c:v>
                </c:pt>
                <c:pt idx="5">
                  <c:v>-0.56640960967608578</c:v>
                </c:pt>
                <c:pt idx="6">
                  <c:v>-0.60170972037957704</c:v>
                </c:pt>
                <c:pt idx="7">
                  <c:v>-0.72437128713996879</c:v>
                </c:pt>
                <c:pt idx="8">
                  <c:v>-0.87652903704681795</c:v>
                </c:pt>
                <c:pt idx="9">
                  <c:v>-1.0002914013386088</c:v>
                </c:pt>
                <c:pt idx="10">
                  <c:v>-1.1358021915622869</c:v>
                </c:pt>
                <c:pt idx="11">
                  <c:v>-1.0887023494877286</c:v>
                </c:pt>
                <c:pt idx="12">
                  <c:v>-1.0511415298496731</c:v>
                </c:pt>
                <c:pt idx="13">
                  <c:v>-1.0238268731451579</c:v>
                </c:pt>
                <c:pt idx="14">
                  <c:v>-0.95753674839989589</c:v>
                </c:pt>
                <c:pt idx="15">
                  <c:v>-0.97661097856355028</c:v>
                </c:pt>
                <c:pt idx="16">
                  <c:v>-0.99377313192010786</c:v>
                </c:pt>
                <c:pt idx="17">
                  <c:v>-0.99608750164060289</c:v>
                </c:pt>
                <c:pt idx="18">
                  <c:v>-1.0307690854631468</c:v>
                </c:pt>
                <c:pt idx="19">
                  <c:v>-1.0483351126443761</c:v>
                </c:pt>
                <c:pt idx="20">
                  <c:v>-0.95226541302625523</c:v>
                </c:pt>
                <c:pt idx="21">
                  <c:v>-0.84378924849801629</c:v>
                </c:pt>
                <c:pt idx="22">
                  <c:v>-0.7287130635539949</c:v>
                </c:pt>
                <c:pt idx="23">
                  <c:v>-0.60814731307886272</c:v>
                </c:pt>
                <c:pt idx="24">
                  <c:v>-0.58642213394247278</c:v>
                </c:pt>
                <c:pt idx="25">
                  <c:v>-0.57424906438218581</c:v>
                </c:pt>
                <c:pt idx="26">
                  <c:v>-0.57079012521146943</c:v>
                </c:pt>
                <c:pt idx="27">
                  <c:v>-0.56314840465258642</c:v>
                </c:pt>
                <c:pt idx="28">
                  <c:v>-0.56551529224485442</c:v>
                </c:pt>
                <c:pt idx="29">
                  <c:v>-0.56816268464311437</c:v>
                </c:pt>
                <c:pt idx="30">
                  <c:v>-0.55619822144687858</c:v>
                </c:pt>
                <c:pt idx="31">
                  <c:v>-0.5187426883728764</c:v>
                </c:pt>
                <c:pt idx="32">
                  <c:v>-0.3826624950953455</c:v>
                </c:pt>
                <c:pt idx="33">
                  <c:v>-0.23657260395167787</c:v>
                </c:pt>
                <c:pt idx="34">
                  <c:v>-0.11847330321934925</c:v>
                </c:pt>
                <c:pt idx="35">
                  <c:v>-4.1263284597907013E-2</c:v>
                </c:pt>
                <c:pt idx="36">
                  <c:v>-9.2174883893942863E-2</c:v>
                </c:pt>
                <c:pt idx="37">
                  <c:v>-0.15599011136702121</c:v>
                </c:pt>
                <c:pt idx="38">
                  <c:v>-0.17855842781586945</c:v>
                </c:pt>
                <c:pt idx="39">
                  <c:v>-0.18855871358084589</c:v>
                </c:pt>
                <c:pt idx="40">
                  <c:v>-0.16114205192234735</c:v>
                </c:pt>
                <c:pt idx="41">
                  <c:v>-0.13469278243348459</c:v>
                </c:pt>
                <c:pt idx="42">
                  <c:v>-0.12415383474449933</c:v>
                </c:pt>
                <c:pt idx="43">
                  <c:v>-0.11335734131498953</c:v>
                </c:pt>
                <c:pt idx="44">
                  <c:v>-9.8516420911734195E-2</c:v>
                </c:pt>
                <c:pt idx="45">
                  <c:v>-6.3116838623864122E-2</c:v>
                </c:pt>
                <c:pt idx="46">
                  <c:v>-3.8790074751304873E-2</c:v>
                </c:pt>
                <c:pt idx="47">
                  <c:v>-2.6645597415941472E-2</c:v>
                </c:pt>
                <c:pt idx="48">
                  <c:v>-1.9561857596968511E-2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08-4D1A-A73F-3EB4DE10B5AD}"/>
            </c:ext>
          </c:extLst>
        </c:ser>
        <c:ser>
          <c:idx val="1"/>
          <c:order val="3"/>
          <c:tx>
            <c:strRef>
              <c:f>'6. adat'!$B$5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'6. adat'!$F$5:$BB$5</c:f>
              <c:numCache>
                <c:formatCode>0.00</c:formatCode>
                <c:ptCount val="49"/>
                <c:pt idx="0">
                  <c:v>-5.1939373651613989</c:v>
                </c:pt>
                <c:pt idx="1">
                  <c:v>-4.4202910898481642</c:v>
                </c:pt>
                <c:pt idx="2">
                  <c:v>-4.4129612172373021</c:v>
                </c:pt>
                <c:pt idx="3">
                  <c:v>-4.3790714862189875</c:v>
                </c:pt>
                <c:pt idx="4">
                  <c:v>-4.3074547897925388</c:v>
                </c:pt>
                <c:pt idx="5">
                  <c:v>-4.1797669478653976</c:v>
                </c:pt>
                <c:pt idx="6">
                  <c:v>-3.5678117778329099</c:v>
                </c:pt>
                <c:pt idx="7">
                  <c:v>-2.8985026950460857</c:v>
                </c:pt>
                <c:pt idx="8">
                  <c:v>-3.0231325204502326</c:v>
                </c:pt>
                <c:pt idx="9">
                  <c:v>-3.1173495866006204</c:v>
                </c:pt>
                <c:pt idx="10">
                  <c:v>-3.1660648742084936</c:v>
                </c:pt>
                <c:pt idx="11">
                  <c:v>-3.2149248082083166</c:v>
                </c:pt>
                <c:pt idx="12">
                  <c:v>-3.3349602189213226</c:v>
                </c:pt>
                <c:pt idx="13">
                  <c:v>-3.4245341483178615</c:v>
                </c:pt>
                <c:pt idx="14">
                  <c:v>-3.5082618564468824</c:v>
                </c:pt>
                <c:pt idx="15">
                  <c:v>-3.6595284062797035</c:v>
                </c:pt>
                <c:pt idx="16">
                  <c:v>-3.5181255951685539</c:v>
                </c:pt>
                <c:pt idx="17">
                  <c:v>-3.5216472498376303</c:v>
                </c:pt>
                <c:pt idx="18">
                  <c:v>-3.443543479615665</c:v>
                </c:pt>
                <c:pt idx="19">
                  <c:v>-3.5929105742357943</c:v>
                </c:pt>
                <c:pt idx="20">
                  <c:v>-3.5641268664766033</c:v>
                </c:pt>
                <c:pt idx="21">
                  <c:v>-3.5792220494281644</c:v>
                </c:pt>
                <c:pt idx="22">
                  <c:v>-3.6209453362155046</c:v>
                </c:pt>
                <c:pt idx="23">
                  <c:v>-3.5112372990197538</c:v>
                </c:pt>
                <c:pt idx="24">
                  <c:v>-3.9205790651025514</c:v>
                </c:pt>
                <c:pt idx="25">
                  <c:v>-4.3543649069532311</c:v>
                </c:pt>
                <c:pt idx="26">
                  <c:v>-4.7663576374283219</c:v>
                </c:pt>
                <c:pt idx="27">
                  <c:v>-5.1454391656046905</c:v>
                </c:pt>
                <c:pt idx="28">
                  <c:v>-4.970795105340085</c:v>
                </c:pt>
                <c:pt idx="29">
                  <c:v>-5.0459115236255299</c:v>
                </c:pt>
                <c:pt idx="30">
                  <c:v>-5.3229312091522836</c:v>
                </c:pt>
                <c:pt idx="31">
                  <c:v>-5.8953799068988886</c:v>
                </c:pt>
                <c:pt idx="32">
                  <c:v>-5.8634156007293834</c:v>
                </c:pt>
                <c:pt idx="33">
                  <c:v>-5.6225208607956567</c:v>
                </c:pt>
                <c:pt idx="34">
                  <c:v>-5.2520009260729852</c:v>
                </c:pt>
                <c:pt idx="35">
                  <c:v>-4.6829200367772748</c:v>
                </c:pt>
                <c:pt idx="36">
                  <c:v>-5.0401751063413514</c:v>
                </c:pt>
                <c:pt idx="37">
                  <c:v>-5.4404796284533301</c:v>
                </c:pt>
                <c:pt idx="38">
                  <c:v>-5.6633065248267345</c:v>
                </c:pt>
                <c:pt idx="39">
                  <c:v>-5.8351229501689952</c:v>
                </c:pt>
                <c:pt idx="40">
                  <c:v>-5.7019728138058099</c:v>
                </c:pt>
                <c:pt idx="41">
                  <c:v>-5.6345616904986837</c:v>
                </c:pt>
                <c:pt idx="42">
                  <c:v>-5.5967819320147711</c:v>
                </c:pt>
                <c:pt idx="43">
                  <c:v>-5.5907613483203793</c:v>
                </c:pt>
                <c:pt idx="44">
                  <c:v>-5.6201396305664053</c:v>
                </c:pt>
                <c:pt idx="45">
                  <c:v>-5.6720851712454659</c:v>
                </c:pt>
                <c:pt idx="46">
                  <c:v>-5.6599083366062182</c:v>
                </c:pt>
                <c:pt idx="47">
                  <c:v>-5.6145993142185064</c:v>
                </c:pt>
                <c:pt idx="48">
                  <c:v>-5.4255270781028191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08-4D1A-A73F-3EB4DE10B5AD}"/>
            </c:ext>
          </c:extLst>
        </c:ser>
        <c:ser>
          <c:idx val="0"/>
          <c:order val="5"/>
          <c:tx>
            <c:strRef>
              <c:f>'6. adat'!$A$7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[0]!_1_date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('6. adat'!$F$7:$AE$7,'6. adat'!$AR$7)</c:f>
              <c:numCache>
                <c:formatCode>0.00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F408-4D1A-A73F-3EB4DE10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'6. adat'!$B$8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[0]!_1_date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'6. adat'!$F$8:$BB$8</c:f>
              <c:numCache>
                <c:formatCode>0.00</c:formatCode>
                <c:ptCount val="49"/>
                <c:pt idx="0">
                  <c:v>-7.5111987807147296</c:v>
                </c:pt>
                <c:pt idx="1">
                  <c:v>-6.9429148271434</c:v>
                </c:pt>
                <c:pt idx="2">
                  <c:v>-7.1679420246167522</c:v>
                </c:pt>
                <c:pt idx="3">
                  <c:v>-7.3387320429060265</c:v>
                </c:pt>
                <c:pt idx="4">
                  <c:v>-7.2343828627037645</c:v>
                </c:pt>
                <c:pt idx="5">
                  <c:v>-7.0562090731472962</c:v>
                </c:pt>
                <c:pt idx="6">
                  <c:v>-6.3322212515829088</c:v>
                </c:pt>
                <c:pt idx="7">
                  <c:v>-5.4846767385144251</c:v>
                </c:pt>
                <c:pt idx="8">
                  <c:v>-5.5513508258728441</c:v>
                </c:pt>
                <c:pt idx="9">
                  <c:v>-5.5602661064061225</c:v>
                </c:pt>
                <c:pt idx="10">
                  <c:v>-5.6000255397412264</c:v>
                </c:pt>
                <c:pt idx="11">
                  <c:v>-5.5848742802773153</c:v>
                </c:pt>
                <c:pt idx="12">
                  <c:v>-5.6960241465859864</c:v>
                </c:pt>
                <c:pt idx="13">
                  <c:v>-5.8104394942751405</c:v>
                </c:pt>
                <c:pt idx="14">
                  <c:v>-5.8967883317759471</c:v>
                </c:pt>
                <c:pt idx="15">
                  <c:v>-6.1284636620405823</c:v>
                </c:pt>
                <c:pt idx="16">
                  <c:v>-5.9175150115360626</c:v>
                </c:pt>
                <c:pt idx="17">
                  <c:v>-5.8450362344564954</c:v>
                </c:pt>
                <c:pt idx="18">
                  <c:v>-5.5988059861006541</c:v>
                </c:pt>
                <c:pt idx="19">
                  <c:v>-5.5501097171247249</c:v>
                </c:pt>
                <c:pt idx="20">
                  <c:v>-5.2264323839210505</c:v>
                </c:pt>
                <c:pt idx="21">
                  <c:v>-4.8812273814113283</c:v>
                </c:pt>
                <c:pt idx="22">
                  <c:v>-4.6181094476349331</c:v>
                </c:pt>
                <c:pt idx="23">
                  <c:v>-4.2376333159068515</c:v>
                </c:pt>
                <c:pt idx="24">
                  <c:v>-4.5708933098050091</c:v>
                </c:pt>
                <c:pt idx="25">
                  <c:v>-4.9843434658414525</c:v>
                </c:pt>
                <c:pt idx="26">
                  <c:v>-5.3743085081954929</c:v>
                </c:pt>
                <c:pt idx="27">
                  <c:v>-5.6167761142740451</c:v>
                </c:pt>
                <c:pt idx="28">
                  <c:v>-5.3198112689537398</c:v>
                </c:pt>
                <c:pt idx="29">
                  <c:v>-5.2318821381200626</c:v>
                </c:pt>
                <c:pt idx="30">
                  <c:v>-5.3038843966314397</c:v>
                </c:pt>
                <c:pt idx="31">
                  <c:v>-5.7212075556805218</c:v>
                </c:pt>
                <c:pt idx="32">
                  <c:v>-5.40220437799797</c:v>
                </c:pt>
                <c:pt idx="33">
                  <c:v>-4.8998873051075895</c:v>
                </c:pt>
                <c:pt idx="34">
                  <c:v>-4.356442923340917</c:v>
                </c:pt>
                <c:pt idx="35">
                  <c:v>-3.6731775701812799</c:v>
                </c:pt>
                <c:pt idx="36">
                  <c:v>-4.0905143429712236</c:v>
                </c:pt>
                <c:pt idx="37">
                  <c:v>-4.5588737112636046</c:v>
                </c:pt>
                <c:pt idx="38">
                  <c:v>-4.7885652770084342</c:v>
                </c:pt>
                <c:pt idx="39">
                  <c:v>-5.0072974760462099</c:v>
                </c:pt>
                <c:pt idx="40">
                  <c:v>-4.9058182126200061</c:v>
                </c:pt>
                <c:pt idx="41">
                  <c:v>-4.8299946494760304</c:v>
                </c:pt>
                <c:pt idx="42">
                  <c:v>-4.8267005066524638</c:v>
                </c:pt>
                <c:pt idx="43">
                  <c:v>-4.7797055420642893</c:v>
                </c:pt>
                <c:pt idx="44">
                  <c:v>-4.7511001856888671</c:v>
                </c:pt>
                <c:pt idx="45">
                  <c:v>-4.7314310159214052</c:v>
                </c:pt>
                <c:pt idx="46">
                  <c:v>-4.6492619854156603</c:v>
                </c:pt>
                <c:pt idx="47">
                  <c:v>-4.5722803864135262</c:v>
                </c:pt>
                <c:pt idx="48">
                  <c:v>-4.3684485263433022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08-4D1A-A73F-3EB4DE10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9778787878787898E-2"/>
              <c:y val="1.6600694444444446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6312"/>
        <c:crosses val="autoZero"/>
        <c:auto val="1"/>
        <c:lblAlgn val="ctr"/>
        <c:lblOffset val="100"/>
        <c:tickLblSkip val="1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327187203466996"/>
              <c:y val="5.6523558748648554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6704"/>
        <c:crosses val="max"/>
        <c:crossBetween val="between"/>
      </c:valAx>
      <c:spPr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1944001383403747E-2"/>
          <c:y val="0.80702089073344263"/>
          <c:w val="0.97384870494520603"/>
          <c:h val="0.192979109266557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6.4520138888888884E-2"/>
          <c:w val="0.91812699973403999"/>
          <c:h val="0.625008680555555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adat'!$A$3</c:f>
              <c:strCache>
                <c:ptCount val="1"/>
                <c:pt idx="0">
                  <c:v>Nettó EU-transzfer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[0]!_7_EU_transzfer</c:f>
              <c:numCache>
                <c:formatCode>0.0</c:formatCode>
                <c:ptCount val="49"/>
                <c:pt idx="0">
                  <c:v>0.75045427894101735</c:v>
                </c:pt>
                <c:pt idx="1">
                  <c:v>0.74341833781619127</c:v>
                </c:pt>
                <c:pt idx="2">
                  <c:v>0.76727729353237795</c:v>
                </c:pt>
                <c:pt idx="3">
                  <c:v>1.1839771358334674</c:v>
                </c:pt>
                <c:pt idx="4">
                  <c:v>1.6581863092985274</c:v>
                </c:pt>
                <c:pt idx="5">
                  <c:v>2.0792700908503052</c:v>
                </c:pt>
                <c:pt idx="6">
                  <c:v>2.6220602940177486</c:v>
                </c:pt>
                <c:pt idx="7">
                  <c:v>2.8104153830424821</c:v>
                </c:pt>
                <c:pt idx="8">
                  <c:v>3.1115665007178746</c:v>
                </c:pt>
                <c:pt idx="9">
                  <c:v>3.30774548175983</c:v>
                </c:pt>
                <c:pt idx="10">
                  <c:v>3.4709852207950531</c:v>
                </c:pt>
                <c:pt idx="11">
                  <c:v>3.2927549037336439</c:v>
                </c:pt>
                <c:pt idx="12">
                  <c:v>3.1748191339970968</c:v>
                </c:pt>
                <c:pt idx="13">
                  <c:v>2.9764667385353905</c:v>
                </c:pt>
                <c:pt idx="14">
                  <c:v>3.1836351105001182</c:v>
                </c:pt>
                <c:pt idx="15">
                  <c:v>3.6049990548223767</c:v>
                </c:pt>
                <c:pt idx="16">
                  <c:v>3.4159698068472832</c:v>
                </c:pt>
                <c:pt idx="17">
                  <c:v>3.4723623147895637</c:v>
                </c:pt>
                <c:pt idx="18">
                  <c:v>3.164208649191449</c:v>
                </c:pt>
                <c:pt idx="19">
                  <c:v>3.8670300537976527</c:v>
                </c:pt>
                <c:pt idx="20">
                  <c:v>4.2825759362845384</c:v>
                </c:pt>
                <c:pt idx="21">
                  <c:v>4.8544003884680267</c:v>
                </c:pt>
                <c:pt idx="22">
                  <c:v>5.0669792950107402</c:v>
                </c:pt>
                <c:pt idx="23">
                  <c:v>5.5937133756601378</c:v>
                </c:pt>
                <c:pt idx="24">
                  <c:v>5.3237393594109781</c:v>
                </c:pt>
                <c:pt idx="25">
                  <c:v>4.9144654331997124</c:v>
                </c:pt>
                <c:pt idx="26">
                  <c:v>5.3063374266705496</c:v>
                </c:pt>
                <c:pt idx="27">
                  <c:v>5.2525618316466574</c:v>
                </c:pt>
                <c:pt idx="28">
                  <c:v>5.4792399268133831</c:v>
                </c:pt>
                <c:pt idx="29">
                  <c:v>6.1143538244442999</c:v>
                </c:pt>
                <c:pt idx="30">
                  <c:v>5.6076481561946139</c:v>
                </c:pt>
                <c:pt idx="31">
                  <c:v>5.9913522577033858</c:v>
                </c:pt>
                <c:pt idx="32">
                  <c:v>5.3302142277093294</c:v>
                </c:pt>
                <c:pt idx="33">
                  <c:v>3.9118079077288268</c:v>
                </c:pt>
                <c:pt idx="34">
                  <c:v>3.2539919453973178</c:v>
                </c:pt>
                <c:pt idx="35">
                  <c:v>0.87910760279006106</c:v>
                </c:pt>
                <c:pt idx="36">
                  <c:v>1.1186469865899396</c:v>
                </c:pt>
                <c:pt idx="37">
                  <c:v>1.7232171694662797</c:v>
                </c:pt>
                <c:pt idx="38">
                  <c:v>1.7457531751686444</c:v>
                </c:pt>
                <c:pt idx="39">
                  <c:v>2.1331591856831973</c:v>
                </c:pt>
                <c:pt idx="40">
                  <c:v>2.442302450813898</c:v>
                </c:pt>
                <c:pt idx="41">
                  <c:v>2.4951920176284257</c:v>
                </c:pt>
                <c:pt idx="42">
                  <c:v>3.0406519404045587</c:v>
                </c:pt>
                <c:pt idx="43">
                  <c:v>2.8994833485624825</c:v>
                </c:pt>
                <c:pt idx="44">
                  <c:v>2.3853920335924808</c:v>
                </c:pt>
                <c:pt idx="45">
                  <c:v>2.2514596087573837</c:v>
                </c:pt>
                <c:pt idx="46">
                  <c:v>1.8128575926184918</c:v>
                </c:pt>
                <c:pt idx="47">
                  <c:v>2.8283403361515655</c:v>
                </c:pt>
                <c:pt idx="48">
                  <c:v>3.068005983425659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4-4EB8-A76A-85FD06EDDAC7}"/>
            </c:ext>
          </c:extLst>
        </c:ser>
        <c:ser>
          <c:idx val="2"/>
          <c:order val="1"/>
          <c:tx>
            <c:strRef>
              <c:f>'7. adat'!$A$4</c:f>
              <c:strCache>
                <c:ptCount val="1"/>
                <c:pt idx="0">
                  <c:v>Egyéb folyó transzfer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[0]!_7_egyéb_folyó_transzfer</c:f>
              <c:numCache>
                <c:formatCode>0.0</c:formatCode>
                <c:ptCount val="49"/>
                <c:pt idx="0">
                  <c:v>-2.414114549749859E-2</c:v>
                </c:pt>
                <c:pt idx="1">
                  <c:v>-0.18473345819552009</c:v>
                </c:pt>
                <c:pt idx="2">
                  <c:v>-0.27985343277975883</c:v>
                </c:pt>
                <c:pt idx="3">
                  <c:v>-0.49206772429468804</c:v>
                </c:pt>
                <c:pt idx="4">
                  <c:v>-0.50808766246159442</c:v>
                </c:pt>
                <c:pt idx="5">
                  <c:v>-0.47850675593341108</c:v>
                </c:pt>
                <c:pt idx="6">
                  <c:v>-0.45404390396906857</c:v>
                </c:pt>
                <c:pt idx="7">
                  <c:v>-0.38325079189698663</c:v>
                </c:pt>
                <c:pt idx="8">
                  <c:v>-0.43350131702002043</c:v>
                </c:pt>
                <c:pt idx="9">
                  <c:v>-0.50036228685975104</c:v>
                </c:pt>
                <c:pt idx="10">
                  <c:v>-0.51916046801209625</c:v>
                </c:pt>
                <c:pt idx="11">
                  <c:v>-0.53382606438594016</c:v>
                </c:pt>
                <c:pt idx="12">
                  <c:v>-0.54739261506161441</c:v>
                </c:pt>
                <c:pt idx="13">
                  <c:v>-0.58601605072948382</c:v>
                </c:pt>
                <c:pt idx="14">
                  <c:v>-0.65959768826874465</c:v>
                </c:pt>
                <c:pt idx="15">
                  <c:v>-0.6899970392814796</c:v>
                </c:pt>
                <c:pt idx="16">
                  <c:v>-0.8303945795701676</c:v>
                </c:pt>
                <c:pt idx="17">
                  <c:v>-0.83929050632556823</c:v>
                </c:pt>
                <c:pt idx="18">
                  <c:v>-0.91573699485588866</c:v>
                </c:pt>
                <c:pt idx="19">
                  <c:v>-1.021355453200435</c:v>
                </c:pt>
                <c:pt idx="20">
                  <c:v>-0.99581043816559278</c:v>
                </c:pt>
                <c:pt idx="21">
                  <c:v>-1.0621290068694131</c:v>
                </c:pt>
                <c:pt idx="22">
                  <c:v>-1.0992791171572858</c:v>
                </c:pt>
                <c:pt idx="23">
                  <c:v>-1.0965388693852809</c:v>
                </c:pt>
                <c:pt idx="24">
                  <c:v>-1.0991528567491669</c:v>
                </c:pt>
                <c:pt idx="25">
                  <c:v>-1.0567107947380965</c:v>
                </c:pt>
                <c:pt idx="26">
                  <c:v>-1.0236925073490382</c:v>
                </c:pt>
                <c:pt idx="27">
                  <c:v>-1.0746476046823015</c:v>
                </c:pt>
                <c:pt idx="28">
                  <c:v>-1.0811160226472543</c:v>
                </c:pt>
                <c:pt idx="29">
                  <c:v>-1.1113218654847108</c:v>
                </c:pt>
                <c:pt idx="30">
                  <c:v>-1.162725530060474</c:v>
                </c:pt>
                <c:pt idx="31">
                  <c:v>-1.1956710904410226</c:v>
                </c:pt>
                <c:pt idx="32">
                  <c:v>-1.2126109530538549</c:v>
                </c:pt>
                <c:pt idx="33">
                  <c:v>-1.2074806753568461</c:v>
                </c:pt>
                <c:pt idx="34">
                  <c:v>-1.1711244232269384</c:v>
                </c:pt>
                <c:pt idx="35">
                  <c:v>-1.1200015615626191</c:v>
                </c:pt>
                <c:pt idx="36">
                  <c:v>-1.0574616864326603</c:v>
                </c:pt>
                <c:pt idx="37">
                  <c:v>-1.0445762646256973</c:v>
                </c:pt>
                <c:pt idx="38">
                  <c:v>-1.0300168025302481</c:v>
                </c:pt>
                <c:pt idx="39">
                  <c:v>-0.99903367334977089</c:v>
                </c:pt>
                <c:pt idx="40">
                  <c:v>-0.97383232209860382</c:v>
                </c:pt>
                <c:pt idx="41">
                  <c:v>-0.95152538069891812</c:v>
                </c:pt>
                <c:pt idx="42">
                  <c:v>-0.9294476310268337</c:v>
                </c:pt>
                <c:pt idx="43">
                  <c:v>-0.98262665712013186</c:v>
                </c:pt>
                <c:pt idx="44">
                  <c:v>-0.99397790748303794</c:v>
                </c:pt>
                <c:pt idx="45">
                  <c:v>-0.94999630278703751</c:v>
                </c:pt>
                <c:pt idx="46">
                  <c:v>-0.93865856714535489</c:v>
                </c:pt>
                <c:pt idx="47">
                  <c:v>-0.85927240591999321</c:v>
                </c:pt>
                <c:pt idx="48">
                  <c:v>-0.82091185520590737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4-4EB8-A76A-85FD06EDDAC7}"/>
            </c:ext>
          </c:extLst>
        </c:ser>
        <c:ser>
          <c:idx val="3"/>
          <c:order val="2"/>
          <c:tx>
            <c:strRef>
              <c:f>'7. adat'!$A$5</c:f>
              <c:strCache>
                <c:ptCount val="1"/>
                <c:pt idx="0">
                  <c:v>Egyéb tőketranszfer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[0]!_7_egyéb_tőketranszfer</c:f>
              <c:numCache>
                <c:formatCode>0.0</c:formatCode>
                <c:ptCount val="49"/>
                <c:pt idx="0">
                  <c:v>-9.668604711980619E-2</c:v>
                </c:pt>
                <c:pt idx="1">
                  <c:v>-8.1637581562771414E-2</c:v>
                </c:pt>
                <c:pt idx="2">
                  <c:v>-1.318952537055524E-2</c:v>
                </c:pt>
                <c:pt idx="3">
                  <c:v>0.10253847932526361</c:v>
                </c:pt>
                <c:pt idx="4">
                  <c:v>0.10425436028998407</c:v>
                </c:pt>
                <c:pt idx="5">
                  <c:v>0.10382748050225424</c:v>
                </c:pt>
                <c:pt idx="6">
                  <c:v>0.1538234427056869</c:v>
                </c:pt>
                <c:pt idx="7">
                  <c:v>5.394505509247724E-2</c:v>
                </c:pt>
                <c:pt idx="8">
                  <c:v>2.6155477395276093E-2</c:v>
                </c:pt>
                <c:pt idx="9">
                  <c:v>2.7674394440019328E-2</c:v>
                </c:pt>
                <c:pt idx="10">
                  <c:v>-5.1755404979981511E-2</c:v>
                </c:pt>
                <c:pt idx="11">
                  <c:v>-0.37013104475510666</c:v>
                </c:pt>
                <c:pt idx="12">
                  <c:v>-0.38212719055293759</c:v>
                </c:pt>
                <c:pt idx="13">
                  <c:v>-0.36721878184951506</c:v>
                </c:pt>
                <c:pt idx="14">
                  <c:v>-0.34766521521616461</c:v>
                </c:pt>
                <c:pt idx="15">
                  <c:v>6.564868827868592E-3</c:v>
                </c:pt>
                <c:pt idx="16">
                  <c:v>5.121735802797435E-2</c:v>
                </c:pt>
                <c:pt idx="17">
                  <c:v>4.4692767465922476E-2</c:v>
                </c:pt>
                <c:pt idx="18">
                  <c:v>5.3137689847278548E-2</c:v>
                </c:pt>
                <c:pt idx="19">
                  <c:v>6.434599892145286E-2</c:v>
                </c:pt>
                <c:pt idx="20">
                  <c:v>7.8647414444679778E-2</c:v>
                </c:pt>
                <c:pt idx="21">
                  <c:v>9.92238214900307E-2</c:v>
                </c:pt>
                <c:pt idx="22">
                  <c:v>8.1548922291034706E-2</c:v>
                </c:pt>
                <c:pt idx="23">
                  <c:v>3.3660471911876086E-2</c:v>
                </c:pt>
                <c:pt idx="24">
                  <c:v>4.4008728950383852E-2</c:v>
                </c:pt>
                <c:pt idx="25">
                  <c:v>2.1223557027183215E-2</c:v>
                </c:pt>
                <c:pt idx="26">
                  <c:v>4.1950291643400533E-4</c:v>
                </c:pt>
                <c:pt idx="27">
                  <c:v>-1.8714046220477822E-2</c:v>
                </c:pt>
                <c:pt idx="28">
                  <c:v>-2.9545249811740434E-2</c:v>
                </c:pt>
                <c:pt idx="29">
                  <c:v>-0.13619671144641488</c:v>
                </c:pt>
                <c:pt idx="30">
                  <c:v>-0.10001302281419454</c:v>
                </c:pt>
                <c:pt idx="31">
                  <c:v>-9.9068928879009158E-2</c:v>
                </c:pt>
                <c:pt idx="32">
                  <c:v>-9.207898715211181E-2</c:v>
                </c:pt>
                <c:pt idx="33">
                  <c:v>3.6818394328129105E-2</c:v>
                </c:pt>
                <c:pt idx="34">
                  <c:v>-0.20258049308620987</c:v>
                </c:pt>
                <c:pt idx="35">
                  <c:v>-0.33332911567427126</c:v>
                </c:pt>
                <c:pt idx="36">
                  <c:v>-0.35293341298741537</c:v>
                </c:pt>
                <c:pt idx="37">
                  <c:v>-0.38431709112154466</c:v>
                </c:pt>
                <c:pt idx="38">
                  <c:v>-0.22557128968319445</c:v>
                </c:pt>
                <c:pt idx="39">
                  <c:v>-0.22137104218967166</c:v>
                </c:pt>
                <c:pt idx="40">
                  <c:v>-0.19542099732725249</c:v>
                </c:pt>
                <c:pt idx="41">
                  <c:v>-0.16699015560402944</c:v>
                </c:pt>
                <c:pt idx="42">
                  <c:v>-0.12527923144893885</c:v>
                </c:pt>
                <c:pt idx="43">
                  <c:v>0.6042374219620581</c:v>
                </c:pt>
                <c:pt idx="44">
                  <c:v>0.57757649852999926</c:v>
                </c:pt>
                <c:pt idx="45">
                  <c:v>0.57331853828093682</c:v>
                </c:pt>
                <c:pt idx="46">
                  <c:v>0.60843183194246075</c:v>
                </c:pt>
                <c:pt idx="47">
                  <c:v>-0.10637196827470699</c:v>
                </c:pt>
                <c:pt idx="48">
                  <c:v>-0.10759472180031587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04-4EB8-A76A-85FD06ED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3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'7. 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[0]!_7_transzferegyenleg</c:f>
              <c:numCache>
                <c:formatCode>0.0</c:formatCode>
                <c:ptCount val="49"/>
                <c:pt idx="0">
                  <c:v>0.62962708632371256</c:v>
                </c:pt>
                <c:pt idx="1">
                  <c:v>0.47704729805789975</c:v>
                </c:pt>
                <c:pt idx="2">
                  <c:v>0.47423433538206389</c:v>
                </c:pt>
                <c:pt idx="3">
                  <c:v>0.79444789086404299</c:v>
                </c:pt>
                <c:pt idx="4">
                  <c:v>1.2543530071269171</c:v>
                </c:pt>
                <c:pt idx="5">
                  <c:v>1.7045908154191485</c:v>
                </c:pt>
                <c:pt idx="6">
                  <c:v>2.321839832754367</c:v>
                </c:pt>
                <c:pt idx="7">
                  <c:v>2.4811096462379729</c:v>
                </c:pt>
                <c:pt idx="8">
                  <c:v>2.7042206610931299</c:v>
                </c:pt>
                <c:pt idx="9">
                  <c:v>2.8350575893400984</c:v>
                </c:pt>
                <c:pt idx="10">
                  <c:v>2.9000693478029755</c:v>
                </c:pt>
                <c:pt idx="11">
                  <c:v>2.3887977945925973</c:v>
                </c:pt>
                <c:pt idx="12">
                  <c:v>2.2452993283825449</c:v>
                </c:pt>
                <c:pt idx="13">
                  <c:v>2.0232319059563917</c:v>
                </c:pt>
                <c:pt idx="14">
                  <c:v>2.1763722070152087</c:v>
                </c:pt>
                <c:pt idx="15">
                  <c:v>2.9215668843687657</c:v>
                </c:pt>
                <c:pt idx="16">
                  <c:v>2.63679258530509</c:v>
                </c:pt>
                <c:pt idx="17">
                  <c:v>2.6777645759299178</c:v>
                </c:pt>
                <c:pt idx="18">
                  <c:v>2.3016093441828387</c:v>
                </c:pt>
                <c:pt idx="19">
                  <c:v>2.910020599518671</c:v>
                </c:pt>
                <c:pt idx="20">
                  <c:v>3.3654129125636252</c:v>
                </c:pt>
                <c:pt idx="21">
                  <c:v>3.8914952030886441</c:v>
                </c:pt>
                <c:pt idx="22">
                  <c:v>4.0492491001444888</c:v>
                </c:pt>
                <c:pt idx="23">
                  <c:v>4.530834978186733</c:v>
                </c:pt>
                <c:pt idx="24">
                  <c:v>4.2685952316121947</c:v>
                </c:pt>
                <c:pt idx="25">
                  <c:v>3.878978195488799</c:v>
                </c:pt>
                <c:pt idx="26">
                  <c:v>4.2830644222379455</c:v>
                </c:pt>
                <c:pt idx="27">
                  <c:v>4.1592001807438779</c:v>
                </c:pt>
                <c:pt idx="28">
                  <c:v>4.3685786543543879</c:v>
                </c:pt>
                <c:pt idx="29">
                  <c:v>4.8668352475131744</c:v>
                </c:pt>
                <c:pt idx="30">
                  <c:v>4.3449096033199455</c:v>
                </c:pt>
                <c:pt idx="31">
                  <c:v>4.696612238383354</c:v>
                </c:pt>
                <c:pt idx="32">
                  <c:v>4.0255242875033623</c:v>
                </c:pt>
                <c:pt idx="33">
                  <c:v>2.7411456267001095</c:v>
                </c:pt>
                <c:pt idx="34">
                  <c:v>1.8802870290841693</c:v>
                </c:pt>
                <c:pt idx="35">
                  <c:v>-0.5742230744468293</c:v>
                </c:pt>
                <c:pt idx="36">
                  <c:v>-0.29174811283013607</c:v>
                </c:pt>
                <c:pt idx="37">
                  <c:v>0.29432381371903771</c:v>
                </c:pt>
                <c:pt idx="38">
                  <c:v>0.49016508295520184</c:v>
                </c:pt>
                <c:pt idx="39">
                  <c:v>0.91275447014375477</c:v>
                </c:pt>
                <c:pt idx="40">
                  <c:v>1.2730491313880417</c:v>
                </c:pt>
                <c:pt idx="41">
                  <c:v>1.3766764813254782</c:v>
                </c:pt>
                <c:pt idx="42">
                  <c:v>1.9859250779287863</c:v>
                </c:pt>
                <c:pt idx="43">
                  <c:v>2.5210941134044087</c:v>
                </c:pt>
                <c:pt idx="44">
                  <c:v>1.9689906246394422</c:v>
                </c:pt>
                <c:pt idx="45">
                  <c:v>1.8747818442512831</c:v>
                </c:pt>
                <c:pt idx="46">
                  <c:v>1.4826308574155975</c:v>
                </c:pt>
                <c:pt idx="47">
                  <c:v>1.8626959619568653</c:v>
                </c:pt>
                <c:pt idx="48">
                  <c:v>2.1394994064194361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04-4EB8-A76A-85FD06ED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567810292904784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88110583333333325"/>
          <c:w val="0.98659961261239504"/>
          <c:h val="0.1063549999999999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39685963330235E-2"/>
          <c:y val="7.4451695356644212E-2"/>
          <c:w val="0.91812699973403999"/>
          <c:h val="0.61770769048963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adat'!$B$3</c:f>
              <c:strCache>
                <c:ptCount val="1"/>
                <c:pt idx="0">
                  <c:v>EU transfer (net)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[0]!_7_EU_transzfer</c:f>
              <c:numCache>
                <c:formatCode>0.0</c:formatCode>
                <c:ptCount val="49"/>
                <c:pt idx="0">
                  <c:v>0.75045427894101735</c:v>
                </c:pt>
                <c:pt idx="1">
                  <c:v>0.74341833781619127</c:v>
                </c:pt>
                <c:pt idx="2">
                  <c:v>0.76727729353237795</c:v>
                </c:pt>
                <c:pt idx="3">
                  <c:v>1.1839771358334674</c:v>
                </c:pt>
                <c:pt idx="4">
                  <c:v>1.6581863092985274</c:v>
                </c:pt>
                <c:pt idx="5">
                  <c:v>2.0792700908503052</c:v>
                </c:pt>
                <c:pt idx="6">
                  <c:v>2.6220602940177486</c:v>
                </c:pt>
                <c:pt idx="7">
                  <c:v>2.8104153830424821</c:v>
                </c:pt>
                <c:pt idx="8">
                  <c:v>3.1115665007178746</c:v>
                </c:pt>
                <c:pt idx="9">
                  <c:v>3.30774548175983</c:v>
                </c:pt>
                <c:pt idx="10">
                  <c:v>3.4709852207950531</c:v>
                </c:pt>
                <c:pt idx="11">
                  <c:v>3.2927549037336439</c:v>
                </c:pt>
                <c:pt idx="12">
                  <c:v>3.1748191339970968</c:v>
                </c:pt>
                <c:pt idx="13">
                  <c:v>2.9764667385353905</c:v>
                </c:pt>
                <c:pt idx="14">
                  <c:v>3.1836351105001182</c:v>
                </c:pt>
                <c:pt idx="15">
                  <c:v>3.6049990548223767</c:v>
                </c:pt>
                <c:pt idx="16">
                  <c:v>3.4159698068472832</c:v>
                </c:pt>
                <c:pt idx="17">
                  <c:v>3.4723623147895637</c:v>
                </c:pt>
                <c:pt idx="18">
                  <c:v>3.164208649191449</c:v>
                </c:pt>
                <c:pt idx="19">
                  <c:v>3.8670300537976527</c:v>
                </c:pt>
                <c:pt idx="20">
                  <c:v>4.2825759362845384</c:v>
                </c:pt>
                <c:pt idx="21">
                  <c:v>4.8544003884680267</c:v>
                </c:pt>
                <c:pt idx="22">
                  <c:v>5.0669792950107402</c:v>
                </c:pt>
                <c:pt idx="23">
                  <c:v>5.5937133756601378</c:v>
                </c:pt>
                <c:pt idx="24">
                  <c:v>5.3237393594109781</c:v>
                </c:pt>
                <c:pt idx="25">
                  <c:v>4.9144654331997124</c:v>
                </c:pt>
                <c:pt idx="26">
                  <c:v>5.3063374266705496</c:v>
                </c:pt>
                <c:pt idx="27">
                  <c:v>5.2525618316466574</c:v>
                </c:pt>
                <c:pt idx="28">
                  <c:v>5.4792399268133831</c:v>
                </c:pt>
                <c:pt idx="29">
                  <c:v>6.1143538244442999</c:v>
                </c:pt>
                <c:pt idx="30">
                  <c:v>5.6076481561946139</c:v>
                </c:pt>
                <c:pt idx="31">
                  <c:v>5.9913522577033858</c:v>
                </c:pt>
                <c:pt idx="32">
                  <c:v>5.3302142277093294</c:v>
                </c:pt>
                <c:pt idx="33">
                  <c:v>3.9118079077288268</c:v>
                </c:pt>
                <c:pt idx="34">
                  <c:v>3.2539919453973178</c:v>
                </c:pt>
                <c:pt idx="35">
                  <c:v>0.87910760279006106</c:v>
                </c:pt>
                <c:pt idx="36">
                  <c:v>1.1186469865899396</c:v>
                </c:pt>
                <c:pt idx="37">
                  <c:v>1.7232171694662797</c:v>
                </c:pt>
                <c:pt idx="38">
                  <c:v>1.7457531751686444</c:v>
                </c:pt>
                <c:pt idx="39">
                  <c:v>2.1331591856831973</c:v>
                </c:pt>
                <c:pt idx="40">
                  <c:v>2.442302450813898</c:v>
                </c:pt>
                <c:pt idx="41">
                  <c:v>2.4951920176284257</c:v>
                </c:pt>
                <c:pt idx="42">
                  <c:v>3.0406519404045587</c:v>
                </c:pt>
                <c:pt idx="43">
                  <c:v>2.8994833485624825</c:v>
                </c:pt>
                <c:pt idx="44">
                  <c:v>2.3853920335924808</c:v>
                </c:pt>
                <c:pt idx="45">
                  <c:v>2.2514596087573837</c:v>
                </c:pt>
                <c:pt idx="46">
                  <c:v>1.8128575926184918</c:v>
                </c:pt>
                <c:pt idx="47">
                  <c:v>2.8283403361515655</c:v>
                </c:pt>
                <c:pt idx="48">
                  <c:v>3.068005983425659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1-49D3-86E5-FB14EE32698E}"/>
            </c:ext>
          </c:extLst>
        </c:ser>
        <c:ser>
          <c:idx val="2"/>
          <c:order val="1"/>
          <c:tx>
            <c:strRef>
              <c:f>'7. adat'!$B$4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[0]!_7_egyéb_folyó_transzfer</c:f>
              <c:numCache>
                <c:formatCode>0.0</c:formatCode>
                <c:ptCount val="49"/>
                <c:pt idx="0">
                  <c:v>-2.414114549749859E-2</c:v>
                </c:pt>
                <c:pt idx="1">
                  <c:v>-0.18473345819552009</c:v>
                </c:pt>
                <c:pt idx="2">
                  <c:v>-0.27985343277975883</c:v>
                </c:pt>
                <c:pt idx="3">
                  <c:v>-0.49206772429468804</c:v>
                </c:pt>
                <c:pt idx="4">
                  <c:v>-0.50808766246159442</c:v>
                </c:pt>
                <c:pt idx="5">
                  <c:v>-0.47850675593341108</c:v>
                </c:pt>
                <c:pt idx="6">
                  <c:v>-0.45404390396906857</c:v>
                </c:pt>
                <c:pt idx="7">
                  <c:v>-0.38325079189698663</c:v>
                </c:pt>
                <c:pt idx="8">
                  <c:v>-0.43350131702002043</c:v>
                </c:pt>
                <c:pt idx="9">
                  <c:v>-0.50036228685975104</c:v>
                </c:pt>
                <c:pt idx="10">
                  <c:v>-0.51916046801209625</c:v>
                </c:pt>
                <c:pt idx="11">
                  <c:v>-0.53382606438594016</c:v>
                </c:pt>
                <c:pt idx="12">
                  <c:v>-0.54739261506161441</c:v>
                </c:pt>
                <c:pt idx="13">
                  <c:v>-0.58601605072948382</c:v>
                </c:pt>
                <c:pt idx="14">
                  <c:v>-0.65959768826874465</c:v>
                </c:pt>
                <c:pt idx="15">
                  <c:v>-0.6899970392814796</c:v>
                </c:pt>
                <c:pt idx="16">
                  <c:v>-0.8303945795701676</c:v>
                </c:pt>
                <c:pt idx="17">
                  <c:v>-0.83929050632556823</c:v>
                </c:pt>
                <c:pt idx="18">
                  <c:v>-0.91573699485588866</c:v>
                </c:pt>
                <c:pt idx="19">
                  <c:v>-1.021355453200435</c:v>
                </c:pt>
                <c:pt idx="20">
                  <c:v>-0.99581043816559278</c:v>
                </c:pt>
                <c:pt idx="21">
                  <c:v>-1.0621290068694131</c:v>
                </c:pt>
                <c:pt idx="22">
                  <c:v>-1.0992791171572858</c:v>
                </c:pt>
                <c:pt idx="23">
                  <c:v>-1.0965388693852809</c:v>
                </c:pt>
                <c:pt idx="24">
                  <c:v>-1.0991528567491669</c:v>
                </c:pt>
                <c:pt idx="25">
                  <c:v>-1.0567107947380965</c:v>
                </c:pt>
                <c:pt idx="26">
                  <c:v>-1.0236925073490382</c:v>
                </c:pt>
                <c:pt idx="27">
                  <c:v>-1.0746476046823015</c:v>
                </c:pt>
                <c:pt idx="28">
                  <c:v>-1.0811160226472543</c:v>
                </c:pt>
                <c:pt idx="29">
                  <c:v>-1.1113218654847108</c:v>
                </c:pt>
                <c:pt idx="30">
                  <c:v>-1.162725530060474</c:v>
                </c:pt>
                <c:pt idx="31">
                  <c:v>-1.1956710904410226</c:v>
                </c:pt>
                <c:pt idx="32">
                  <c:v>-1.2126109530538549</c:v>
                </c:pt>
                <c:pt idx="33">
                  <c:v>-1.2074806753568461</c:v>
                </c:pt>
                <c:pt idx="34">
                  <c:v>-1.1711244232269384</c:v>
                </c:pt>
                <c:pt idx="35">
                  <c:v>-1.1200015615626191</c:v>
                </c:pt>
                <c:pt idx="36">
                  <c:v>-1.0574616864326603</c:v>
                </c:pt>
                <c:pt idx="37">
                  <c:v>-1.0445762646256973</c:v>
                </c:pt>
                <c:pt idx="38">
                  <c:v>-1.0300168025302481</c:v>
                </c:pt>
                <c:pt idx="39">
                  <c:v>-0.99903367334977089</c:v>
                </c:pt>
                <c:pt idx="40">
                  <c:v>-0.97383232209860382</c:v>
                </c:pt>
                <c:pt idx="41">
                  <c:v>-0.95152538069891812</c:v>
                </c:pt>
                <c:pt idx="42">
                  <c:v>-0.9294476310268337</c:v>
                </c:pt>
                <c:pt idx="43">
                  <c:v>-0.98262665712013186</c:v>
                </c:pt>
                <c:pt idx="44">
                  <c:v>-0.99397790748303794</c:v>
                </c:pt>
                <c:pt idx="45">
                  <c:v>-0.94999630278703751</c:v>
                </c:pt>
                <c:pt idx="46">
                  <c:v>-0.93865856714535489</c:v>
                </c:pt>
                <c:pt idx="47">
                  <c:v>-0.85927240591999321</c:v>
                </c:pt>
                <c:pt idx="48">
                  <c:v>-0.82091185520590737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F1-49D3-86E5-FB14EE32698E}"/>
            </c:ext>
          </c:extLst>
        </c:ser>
        <c:ser>
          <c:idx val="3"/>
          <c:order val="2"/>
          <c:tx>
            <c:strRef>
              <c:f>'7. adat'!$B$5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[0]!_7_egyéb_tőketranszfer</c:f>
              <c:numCache>
                <c:formatCode>0.0</c:formatCode>
                <c:ptCount val="49"/>
                <c:pt idx="0">
                  <c:v>-9.668604711980619E-2</c:v>
                </c:pt>
                <c:pt idx="1">
                  <c:v>-8.1637581562771414E-2</c:v>
                </c:pt>
                <c:pt idx="2">
                  <c:v>-1.318952537055524E-2</c:v>
                </c:pt>
                <c:pt idx="3">
                  <c:v>0.10253847932526361</c:v>
                </c:pt>
                <c:pt idx="4">
                  <c:v>0.10425436028998407</c:v>
                </c:pt>
                <c:pt idx="5">
                  <c:v>0.10382748050225424</c:v>
                </c:pt>
                <c:pt idx="6">
                  <c:v>0.1538234427056869</c:v>
                </c:pt>
                <c:pt idx="7">
                  <c:v>5.394505509247724E-2</c:v>
                </c:pt>
                <c:pt idx="8">
                  <c:v>2.6155477395276093E-2</c:v>
                </c:pt>
                <c:pt idx="9">
                  <c:v>2.7674394440019328E-2</c:v>
                </c:pt>
                <c:pt idx="10">
                  <c:v>-5.1755404979981511E-2</c:v>
                </c:pt>
                <c:pt idx="11">
                  <c:v>-0.37013104475510666</c:v>
                </c:pt>
                <c:pt idx="12">
                  <c:v>-0.38212719055293759</c:v>
                </c:pt>
                <c:pt idx="13">
                  <c:v>-0.36721878184951506</c:v>
                </c:pt>
                <c:pt idx="14">
                  <c:v>-0.34766521521616461</c:v>
                </c:pt>
                <c:pt idx="15">
                  <c:v>6.564868827868592E-3</c:v>
                </c:pt>
                <c:pt idx="16">
                  <c:v>5.121735802797435E-2</c:v>
                </c:pt>
                <c:pt idx="17">
                  <c:v>4.4692767465922476E-2</c:v>
                </c:pt>
                <c:pt idx="18">
                  <c:v>5.3137689847278548E-2</c:v>
                </c:pt>
                <c:pt idx="19">
                  <c:v>6.434599892145286E-2</c:v>
                </c:pt>
                <c:pt idx="20">
                  <c:v>7.8647414444679778E-2</c:v>
                </c:pt>
                <c:pt idx="21">
                  <c:v>9.92238214900307E-2</c:v>
                </c:pt>
                <c:pt idx="22">
                  <c:v>8.1548922291034706E-2</c:v>
                </c:pt>
                <c:pt idx="23">
                  <c:v>3.3660471911876086E-2</c:v>
                </c:pt>
                <c:pt idx="24">
                  <c:v>4.4008728950383852E-2</c:v>
                </c:pt>
                <c:pt idx="25">
                  <c:v>2.1223557027183215E-2</c:v>
                </c:pt>
                <c:pt idx="26">
                  <c:v>4.1950291643400533E-4</c:v>
                </c:pt>
                <c:pt idx="27">
                  <c:v>-1.8714046220477822E-2</c:v>
                </c:pt>
                <c:pt idx="28">
                  <c:v>-2.9545249811740434E-2</c:v>
                </c:pt>
                <c:pt idx="29">
                  <c:v>-0.13619671144641488</c:v>
                </c:pt>
                <c:pt idx="30">
                  <c:v>-0.10001302281419454</c:v>
                </c:pt>
                <c:pt idx="31">
                  <c:v>-9.9068928879009158E-2</c:v>
                </c:pt>
                <c:pt idx="32">
                  <c:v>-9.207898715211181E-2</c:v>
                </c:pt>
                <c:pt idx="33">
                  <c:v>3.6818394328129105E-2</c:v>
                </c:pt>
                <c:pt idx="34">
                  <c:v>-0.20258049308620987</c:v>
                </c:pt>
                <c:pt idx="35">
                  <c:v>-0.33332911567427126</c:v>
                </c:pt>
                <c:pt idx="36">
                  <c:v>-0.35293341298741537</c:v>
                </c:pt>
                <c:pt idx="37">
                  <c:v>-0.38431709112154466</c:v>
                </c:pt>
                <c:pt idx="38">
                  <c:v>-0.22557128968319445</c:v>
                </c:pt>
                <c:pt idx="39">
                  <c:v>-0.22137104218967166</c:v>
                </c:pt>
                <c:pt idx="40">
                  <c:v>-0.19542099732725249</c:v>
                </c:pt>
                <c:pt idx="41">
                  <c:v>-0.16699015560402944</c:v>
                </c:pt>
                <c:pt idx="42">
                  <c:v>-0.12527923144893885</c:v>
                </c:pt>
                <c:pt idx="43">
                  <c:v>0.6042374219620581</c:v>
                </c:pt>
                <c:pt idx="44">
                  <c:v>0.57757649852999926</c:v>
                </c:pt>
                <c:pt idx="45">
                  <c:v>0.57331853828093682</c:v>
                </c:pt>
                <c:pt idx="46">
                  <c:v>0.60843183194246075</c:v>
                </c:pt>
                <c:pt idx="47">
                  <c:v>-0.10637196827470699</c:v>
                </c:pt>
                <c:pt idx="48">
                  <c:v>-0.10759472180031587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F1-49D3-86E5-FB14EE326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3613440"/>
        <c:axId val="153614976"/>
      </c:barChart>
      <c:lineChart>
        <c:grouping val="standard"/>
        <c:varyColors val="0"/>
        <c:ser>
          <c:idx val="1"/>
          <c:order val="3"/>
          <c:tx>
            <c:strRef>
              <c:f>'7. adat'!$B$6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[0]!_7_transzferegyenleg</c:f>
              <c:numCache>
                <c:formatCode>0.0</c:formatCode>
                <c:ptCount val="49"/>
                <c:pt idx="0">
                  <c:v>0.62962708632371256</c:v>
                </c:pt>
                <c:pt idx="1">
                  <c:v>0.47704729805789975</c:v>
                </c:pt>
                <c:pt idx="2">
                  <c:v>0.47423433538206389</c:v>
                </c:pt>
                <c:pt idx="3">
                  <c:v>0.79444789086404299</c:v>
                </c:pt>
                <c:pt idx="4">
                  <c:v>1.2543530071269171</c:v>
                </c:pt>
                <c:pt idx="5">
                  <c:v>1.7045908154191485</c:v>
                </c:pt>
                <c:pt idx="6">
                  <c:v>2.321839832754367</c:v>
                </c:pt>
                <c:pt idx="7">
                  <c:v>2.4811096462379729</c:v>
                </c:pt>
                <c:pt idx="8">
                  <c:v>2.7042206610931299</c:v>
                </c:pt>
                <c:pt idx="9">
                  <c:v>2.8350575893400984</c:v>
                </c:pt>
                <c:pt idx="10">
                  <c:v>2.9000693478029755</c:v>
                </c:pt>
                <c:pt idx="11">
                  <c:v>2.3887977945925973</c:v>
                </c:pt>
                <c:pt idx="12">
                  <c:v>2.2452993283825449</c:v>
                </c:pt>
                <c:pt idx="13">
                  <c:v>2.0232319059563917</c:v>
                </c:pt>
                <c:pt idx="14">
                  <c:v>2.1763722070152087</c:v>
                </c:pt>
                <c:pt idx="15">
                  <c:v>2.9215668843687657</c:v>
                </c:pt>
                <c:pt idx="16">
                  <c:v>2.63679258530509</c:v>
                </c:pt>
                <c:pt idx="17">
                  <c:v>2.6777645759299178</c:v>
                </c:pt>
                <c:pt idx="18">
                  <c:v>2.3016093441828387</c:v>
                </c:pt>
                <c:pt idx="19">
                  <c:v>2.910020599518671</c:v>
                </c:pt>
                <c:pt idx="20">
                  <c:v>3.3654129125636252</c:v>
                </c:pt>
                <c:pt idx="21">
                  <c:v>3.8914952030886441</c:v>
                </c:pt>
                <c:pt idx="22">
                  <c:v>4.0492491001444888</c:v>
                </c:pt>
                <c:pt idx="23">
                  <c:v>4.530834978186733</c:v>
                </c:pt>
                <c:pt idx="24">
                  <c:v>4.2685952316121947</c:v>
                </c:pt>
                <c:pt idx="25">
                  <c:v>3.878978195488799</c:v>
                </c:pt>
                <c:pt idx="26">
                  <c:v>4.2830644222379455</c:v>
                </c:pt>
                <c:pt idx="27">
                  <c:v>4.1592001807438779</c:v>
                </c:pt>
                <c:pt idx="28">
                  <c:v>4.3685786543543879</c:v>
                </c:pt>
                <c:pt idx="29">
                  <c:v>4.8668352475131744</c:v>
                </c:pt>
                <c:pt idx="30">
                  <c:v>4.3449096033199455</c:v>
                </c:pt>
                <c:pt idx="31">
                  <c:v>4.696612238383354</c:v>
                </c:pt>
                <c:pt idx="32">
                  <c:v>4.0255242875033623</c:v>
                </c:pt>
                <c:pt idx="33">
                  <c:v>2.7411456267001095</c:v>
                </c:pt>
                <c:pt idx="34">
                  <c:v>1.8802870290841693</c:v>
                </c:pt>
                <c:pt idx="35">
                  <c:v>-0.5742230744468293</c:v>
                </c:pt>
                <c:pt idx="36">
                  <c:v>-0.29174811283013607</c:v>
                </c:pt>
                <c:pt idx="37">
                  <c:v>0.29432381371903771</c:v>
                </c:pt>
                <c:pt idx="38">
                  <c:v>0.49016508295520184</c:v>
                </c:pt>
                <c:pt idx="39">
                  <c:v>0.91275447014375477</c:v>
                </c:pt>
                <c:pt idx="40">
                  <c:v>1.2730491313880417</c:v>
                </c:pt>
                <c:pt idx="41">
                  <c:v>1.3766764813254782</c:v>
                </c:pt>
                <c:pt idx="42">
                  <c:v>1.9859250779287863</c:v>
                </c:pt>
                <c:pt idx="43">
                  <c:v>2.5210941134044087</c:v>
                </c:pt>
                <c:pt idx="44">
                  <c:v>1.9689906246394422</c:v>
                </c:pt>
                <c:pt idx="45">
                  <c:v>1.8747818442512831</c:v>
                </c:pt>
                <c:pt idx="46">
                  <c:v>1.4826308574155975</c:v>
                </c:pt>
                <c:pt idx="47">
                  <c:v>1.8626959619568653</c:v>
                </c:pt>
                <c:pt idx="48">
                  <c:v>2.1394994064194361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FB-4D59-B07D-6530CEE00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703600"/>
        <c:axId val="8467058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8567708248266362E-2"/>
              <c:y val="1.400403810528214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613440"/>
        <c:crosses val="autoZero"/>
        <c:crossBetween val="between"/>
      </c:valAx>
      <c:valAx>
        <c:axId val="8467058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91488612134734215"/>
              <c:y val="6.050291214731629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6703600"/>
        <c:crosses val="max"/>
        <c:crossBetween val="between"/>
      </c:valAx>
      <c:catAx>
        <c:axId val="846703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67058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8768785625394826"/>
          <c:w val="0.95224060875060745"/>
          <c:h val="0.1231214374605175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41145429670044E-2"/>
          <c:y val="6.8180461106837509E-2"/>
          <c:w val="0.88931770914065988"/>
          <c:h val="0.6431618595891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 adat'!$A$5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'8. adat'!$C$3:$DG$4</c:f>
              <c:multiLvlStrCache>
                <c:ptCount val="106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3">
                    <c:v>2015</c:v>
                  </c:pt>
                  <c:pt idx="27">
                    <c:v>2016</c:v>
                  </c:pt>
                  <c:pt idx="31">
                    <c:v>2017</c:v>
                  </c:pt>
                  <c:pt idx="35">
                    <c:v>2018</c:v>
                  </c:pt>
                  <c:pt idx="39">
                    <c:v>2019</c:v>
                  </c:pt>
                  <c:pt idx="45">
                    <c:v>2015</c:v>
                  </c:pt>
                  <c:pt idx="49">
                    <c:v>2016</c:v>
                  </c:pt>
                  <c:pt idx="53">
                    <c:v>2017</c:v>
                  </c:pt>
                  <c:pt idx="57">
                    <c:v>2018</c:v>
                  </c:pt>
                  <c:pt idx="61">
                    <c:v>2019</c:v>
                  </c:pt>
                  <c:pt idx="67">
                    <c:v>2015</c:v>
                  </c:pt>
                  <c:pt idx="71">
                    <c:v>2016</c:v>
                  </c:pt>
                  <c:pt idx="75">
                    <c:v>2017</c:v>
                  </c:pt>
                  <c:pt idx="79">
                    <c:v>2018</c:v>
                  </c:pt>
                  <c:pt idx="83">
                    <c:v>2019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</c:v>
                  </c:pt>
                  <c:pt idx="101">
                    <c:v>2018</c:v>
                  </c:pt>
                  <c:pt idx="105">
                    <c:v>2019</c:v>
                  </c:pt>
                </c:lvl>
                <c:lvl>
                  <c:pt idx="0">
                    <c:v>Magyarország</c:v>
                  </c:pt>
                  <c:pt idx="23">
                    <c:v>Csehország</c:v>
                  </c:pt>
                  <c:pt idx="45">
                    <c:v>Lengyelország</c:v>
                  </c:pt>
                  <c:pt idx="67">
                    <c:v>Szlovákia</c:v>
                  </c:pt>
                  <c:pt idx="89">
                    <c:v>Románia</c:v>
                  </c:pt>
                </c:lvl>
              </c:multiLvlStrCache>
            </c:multiLvlStrRef>
          </c:cat>
          <c:val>
            <c:numRef>
              <c:f>'8. adat'!$C$5:$DG$5</c:f>
              <c:numCache>
                <c:formatCode>0.00</c:formatCode>
                <c:ptCount val="109"/>
                <c:pt idx="0">
                  <c:v>1.8387808296641033</c:v>
                </c:pt>
                <c:pt idx="1">
                  <c:v>2.3094899901602348</c:v>
                </c:pt>
                <c:pt idx="2">
                  <c:v>2.1965869595227638</c:v>
                </c:pt>
                <c:pt idx="3">
                  <c:v>2.3600288114435193</c:v>
                </c:pt>
                <c:pt idx="4">
                  <c:v>2.4652297879023872</c:v>
                </c:pt>
                <c:pt idx="5">
                  <c:v>3.5524391951152938</c:v>
                </c:pt>
                <c:pt idx="6">
                  <c:v>4.3817407430977564</c:v>
                </c:pt>
                <c:pt idx="7">
                  <c:v>4.518931623613395</c:v>
                </c:pt>
                <c:pt idx="8">
                  <c:v>3.7852495583381209</c:v>
                </c:pt>
                <c:pt idx="9">
                  <c:v>3.4914367774036856</c:v>
                </c:pt>
                <c:pt idx="10">
                  <c:v>2.680339504408491</c:v>
                </c:pt>
                <c:pt idx="11">
                  <c:v>2.3393454862583698</c:v>
                </c:pt>
                <c:pt idx="12">
                  <c:v>2.241928720414228</c:v>
                </c:pt>
                <c:pt idx="13">
                  <c:v>1.5249913517319333</c:v>
                </c:pt>
                <c:pt idx="14">
                  <c:v>0.64512238642474706</c:v>
                </c:pt>
                <c:pt idx="15">
                  <c:v>-1.5651446191066527E-2</c:v>
                </c:pt>
                <c:pt idx="16">
                  <c:v>-0.49641477677368095</c:v>
                </c:pt>
                <c:pt idx="17">
                  <c:v>-0.66679275500209734</c:v>
                </c:pt>
                <c:pt idx="18">
                  <c:v>-0.84079234988673446</c:v>
                </c:pt>
                <c:pt idx="19">
                  <c:v>-0.84652584752306204</c:v>
                </c:pt>
                <c:pt idx="20">
                  <c:v>-0.76379494143553739</c:v>
                </c:pt>
                <c:pt idx="23">
                  <c:v>0.43563892765221418</c:v>
                </c:pt>
                <c:pt idx="24">
                  <c:v>0.18222781381001335</c:v>
                </c:pt>
                <c:pt idx="25">
                  <c:v>-5.9758676663177246E-2</c:v>
                </c:pt>
                <c:pt idx="26">
                  <c:v>0.21860699162599934</c:v>
                </c:pt>
                <c:pt idx="27">
                  <c:v>0.82340248177339981</c:v>
                </c:pt>
                <c:pt idx="28">
                  <c:v>1.615318322887505</c:v>
                </c:pt>
                <c:pt idx="29">
                  <c:v>2.2182228506948909</c:v>
                </c:pt>
                <c:pt idx="30">
                  <c:v>1.5559538396202937</c:v>
                </c:pt>
                <c:pt idx="31">
                  <c:v>1.3540322490153616</c:v>
                </c:pt>
                <c:pt idx="32">
                  <c:v>1.4916530644779602</c:v>
                </c:pt>
                <c:pt idx="33">
                  <c:v>1.2172358181914031</c:v>
                </c:pt>
                <c:pt idx="34">
                  <c:v>1.592560377918635</c:v>
                </c:pt>
                <c:pt idx="35">
                  <c:v>0.50264789993008807</c:v>
                </c:pt>
                <c:pt idx="36">
                  <c:v>0.63576400432232316</c:v>
                </c:pt>
                <c:pt idx="37">
                  <c:v>0.19422542733739975</c:v>
                </c:pt>
                <c:pt idx="38">
                  <c:v>0.46047885753441431</c:v>
                </c:pt>
                <c:pt idx="39">
                  <c:v>0.2328572537415495</c:v>
                </c:pt>
                <c:pt idx="40">
                  <c:v>0.48044431941516352</c:v>
                </c:pt>
                <c:pt idx="41">
                  <c:v>0.38363360312669703</c:v>
                </c:pt>
                <c:pt idx="42">
                  <c:v>-0.37636544867093663</c:v>
                </c:pt>
                <c:pt idx="45">
                  <c:v>-1.3668806127081583</c:v>
                </c:pt>
                <c:pt idx="46">
                  <c:v>-0.57297318374229322</c:v>
                </c:pt>
                <c:pt idx="47">
                  <c:v>-0.63118476965047132</c:v>
                </c:pt>
                <c:pt idx="48">
                  <c:v>-0.55300344854122263</c:v>
                </c:pt>
                <c:pt idx="49">
                  <c:v>-0.72534744154090758</c:v>
                </c:pt>
                <c:pt idx="50">
                  <c:v>-0.49515019782782344</c:v>
                </c:pt>
                <c:pt idx="51">
                  <c:v>-0.62514655173020817</c:v>
                </c:pt>
                <c:pt idx="52">
                  <c:v>-0.52378363156807528</c:v>
                </c:pt>
                <c:pt idx="53">
                  <c:v>0.15258290864078189</c:v>
                </c:pt>
                <c:pt idx="54">
                  <c:v>-0.37690089071560567</c:v>
                </c:pt>
                <c:pt idx="55">
                  <c:v>0.26991238005877061</c:v>
                </c:pt>
                <c:pt idx="56">
                  <c:v>6.0970041703850716E-2</c:v>
                </c:pt>
                <c:pt idx="57">
                  <c:v>-0.4408376291273125</c:v>
                </c:pt>
                <c:pt idx="58">
                  <c:v>-0.39445298806764734</c:v>
                </c:pt>
                <c:pt idx="59">
                  <c:v>-0.94031253559204497</c:v>
                </c:pt>
                <c:pt idx="60">
                  <c:v>-1.0148894005779321</c:v>
                </c:pt>
                <c:pt idx="61">
                  <c:v>-0.74095077623983985</c:v>
                </c:pt>
                <c:pt idx="62">
                  <c:v>-0.72848246367429925</c:v>
                </c:pt>
                <c:pt idx="63">
                  <c:v>-0.30846327332676488</c:v>
                </c:pt>
                <c:pt idx="64">
                  <c:v>0.46851132883035279</c:v>
                </c:pt>
                <c:pt idx="67">
                  <c:v>0.31005151925244434</c:v>
                </c:pt>
                <c:pt idx="68">
                  <c:v>-0.74683674519082388</c:v>
                </c:pt>
                <c:pt idx="69">
                  <c:v>-1.906293297403109</c:v>
                </c:pt>
                <c:pt idx="70">
                  <c:v>-2.0921986704815305</c:v>
                </c:pt>
                <c:pt idx="71">
                  <c:v>-2.5320848072415179</c:v>
                </c:pt>
                <c:pt idx="72">
                  <c:v>-1.9993867140411448</c:v>
                </c:pt>
                <c:pt idx="73">
                  <c:v>-1.7489764189218486</c:v>
                </c:pt>
                <c:pt idx="74">
                  <c:v>-2.7409228217733816</c:v>
                </c:pt>
                <c:pt idx="75">
                  <c:v>-2.5023445324035194</c:v>
                </c:pt>
                <c:pt idx="76">
                  <c:v>-2.5901957219899416</c:v>
                </c:pt>
                <c:pt idx="77">
                  <c:v>-2.5610814758936966</c:v>
                </c:pt>
                <c:pt idx="78">
                  <c:v>-1.9146421256763424</c:v>
                </c:pt>
                <c:pt idx="79">
                  <c:v>-1.9158910172672055</c:v>
                </c:pt>
                <c:pt idx="80">
                  <c:v>-1.980572566569085</c:v>
                </c:pt>
                <c:pt idx="81">
                  <c:v>-1.9139588793835187</c:v>
                </c:pt>
                <c:pt idx="82">
                  <c:v>-2.6454731217475635</c:v>
                </c:pt>
                <c:pt idx="83">
                  <c:v>-2.4519584337806331</c:v>
                </c:pt>
                <c:pt idx="84">
                  <c:v>-2.8596797636273044</c:v>
                </c:pt>
                <c:pt idx="85">
                  <c:v>-3.6307154332019325</c:v>
                </c:pt>
                <c:pt idx="86">
                  <c:v>-2.8736993117860741</c:v>
                </c:pt>
                <c:pt idx="89">
                  <c:v>0.72205934351836265</c:v>
                </c:pt>
                <c:pt idx="90">
                  <c:v>0.3059212058782424</c:v>
                </c:pt>
                <c:pt idx="91">
                  <c:v>1.8802604414800712E-2</c:v>
                </c:pt>
                <c:pt idx="92">
                  <c:v>-0.59188651349648469</c:v>
                </c:pt>
                <c:pt idx="93">
                  <c:v>-1.5584810840703855</c:v>
                </c:pt>
                <c:pt idx="94">
                  <c:v>-1.719825724973437</c:v>
                </c:pt>
                <c:pt idx="95">
                  <c:v>-1.4993304153222542</c:v>
                </c:pt>
                <c:pt idx="96">
                  <c:v>-1.3781061824328289</c:v>
                </c:pt>
                <c:pt idx="97">
                  <c:v>-1.6975683759578666</c:v>
                </c:pt>
                <c:pt idx="98">
                  <c:v>-2.148086647198046</c:v>
                </c:pt>
                <c:pt idx="99">
                  <c:v>-2.5135588432998404</c:v>
                </c:pt>
                <c:pt idx="100">
                  <c:v>-2.7936759154634419</c:v>
                </c:pt>
                <c:pt idx="101">
                  <c:v>-2.9037465779058391</c:v>
                </c:pt>
                <c:pt idx="102">
                  <c:v>-2.888730826962107</c:v>
                </c:pt>
                <c:pt idx="103">
                  <c:v>-3.8337256053237736</c:v>
                </c:pt>
                <c:pt idx="104">
                  <c:v>-4.3791839473250835</c:v>
                </c:pt>
                <c:pt idx="105">
                  <c:v>-4.4309389140000359</c:v>
                </c:pt>
                <c:pt idx="106">
                  <c:v>-4.6403461939402924</c:v>
                </c:pt>
                <c:pt idx="107">
                  <c:v>-4.7674288152488575</c:v>
                </c:pt>
                <c:pt idx="108">
                  <c:v>-4.5627490526091377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2-4DD4-B7C6-ACD9C75FC3A3}"/>
            </c:ext>
          </c:extLst>
        </c:ser>
        <c:ser>
          <c:idx val="1"/>
          <c:order val="1"/>
          <c:tx>
            <c:strRef>
              <c:f>'8. adat'!$A$6</c:f>
              <c:strCache>
                <c:ptCount val="1"/>
                <c:pt idx="0">
                  <c:v>Tőkemérleg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'8. adat'!$C$3:$DG$4</c:f>
              <c:multiLvlStrCache>
                <c:ptCount val="106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3">
                    <c:v>2015</c:v>
                  </c:pt>
                  <c:pt idx="27">
                    <c:v>2016</c:v>
                  </c:pt>
                  <c:pt idx="31">
                    <c:v>2017</c:v>
                  </c:pt>
                  <c:pt idx="35">
                    <c:v>2018</c:v>
                  </c:pt>
                  <c:pt idx="39">
                    <c:v>2019</c:v>
                  </c:pt>
                  <c:pt idx="45">
                    <c:v>2015</c:v>
                  </c:pt>
                  <c:pt idx="49">
                    <c:v>2016</c:v>
                  </c:pt>
                  <c:pt idx="53">
                    <c:v>2017</c:v>
                  </c:pt>
                  <c:pt idx="57">
                    <c:v>2018</c:v>
                  </c:pt>
                  <c:pt idx="61">
                    <c:v>2019</c:v>
                  </c:pt>
                  <c:pt idx="67">
                    <c:v>2015</c:v>
                  </c:pt>
                  <c:pt idx="71">
                    <c:v>2016</c:v>
                  </c:pt>
                  <c:pt idx="75">
                    <c:v>2017</c:v>
                  </c:pt>
                  <c:pt idx="79">
                    <c:v>2018</c:v>
                  </c:pt>
                  <c:pt idx="83">
                    <c:v>2019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</c:v>
                  </c:pt>
                  <c:pt idx="101">
                    <c:v>2018</c:v>
                  </c:pt>
                  <c:pt idx="105">
                    <c:v>2019</c:v>
                  </c:pt>
                </c:lvl>
                <c:lvl>
                  <c:pt idx="0">
                    <c:v>Magyarország</c:v>
                  </c:pt>
                  <c:pt idx="23">
                    <c:v>Csehország</c:v>
                  </c:pt>
                  <c:pt idx="45">
                    <c:v>Lengyelország</c:v>
                  </c:pt>
                  <c:pt idx="67">
                    <c:v>Szlovákia</c:v>
                  </c:pt>
                  <c:pt idx="89">
                    <c:v>Románia</c:v>
                  </c:pt>
                </c:lvl>
              </c:multiLvlStrCache>
            </c:multiLvlStrRef>
          </c:cat>
          <c:val>
            <c:numRef>
              <c:f>'8. adat'!$C$6:$DG$6</c:f>
              <c:numCache>
                <c:formatCode>0.00</c:formatCode>
                <c:ptCount val="109"/>
                <c:pt idx="0">
                  <c:v>4.0655320304106644</c:v>
                </c:pt>
                <c:pt idx="1">
                  <c:v>4.6596845941660936</c:v>
                </c:pt>
                <c:pt idx="2">
                  <c:v>4.3542424749123168</c:v>
                </c:pt>
                <c:pt idx="3">
                  <c:v>4.5982051080918023</c:v>
                </c:pt>
                <c:pt idx="4">
                  <c:v>3.960726324767891</c:v>
                </c:pt>
                <c:pt idx="5">
                  <c:v>2.8459021489877601</c:v>
                </c:pt>
                <c:pt idx="6">
                  <c:v>2.0723317727511334</c:v>
                </c:pt>
                <c:pt idx="7">
                  <c:v>-1.8329413343424261E-2</c:v>
                </c:pt>
                <c:pt idx="8">
                  <c:v>9.6103839570512953E-2</c:v>
                </c:pt>
                <c:pt idx="9">
                  <c:v>0.38681283890057566</c:v>
                </c:pt>
                <c:pt idx="10">
                  <c:v>0.55489011025185386</c:v>
                </c:pt>
                <c:pt idx="11">
                  <c:v>0.85663533556777016</c:v>
                </c:pt>
                <c:pt idx="12">
                  <c:v>1.1200923891027907</c:v>
                </c:pt>
                <c:pt idx="13">
                  <c:v>1.2546097318372651</c:v>
                </c:pt>
                <c:pt idx="14">
                  <c:v>1.5384890538052047</c:v>
                </c:pt>
                <c:pt idx="15">
                  <c:v>2.2413080427193717</c:v>
                </c:pt>
                <c:pt idx="16">
                  <c:v>1.9968565486551362</c:v>
                </c:pt>
                <c:pt idx="17">
                  <c:v>1.8431871006754328</c:v>
                </c:pt>
                <c:pt idx="18">
                  <c:v>1.8159795145134363</c:v>
                </c:pt>
                <c:pt idx="19">
                  <c:v>1.8240887191646689</c:v>
                </c:pt>
                <c:pt idx="20">
                  <c:v>1.9954269516941223</c:v>
                </c:pt>
                <c:pt idx="23">
                  <c:v>0.95021026612307791</c:v>
                </c:pt>
                <c:pt idx="24">
                  <c:v>2.1020772364154077</c:v>
                </c:pt>
                <c:pt idx="25">
                  <c:v>2.1888507383254132</c:v>
                </c:pt>
                <c:pt idx="26">
                  <c:v>2.2071948047015928</c:v>
                </c:pt>
                <c:pt idx="27">
                  <c:v>1.9229859321779452</c:v>
                </c:pt>
                <c:pt idx="28">
                  <c:v>1.2495272175869876</c:v>
                </c:pt>
                <c:pt idx="29">
                  <c:v>1.3281912842267645</c:v>
                </c:pt>
                <c:pt idx="30">
                  <c:v>1.1220875477766055</c:v>
                </c:pt>
                <c:pt idx="31">
                  <c:v>0.72122667444652655</c:v>
                </c:pt>
                <c:pt idx="32">
                  <c:v>0.40472832121869723</c:v>
                </c:pt>
                <c:pt idx="33">
                  <c:v>0.29753099303591352</c:v>
                </c:pt>
                <c:pt idx="34">
                  <c:v>0.81776467585768664</c:v>
                </c:pt>
                <c:pt idx="35">
                  <c:v>0.82618730253389439</c:v>
                </c:pt>
                <c:pt idx="36">
                  <c:v>0.65944660984492831</c:v>
                </c:pt>
                <c:pt idx="37">
                  <c:v>0.5989186394464916</c:v>
                </c:pt>
                <c:pt idx="38">
                  <c:v>0.26156124306161577</c:v>
                </c:pt>
                <c:pt idx="39">
                  <c:v>0.11790481804991332</c:v>
                </c:pt>
                <c:pt idx="40">
                  <c:v>0.29207069623097759</c:v>
                </c:pt>
                <c:pt idx="41">
                  <c:v>0.23162086582613284</c:v>
                </c:pt>
                <c:pt idx="42">
                  <c:v>0.25075892948370093</c:v>
                </c:pt>
                <c:pt idx="45">
                  <c:v>2.9372273586363646</c:v>
                </c:pt>
                <c:pt idx="46">
                  <c:v>2.3093917292525172</c:v>
                </c:pt>
                <c:pt idx="47">
                  <c:v>2.9148029143074599</c:v>
                </c:pt>
                <c:pt idx="48">
                  <c:v>2.3623193224091938</c:v>
                </c:pt>
                <c:pt idx="49">
                  <c:v>2.0760698671046143</c:v>
                </c:pt>
                <c:pt idx="50">
                  <c:v>1.8138459535324551</c:v>
                </c:pt>
                <c:pt idx="51">
                  <c:v>0.75097859587775073</c:v>
                </c:pt>
                <c:pt idx="52">
                  <c:v>1.0444956996939456</c:v>
                </c:pt>
                <c:pt idx="53">
                  <c:v>0.6202381196477621</c:v>
                </c:pt>
                <c:pt idx="54">
                  <c:v>0.80542834419717224</c:v>
                </c:pt>
                <c:pt idx="55">
                  <c:v>1.004884955036933</c:v>
                </c:pt>
                <c:pt idx="56">
                  <c:v>1.2600332715506428</c:v>
                </c:pt>
                <c:pt idx="57">
                  <c:v>1.3871771568920759</c:v>
                </c:pt>
                <c:pt idx="58">
                  <c:v>1.5269634475492817</c:v>
                </c:pt>
                <c:pt idx="59">
                  <c:v>1.7823579185945373</c:v>
                </c:pt>
                <c:pt idx="60">
                  <c:v>2.0959235342759395</c:v>
                </c:pt>
                <c:pt idx="61">
                  <c:v>1.9713255935178116</c:v>
                </c:pt>
                <c:pt idx="62">
                  <c:v>2.1702678166581628</c:v>
                </c:pt>
                <c:pt idx="63">
                  <c:v>2.145668218674659</c:v>
                </c:pt>
                <c:pt idx="64">
                  <c:v>2.0008641065776809</c:v>
                </c:pt>
                <c:pt idx="67">
                  <c:v>1.170135733665095</c:v>
                </c:pt>
                <c:pt idx="68">
                  <c:v>1.3825738092788804</c:v>
                </c:pt>
                <c:pt idx="69">
                  <c:v>2.1631859261989805</c:v>
                </c:pt>
                <c:pt idx="70">
                  <c:v>3.2431775040058572</c:v>
                </c:pt>
                <c:pt idx="71">
                  <c:v>3.6750553573702072</c:v>
                </c:pt>
                <c:pt idx="72">
                  <c:v>3.8350235941288426</c:v>
                </c:pt>
                <c:pt idx="73">
                  <c:v>2.9212787175659525</c:v>
                </c:pt>
                <c:pt idx="74">
                  <c:v>1.7242443088708566</c:v>
                </c:pt>
                <c:pt idx="75">
                  <c:v>0.85443820596135633</c:v>
                </c:pt>
                <c:pt idx="76">
                  <c:v>0.50366600012119012</c:v>
                </c:pt>
                <c:pt idx="77">
                  <c:v>0.41585094982368542</c:v>
                </c:pt>
                <c:pt idx="78">
                  <c:v>0.1070789224902416</c:v>
                </c:pt>
                <c:pt idx="79">
                  <c:v>0.32961691527174403</c:v>
                </c:pt>
                <c:pt idx="80">
                  <c:v>0.5584697216735004</c:v>
                </c:pt>
                <c:pt idx="81">
                  <c:v>0.7513876597461695</c:v>
                </c:pt>
                <c:pt idx="82">
                  <c:v>1.3672090788664586</c:v>
                </c:pt>
                <c:pt idx="83">
                  <c:v>1.3633350592130649</c:v>
                </c:pt>
                <c:pt idx="84">
                  <c:v>1.3023510269121428</c:v>
                </c:pt>
                <c:pt idx="85">
                  <c:v>1.1366886670924814</c:v>
                </c:pt>
                <c:pt idx="86">
                  <c:v>1.0031718793305391</c:v>
                </c:pt>
                <c:pt idx="89">
                  <c:v>2.5503673578029775</c:v>
                </c:pt>
                <c:pt idx="90">
                  <c:v>2.6878749605304706</c:v>
                </c:pt>
                <c:pt idx="91">
                  <c:v>2.9462918850246149</c:v>
                </c:pt>
                <c:pt idx="92">
                  <c:v>2.4306772883512893</c:v>
                </c:pt>
                <c:pt idx="93">
                  <c:v>2.2770995945746995</c:v>
                </c:pt>
                <c:pt idx="94">
                  <c:v>2.609819466209955</c:v>
                </c:pt>
                <c:pt idx="95">
                  <c:v>2.7392754105138275</c:v>
                </c:pt>
                <c:pt idx="96">
                  <c:v>2.4978578052187386</c:v>
                </c:pt>
                <c:pt idx="97">
                  <c:v>1.814911547269128</c:v>
                </c:pt>
                <c:pt idx="98">
                  <c:v>1.2481561457767918</c:v>
                </c:pt>
                <c:pt idx="99">
                  <c:v>0.75517885411626107</c:v>
                </c:pt>
                <c:pt idx="100">
                  <c:v>1.1843394174927093</c:v>
                </c:pt>
                <c:pt idx="101">
                  <c:v>1.2033980651515142</c:v>
                </c:pt>
                <c:pt idx="102">
                  <c:v>1.2634229331108997</c:v>
                </c:pt>
                <c:pt idx="103">
                  <c:v>1.3303902042260816</c:v>
                </c:pt>
                <c:pt idx="104">
                  <c:v>1.2280812348542267</c:v>
                </c:pt>
                <c:pt idx="105">
                  <c:v>1.4092602366471898</c:v>
                </c:pt>
                <c:pt idx="106">
                  <c:v>1.369866227043399</c:v>
                </c:pt>
                <c:pt idx="107">
                  <c:v>1.3565196440854401</c:v>
                </c:pt>
                <c:pt idx="108">
                  <c:v>1.2771469303461129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C2-4DD4-B7C6-ACD9C75FC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overlap val="100"/>
        <c:axId val="824136136"/>
        <c:axId val="824137120"/>
      </c:barChart>
      <c:lineChart>
        <c:grouping val="standard"/>
        <c:varyColors val="0"/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'8. adat'!$C$3:$DD$4</c:f>
              <c:multiLvlStrCache>
                <c:ptCount val="106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3">
                    <c:v>2015</c:v>
                  </c:pt>
                  <c:pt idx="27">
                    <c:v>2016</c:v>
                  </c:pt>
                  <c:pt idx="31">
                    <c:v>2017</c:v>
                  </c:pt>
                  <c:pt idx="35">
                    <c:v>2018</c:v>
                  </c:pt>
                  <c:pt idx="39">
                    <c:v>2019</c:v>
                  </c:pt>
                  <c:pt idx="45">
                    <c:v>2015</c:v>
                  </c:pt>
                  <c:pt idx="49">
                    <c:v>2016</c:v>
                  </c:pt>
                  <c:pt idx="53">
                    <c:v>2017</c:v>
                  </c:pt>
                  <c:pt idx="57">
                    <c:v>2018</c:v>
                  </c:pt>
                  <c:pt idx="61">
                    <c:v>2019</c:v>
                  </c:pt>
                  <c:pt idx="67">
                    <c:v>2015</c:v>
                  </c:pt>
                  <c:pt idx="71">
                    <c:v>2016</c:v>
                  </c:pt>
                  <c:pt idx="75">
                    <c:v>2017</c:v>
                  </c:pt>
                  <c:pt idx="79">
                    <c:v>2018</c:v>
                  </c:pt>
                  <c:pt idx="83">
                    <c:v>2019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</c:v>
                  </c:pt>
                  <c:pt idx="101">
                    <c:v>2018</c:v>
                  </c:pt>
                  <c:pt idx="105">
                    <c:v>2019</c:v>
                  </c:pt>
                </c:lvl>
                <c:lvl>
                  <c:pt idx="0">
                    <c:v>Magyarország</c:v>
                  </c:pt>
                  <c:pt idx="23">
                    <c:v>Csehország</c:v>
                  </c:pt>
                  <c:pt idx="45">
                    <c:v>Lengyelország</c:v>
                  </c:pt>
                  <c:pt idx="67">
                    <c:v>Szlovákia</c:v>
                  </c:pt>
                  <c:pt idx="89">
                    <c:v>Románia</c:v>
                  </c:pt>
                </c:lvl>
              </c:multiLvlStrCache>
            </c:multiLvlStrRef>
          </c:cat>
          <c:val>
            <c:numRef>
              <c:f>[0]!_8_elválasztó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BCC-46DC-A08C-E9BA470C8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36136"/>
        <c:axId val="824137120"/>
      </c:lineChart>
      <c:lineChart>
        <c:grouping val="standard"/>
        <c:varyColors val="0"/>
        <c:ser>
          <c:idx val="2"/>
          <c:order val="2"/>
          <c:tx>
            <c:strRef>
              <c:f>'8. adat'!$A$7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03C9-429B-9D89-5157190A30AA}"/>
              </c:ext>
            </c:extLst>
          </c:dPt>
          <c:dPt>
            <c:idx val="23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BCC-46DC-A08C-E9BA470C8680}"/>
              </c:ext>
            </c:extLst>
          </c:dPt>
          <c:dPt>
            <c:idx val="44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C9-429B-9D89-5157190A30AA}"/>
              </c:ext>
            </c:extLst>
          </c:dPt>
          <c:dPt>
            <c:idx val="45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8BCC-46DC-A08C-E9BA470C8680}"/>
              </c:ext>
            </c:extLst>
          </c:dPt>
          <c:dPt>
            <c:idx val="66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03C9-429B-9D89-5157190A30AA}"/>
              </c:ext>
            </c:extLst>
          </c:dPt>
          <c:dPt>
            <c:idx val="67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8BCC-46DC-A08C-E9BA470C8680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C9-429B-9D89-5157190A30AA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8BCC-46DC-A08C-E9BA470C8680}"/>
              </c:ext>
            </c:extLst>
          </c:dPt>
          <c:cat>
            <c:multiLvlStrRef>
              <c:f>'8. adat'!$C$3:$DE$4</c:f>
              <c:multiLvlStrCache>
                <c:ptCount val="106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3">
                    <c:v>2015</c:v>
                  </c:pt>
                  <c:pt idx="27">
                    <c:v>2016</c:v>
                  </c:pt>
                  <c:pt idx="31">
                    <c:v>2017</c:v>
                  </c:pt>
                  <c:pt idx="35">
                    <c:v>2018</c:v>
                  </c:pt>
                  <c:pt idx="39">
                    <c:v>2019</c:v>
                  </c:pt>
                  <c:pt idx="45">
                    <c:v>2015</c:v>
                  </c:pt>
                  <c:pt idx="49">
                    <c:v>2016</c:v>
                  </c:pt>
                  <c:pt idx="53">
                    <c:v>2017</c:v>
                  </c:pt>
                  <c:pt idx="57">
                    <c:v>2018</c:v>
                  </c:pt>
                  <c:pt idx="61">
                    <c:v>2019</c:v>
                  </c:pt>
                  <c:pt idx="67">
                    <c:v>2015</c:v>
                  </c:pt>
                  <c:pt idx="71">
                    <c:v>2016</c:v>
                  </c:pt>
                  <c:pt idx="75">
                    <c:v>2017</c:v>
                  </c:pt>
                  <c:pt idx="79">
                    <c:v>2018</c:v>
                  </c:pt>
                  <c:pt idx="83">
                    <c:v>2019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</c:v>
                  </c:pt>
                  <c:pt idx="101">
                    <c:v>2018</c:v>
                  </c:pt>
                  <c:pt idx="105">
                    <c:v>2019</c:v>
                  </c:pt>
                </c:lvl>
                <c:lvl>
                  <c:pt idx="0">
                    <c:v>Magyarország</c:v>
                  </c:pt>
                  <c:pt idx="23">
                    <c:v>Csehország</c:v>
                  </c:pt>
                  <c:pt idx="45">
                    <c:v>Lengyelország</c:v>
                  </c:pt>
                  <c:pt idx="67">
                    <c:v>Szlovákia</c:v>
                  </c:pt>
                  <c:pt idx="89">
                    <c:v>Románia</c:v>
                  </c:pt>
                </c:lvl>
              </c:multiLvlStrCache>
            </c:multiLvlStrRef>
          </c:cat>
          <c:val>
            <c:numRef>
              <c:f>'8. adat'!$C$7:$DG$7</c:f>
              <c:numCache>
                <c:formatCode>0.00</c:formatCode>
                <c:ptCount val="109"/>
                <c:pt idx="0">
                  <c:v>5.9043128600747679</c:v>
                </c:pt>
                <c:pt idx="1">
                  <c:v>6.9691745843263293</c:v>
                </c:pt>
                <c:pt idx="2">
                  <c:v>6.550829434435081</c:v>
                </c:pt>
                <c:pt idx="3">
                  <c:v>6.9582339195353216</c:v>
                </c:pt>
                <c:pt idx="4">
                  <c:v>6.4259561126702778</c:v>
                </c:pt>
                <c:pt idx="5">
                  <c:v>6.3983413441030539</c:v>
                </c:pt>
                <c:pt idx="6">
                  <c:v>6.4540725158488899</c:v>
                </c:pt>
                <c:pt idx="7">
                  <c:v>4.5006022102699701</c:v>
                </c:pt>
                <c:pt idx="8">
                  <c:v>3.8813533979086339</c:v>
                </c:pt>
                <c:pt idx="9">
                  <c:v>3.8782496163042612</c:v>
                </c:pt>
                <c:pt idx="10">
                  <c:v>3.2352296146603452</c:v>
                </c:pt>
                <c:pt idx="11">
                  <c:v>3.1959808218261401</c:v>
                </c:pt>
                <c:pt idx="12">
                  <c:v>3.362021109517018</c:v>
                </c:pt>
                <c:pt idx="13">
                  <c:v>2.7796010835691982</c:v>
                </c:pt>
                <c:pt idx="14">
                  <c:v>2.1836114402299516</c:v>
                </c:pt>
                <c:pt idx="15">
                  <c:v>2.2256565965283048</c:v>
                </c:pt>
                <c:pt idx="16">
                  <c:v>1.5004417718814558</c:v>
                </c:pt>
                <c:pt idx="17">
                  <c:v>1.1763943456733352</c:v>
                </c:pt>
                <c:pt idx="18">
                  <c:v>0.97518716462670196</c:v>
                </c:pt>
                <c:pt idx="19">
                  <c:v>0.97756287164160649</c:v>
                </c:pt>
                <c:pt idx="20">
                  <c:v>1.2316320102585849</c:v>
                </c:pt>
                <c:pt idx="23">
                  <c:v>1.3859750827877615</c:v>
                </c:pt>
                <c:pt idx="24">
                  <c:v>2.2844286363995887</c:v>
                </c:pt>
                <c:pt idx="25">
                  <c:v>2.1291526074339315</c:v>
                </c:pt>
                <c:pt idx="26">
                  <c:v>2.4258017963275926</c:v>
                </c:pt>
                <c:pt idx="27">
                  <c:v>2.7464468278617997</c:v>
                </c:pt>
                <c:pt idx="28">
                  <c:v>2.8649606777440226</c:v>
                </c:pt>
                <c:pt idx="29">
                  <c:v>3.5465855365585401</c:v>
                </c:pt>
                <c:pt idx="30">
                  <c:v>2.6782114865703868</c:v>
                </c:pt>
                <c:pt idx="31">
                  <c:v>2.075371132979499</c:v>
                </c:pt>
                <c:pt idx="32">
                  <c:v>1.8964365483409562</c:v>
                </c:pt>
                <c:pt idx="33">
                  <c:v>1.5147130178819839</c:v>
                </c:pt>
                <c:pt idx="34">
                  <c:v>2.4102729701717194</c:v>
                </c:pt>
                <c:pt idx="35">
                  <c:v>1.3287845782420136</c:v>
                </c:pt>
                <c:pt idx="36">
                  <c:v>1.2951610689674133</c:v>
                </c:pt>
                <c:pt idx="37">
                  <c:v>0.79314406678389104</c:v>
                </c:pt>
                <c:pt idx="38">
                  <c:v>0.72208828800263669</c:v>
                </c:pt>
                <c:pt idx="39">
                  <c:v>0.35080969086175751</c:v>
                </c:pt>
                <c:pt idx="40">
                  <c:v>0.77260894415433579</c:v>
                </c:pt>
                <c:pt idx="41">
                  <c:v>0.61530064536148743</c:v>
                </c:pt>
                <c:pt idx="42">
                  <c:v>-0.12560651918723581</c:v>
                </c:pt>
                <c:pt idx="45">
                  <c:v>1.570322635709789</c:v>
                </c:pt>
                <c:pt idx="46">
                  <c:v>1.736370993895324</c:v>
                </c:pt>
                <c:pt idx="47">
                  <c:v>2.2835709585642401</c:v>
                </c:pt>
                <c:pt idx="48">
                  <c:v>1.8092926247530072</c:v>
                </c:pt>
                <c:pt idx="49">
                  <c:v>1.3506991436686167</c:v>
                </c:pt>
                <c:pt idx="50">
                  <c:v>1.3186722955417478</c:v>
                </c:pt>
                <c:pt idx="51">
                  <c:v>0.12580857239896059</c:v>
                </c:pt>
                <c:pt idx="52">
                  <c:v>0.52071206812587034</c:v>
                </c:pt>
                <c:pt idx="53">
                  <c:v>0.77284406662595029</c:v>
                </c:pt>
                <c:pt idx="54">
                  <c:v>0.42854993891831111</c:v>
                </c:pt>
                <c:pt idx="55">
                  <c:v>1.2748192988340112</c:v>
                </c:pt>
                <c:pt idx="56">
                  <c:v>1.3210033132544934</c:v>
                </c:pt>
                <c:pt idx="57">
                  <c:v>0.94629771446407795</c:v>
                </c:pt>
                <c:pt idx="58">
                  <c:v>1.1324691360320438</c:v>
                </c:pt>
                <c:pt idx="59">
                  <c:v>0.8420046336130711</c:v>
                </c:pt>
                <c:pt idx="60">
                  <c:v>1.0809939241338005</c:v>
                </c:pt>
                <c:pt idx="61">
                  <c:v>1.2303548912116484</c:v>
                </c:pt>
                <c:pt idx="62">
                  <c:v>1.4417853529838633</c:v>
                </c:pt>
                <c:pt idx="63">
                  <c:v>1.837185690461919</c:v>
                </c:pt>
                <c:pt idx="64">
                  <c:v>2.4693565354391431</c:v>
                </c:pt>
                <c:pt idx="67">
                  <c:v>1.4801872529175393</c:v>
                </c:pt>
                <c:pt idx="68">
                  <c:v>0.63573706408805697</c:v>
                </c:pt>
                <c:pt idx="69">
                  <c:v>0.25689262879587144</c:v>
                </c:pt>
                <c:pt idx="70">
                  <c:v>1.1509788335243272</c:v>
                </c:pt>
                <c:pt idx="71">
                  <c:v>1.1429705501286886</c:v>
                </c:pt>
                <c:pt idx="72">
                  <c:v>1.8356368800876974</c:v>
                </c:pt>
                <c:pt idx="73">
                  <c:v>1.1723022986441034</c:v>
                </c:pt>
                <c:pt idx="74">
                  <c:v>-1.0166785129025253</c:v>
                </c:pt>
                <c:pt idx="75">
                  <c:v>-1.6480287563326863</c:v>
                </c:pt>
                <c:pt idx="76">
                  <c:v>-2.086650911955402</c:v>
                </c:pt>
                <c:pt idx="77">
                  <c:v>-2.1453502643221918</c:v>
                </c:pt>
                <c:pt idx="78">
                  <c:v>-1.8076815224374709</c:v>
                </c:pt>
                <c:pt idx="79">
                  <c:v>-1.5862741019954614</c:v>
                </c:pt>
                <c:pt idx="80">
                  <c:v>-1.4221028448955844</c:v>
                </c:pt>
                <c:pt idx="81">
                  <c:v>-1.1625712196373492</c:v>
                </c:pt>
                <c:pt idx="82">
                  <c:v>-1.278264042881105</c:v>
                </c:pt>
                <c:pt idx="83">
                  <c:v>-1.0886233745675682</c:v>
                </c:pt>
                <c:pt idx="84">
                  <c:v>-1.5573287367151616</c:v>
                </c:pt>
                <c:pt idx="85">
                  <c:v>-2.4940267661094508</c:v>
                </c:pt>
                <c:pt idx="86">
                  <c:v>-1.8705274324555357</c:v>
                </c:pt>
                <c:pt idx="89">
                  <c:v>3.2724919397875056</c:v>
                </c:pt>
                <c:pt idx="90">
                  <c:v>2.9937961664087123</c:v>
                </c:pt>
                <c:pt idx="91">
                  <c:v>2.965285056376052</c:v>
                </c:pt>
                <c:pt idx="92">
                  <c:v>1.8389779227827652</c:v>
                </c:pt>
                <c:pt idx="93">
                  <c:v>0.71861851050431347</c:v>
                </c:pt>
                <c:pt idx="94">
                  <c:v>0.89017568203540831</c:v>
                </c:pt>
                <c:pt idx="95">
                  <c:v>1.2400648313755096</c:v>
                </c:pt>
                <c:pt idx="96">
                  <c:v>1.1197516227859097</c:v>
                </c:pt>
                <c:pt idx="97">
                  <c:v>0.11734317131126115</c:v>
                </c:pt>
                <c:pt idx="98">
                  <c:v>-0.90009959771990533</c:v>
                </c:pt>
                <c:pt idx="99">
                  <c:v>-1.7583799891835794</c:v>
                </c:pt>
                <c:pt idx="100">
                  <c:v>-1.6092298487660954</c:v>
                </c:pt>
                <c:pt idx="101">
                  <c:v>-1.7002432377945527</c:v>
                </c:pt>
                <c:pt idx="102">
                  <c:v>-1.6251014268931472</c:v>
                </c:pt>
                <c:pt idx="103">
                  <c:v>-2.5031343219056685</c:v>
                </c:pt>
                <c:pt idx="104">
                  <c:v>-3.150858376544142</c:v>
                </c:pt>
                <c:pt idx="105">
                  <c:v>-3.0218704264836229</c:v>
                </c:pt>
                <c:pt idx="106">
                  <c:v>-3.2703392223960153</c:v>
                </c:pt>
                <c:pt idx="107">
                  <c:v>-3.4109551502043312</c:v>
                </c:pt>
                <c:pt idx="108">
                  <c:v>-3.2856021222630254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C2-4DD4-B7C6-ACD9C75FC3A3}"/>
            </c:ext>
          </c:extLst>
        </c:ser>
        <c:ser>
          <c:idx val="4"/>
          <c:order val="4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'8. adat'!$C$3:$DE$4</c:f>
              <c:multiLvlStrCache>
                <c:ptCount val="106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3">
                    <c:v>2015</c:v>
                  </c:pt>
                  <c:pt idx="27">
                    <c:v>2016</c:v>
                  </c:pt>
                  <c:pt idx="31">
                    <c:v>2017</c:v>
                  </c:pt>
                  <c:pt idx="35">
                    <c:v>2018</c:v>
                  </c:pt>
                  <c:pt idx="39">
                    <c:v>2019</c:v>
                  </c:pt>
                  <c:pt idx="45">
                    <c:v>2015</c:v>
                  </c:pt>
                  <c:pt idx="49">
                    <c:v>2016</c:v>
                  </c:pt>
                  <c:pt idx="53">
                    <c:v>2017</c:v>
                  </c:pt>
                  <c:pt idx="57">
                    <c:v>2018</c:v>
                  </c:pt>
                  <c:pt idx="61">
                    <c:v>2019</c:v>
                  </c:pt>
                  <c:pt idx="67">
                    <c:v>2015</c:v>
                  </c:pt>
                  <c:pt idx="71">
                    <c:v>2016</c:v>
                  </c:pt>
                  <c:pt idx="75">
                    <c:v>2017</c:v>
                  </c:pt>
                  <c:pt idx="79">
                    <c:v>2018</c:v>
                  </c:pt>
                  <c:pt idx="83">
                    <c:v>2019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</c:v>
                  </c:pt>
                  <c:pt idx="101">
                    <c:v>2018</c:v>
                  </c:pt>
                  <c:pt idx="105">
                    <c:v>2019</c:v>
                  </c:pt>
                </c:lvl>
                <c:lvl>
                  <c:pt idx="0">
                    <c:v>Magyarország</c:v>
                  </c:pt>
                  <c:pt idx="23">
                    <c:v>Csehország</c:v>
                  </c:pt>
                  <c:pt idx="45">
                    <c:v>Lengyelország</c:v>
                  </c:pt>
                  <c:pt idx="67">
                    <c:v>Szlovákia</c:v>
                  </c:pt>
                  <c:pt idx="89">
                    <c:v>Románia</c:v>
                  </c:pt>
                </c:lvl>
              </c:multiLvlStrCache>
            </c:multiLvlStrRef>
          </c:cat>
          <c:val>
            <c:numRef>
              <c:f>'8. adat'!$C$10:$DG$10</c:f>
              <c:numCache>
                <c:formatCode>General</c:formatCode>
                <c:ptCount val="109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EDB-41E8-B1AA-154F1D31D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42040"/>
        <c:axId val="824143680"/>
      </c:lineChart>
      <c:catAx>
        <c:axId val="82413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413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24137120"/>
        <c:scaling>
          <c:orientation val="minMax"/>
          <c:max val="8"/>
          <c:min val="-6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1220173548101187E-2"/>
              <c:y val="1.6316737733337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4136136"/>
        <c:crosses val="autoZero"/>
        <c:crossBetween val="between"/>
      </c:valAx>
      <c:valAx>
        <c:axId val="824143680"/>
        <c:scaling>
          <c:orientation val="minMax"/>
          <c:max val="8"/>
          <c:min val="-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97430919836464"/>
              <c:y val="7.946476020957729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4142040"/>
        <c:crosses val="max"/>
        <c:crossBetween val="between"/>
      </c:valAx>
      <c:catAx>
        <c:axId val="82414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143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"/>
          <c:y val="0.92263543587058205"/>
          <c:w val="0.96949010994450679"/>
          <c:h val="7.73644194887176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41145429670044E-2"/>
          <c:y val="6.8180461106837509E-2"/>
          <c:w val="0.88931770914065988"/>
          <c:h val="0.63873260558713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 adat'!$B$5</c:f>
              <c:strCache>
                <c:ptCount val="1"/>
                <c:pt idx="0">
                  <c:v>Current account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'8. adat'!$C$1:$DG$2</c:f>
              <c:multiLvlStrCache>
                <c:ptCount val="106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3">
                    <c:v>2015</c:v>
                  </c:pt>
                  <c:pt idx="27">
                    <c:v>2016</c:v>
                  </c:pt>
                  <c:pt idx="31">
                    <c:v>2017</c:v>
                  </c:pt>
                  <c:pt idx="35">
                    <c:v>2018</c:v>
                  </c:pt>
                  <c:pt idx="39">
                    <c:v>2019</c:v>
                  </c:pt>
                  <c:pt idx="45">
                    <c:v>2015</c:v>
                  </c:pt>
                  <c:pt idx="49">
                    <c:v>2016</c:v>
                  </c:pt>
                  <c:pt idx="53">
                    <c:v>2017</c:v>
                  </c:pt>
                  <c:pt idx="57">
                    <c:v>2018</c:v>
                  </c:pt>
                  <c:pt idx="61">
                    <c:v>2019</c:v>
                  </c:pt>
                  <c:pt idx="67">
                    <c:v>2015</c:v>
                  </c:pt>
                  <c:pt idx="71">
                    <c:v>2016</c:v>
                  </c:pt>
                  <c:pt idx="75">
                    <c:v>2017</c:v>
                  </c:pt>
                  <c:pt idx="79">
                    <c:v>2018</c:v>
                  </c:pt>
                  <c:pt idx="83">
                    <c:v>2019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</c:v>
                  </c:pt>
                  <c:pt idx="101">
                    <c:v>2018</c:v>
                  </c:pt>
                  <c:pt idx="105">
                    <c:v>2019</c:v>
                  </c:pt>
                </c:lvl>
                <c:lvl>
                  <c:pt idx="0">
                    <c:v>Hungary</c:v>
                  </c:pt>
                  <c:pt idx="23">
                    <c:v>Czech Republic</c:v>
                  </c:pt>
                  <c:pt idx="45">
                    <c:v>Poland</c:v>
                  </c:pt>
                  <c:pt idx="67">
                    <c:v>Slovakia</c:v>
                  </c:pt>
                  <c:pt idx="89">
                    <c:v>Romania</c:v>
                  </c:pt>
                </c:lvl>
              </c:multiLvlStrCache>
            </c:multiLvlStrRef>
          </c:cat>
          <c:val>
            <c:numRef>
              <c:f>'8. adat'!$C$5:$DG$5</c:f>
              <c:numCache>
                <c:formatCode>0.00</c:formatCode>
                <c:ptCount val="109"/>
                <c:pt idx="0">
                  <c:v>1.8387808296641033</c:v>
                </c:pt>
                <c:pt idx="1">
                  <c:v>2.3094899901602348</c:v>
                </c:pt>
                <c:pt idx="2">
                  <c:v>2.1965869595227638</c:v>
                </c:pt>
                <c:pt idx="3">
                  <c:v>2.3600288114435193</c:v>
                </c:pt>
                <c:pt idx="4">
                  <c:v>2.4652297879023872</c:v>
                </c:pt>
                <c:pt idx="5">
                  <c:v>3.5524391951152938</c:v>
                </c:pt>
                <c:pt idx="6">
                  <c:v>4.3817407430977564</c:v>
                </c:pt>
                <c:pt idx="7">
                  <c:v>4.518931623613395</c:v>
                </c:pt>
                <c:pt idx="8">
                  <c:v>3.7852495583381209</c:v>
                </c:pt>
                <c:pt idx="9">
                  <c:v>3.4914367774036856</c:v>
                </c:pt>
                <c:pt idx="10">
                  <c:v>2.680339504408491</c:v>
                </c:pt>
                <c:pt idx="11">
                  <c:v>2.3393454862583698</c:v>
                </c:pt>
                <c:pt idx="12">
                  <c:v>2.241928720414228</c:v>
                </c:pt>
                <c:pt idx="13">
                  <c:v>1.5249913517319333</c:v>
                </c:pt>
                <c:pt idx="14">
                  <c:v>0.64512238642474706</c:v>
                </c:pt>
                <c:pt idx="15">
                  <c:v>-1.5651446191066527E-2</c:v>
                </c:pt>
                <c:pt idx="16">
                  <c:v>-0.49641477677368095</c:v>
                </c:pt>
                <c:pt idx="17">
                  <c:v>-0.66679275500209734</c:v>
                </c:pt>
                <c:pt idx="18">
                  <c:v>-0.84079234988673446</c:v>
                </c:pt>
                <c:pt idx="19">
                  <c:v>-0.84652584752306204</c:v>
                </c:pt>
                <c:pt idx="20">
                  <c:v>-0.76379494143553739</c:v>
                </c:pt>
                <c:pt idx="23">
                  <c:v>0.43563892765221418</c:v>
                </c:pt>
                <c:pt idx="24">
                  <c:v>0.18222781381001335</c:v>
                </c:pt>
                <c:pt idx="25">
                  <c:v>-5.9758676663177246E-2</c:v>
                </c:pt>
                <c:pt idx="26">
                  <c:v>0.21860699162599934</c:v>
                </c:pt>
                <c:pt idx="27">
                  <c:v>0.82340248177339981</c:v>
                </c:pt>
                <c:pt idx="28">
                  <c:v>1.615318322887505</c:v>
                </c:pt>
                <c:pt idx="29">
                  <c:v>2.2182228506948909</c:v>
                </c:pt>
                <c:pt idx="30">
                  <c:v>1.5559538396202937</c:v>
                </c:pt>
                <c:pt idx="31">
                  <c:v>1.3540322490153616</c:v>
                </c:pt>
                <c:pt idx="32">
                  <c:v>1.4916530644779602</c:v>
                </c:pt>
                <c:pt idx="33">
                  <c:v>1.2172358181914031</c:v>
                </c:pt>
                <c:pt idx="34">
                  <c:v>1.592560377918635</c:v>
                </c:pt>
                <c:pt idx="35">
                  <c:v>0.50264789993008807</c:v>
                </c:pt>
                <c:pt idx="36">
                  <c:v>0.63576400432232316</c:v>
                </c:pt>
                <c:pt idx="37">
                  <c:v>0.19422542733739975</c:v>
                </c:pt>
                <c:pt idx="38">
                  <c:v>0.46047885753441431</c:v>
                </c:pt>
                <c:pt idx="39">
                  <c:v>0.2328572537415495</c:v>
                </c:pt>
                <c:pt idx="40">
                  <c:v>0.48044431941516352</c:v>
                </c:pt>
                <c:pt idx="41">
                  <c:v>0.38363360312669703</c:v>
                </c:pt>
                <c:pt idx="42">
                  <c:v>-0.37636544867093663</c:v>
                </c:pt>
                <c:pt idx="45">
                  <c:v>-1.3668806127081583</c:v>
                </c:pt>
                <c:pt idx="46">
                  <c:v>-0.57297318374229322</c:v>
                </c:pt>
                <c:pt idx="47">
                  <c:v>-0.63118476965047132</c:v>
                </c:pt>
                <c:pt idx="48">
                  <c:v>-0.55300344854122263</c:v>
                </c:pt>
                <c:pt idx="49">
                  <c:v>-0.72534744154090758</c:v>
                </c:pt>
                <c:pt idx="50">
                  <c:v>-0.49515019782782344</c:v>
                </c:pt>
                <c:pt idx="51">
                  <c:v>-0.62514655173020817</c:v>
                </c:pt>
                <c:pt idx="52">
                  <c:v>-0.52378363156807528</c:v>
                </c:pt>
                <c:pt idx="53">
                  <c:v>0.15258290864078189</c:v>
                </c:pt>
                <c:pt idx="54">
                  <c:v>-0.37690089071560567</c:v>
                </c:pt>
                <c:pt idx="55">
                  <c:v>0.26991238005877061</c:v>
                </c:pt>
                <c:pt idx="56">
                  <c:v>6.0970041703850716E-2</c:v>
                </c:pt>
                <c:pt idx="57">
                  <c:v>-0.4408376291273125</c:v>
                </c:pt>
                <c:pt idx="58">
                  <c:v>-0.39445298806764734</c:v>
                </c:pt>
                <c:pt idx="59">
                  <c:v>-0.94031253559204497</c:v>
                </c:pt>
                <c:pt idx="60">
                  <c:v>-1.0148894005779321</c:v>
                </c:pt>
                <c:pt idx="61">
                  <c:v>-0.74095077623983985</c:v>
                </c:pt>
                <c:pt idx="62">
                  <c:v>-0.72848246367429925</c:v>
                </c:pt>
                <c:pt idx="63">
                  <c:v>-0.30846327332676488</c:v>
                </c:pt>
                <c:pt idx="64">
                  <c:v>0.46851132883035279</c:v>
                </c:pt>
                <c:pt idx="67">
                  <c:v>0.31005151925244434</c:v>
                </c:pt>
                <c:pt idx="68">
                  <c:v>-0.74683674519082388</c:v>
                </c:pt>
                <c:pt idx="69">
                  <c:v>-1.906293297403109</c:v>
                </c:pt>
                <c:pt idx="70">
                  <c:v>-2.0921986704815305</c:v>
                </c:pt>
                <c:pt idx="71">
                  <c:v>-2.5320848072415179</c:v>
                </c:pt>
                <c:pt idx="72">
                  <c:v>-1.9993867140411448</c:v>
                </c:pt>
                <c:pt idx="73">
                  <c:v>-1.7489764189218486</c:v>
                </c:pt>
                <c:pt idx="74">
                  <c:v>-2.7409228217733816</c:v>
                </c:pt>
                <c:pt idx="75">
                  <c:v>-2.5023445324035194</c:v>
                </c:pt>
                <c:pt idx="76">
                  <c:v>-2.5901957219899416</c:v>
                </c:pt>
                <c:pt idx="77">
                  <c:v>-2.5610814758936966</c:v>
                </c:pt>
                <c:pt idx="78">
                  <c:v>-1.9146421256763424</c:v>
                </c:pt>
                <c:pt idx="79">
                  <c:v>-1.9158910172672055</c:v>
                </c:pt>
                <c:pt idx="80">
                  <c:v>-1.980572566569085</c:v>
                </c:pt>
                <c:pt idx="81">
                  <c:v>-1.9139588793835187</c:v>
                </c:pt>
                <c:pt idx="82">
                  <c:v>-2.6454731217475635</c:v>
                </c:pt>
                <c:pt idx="83">
                  <c:v>-2.4519584337806331</c:v>
                </c:pt>
                <c:pt idx="84">
                  <c:v>-2.8596797636273044</c:v>
                </c:pt>
                <c:pt idx="85">
                  <c:v>-3.6307154332019325</c:v>
                </c:pt>
                <c:pt idx="86">
                  <c:v>-2.8736993117860741</c:v>
                </c:pt>
                <c:pt idx="89">
                  <c:v>0.72205934351836265</c:v>
                </c:pt>
                <c:pt idx="90">
                  <c:v>0.3059212058782424</c:v>
                </c:pt>
                <c:pt idx="91">
                  <c:v>1.8802604414800712E-2</c:v>
                </c:pt>
                <c:pt idx="92">
                  <c:v>-0.59188651349648469</c:v>
                </c:pt>
                <c:pt idx="93">
                  <c:v>-1.5584810840703855</c:v>
                </c:pt>
                <c:pt idx="94">
                  <c:v>-1.719825724973437</c:v>
                </c:pt>
                <c:pt idx="95">
                  <c:v>-1.4993304153222542</c:v>
                </c:pt>
                <c:pt idx="96">
                  <c:v>-1.3781061824328289</c:v>
                </c:pt>
                <c:pt idx="97">
                  <c:v>-1.6975683759578666</c:v>
                </c:pt>
                <c:pt idx="98">
                  <c:v>-2.148086647198046</c:v>
                </c:pt>
                <c:pt idx="99">
                  <c:v>-2.5135588432998404</c:v>
                </c:pt>
                <c:pt idx="100">
                  <c:v>-2.7936759154634419</c:v>
                </c:pt>
                <c:pt idx="101">
                  <c:v>-2.9037465779058391</c:v>
                </c:pt>
                <c:pt idx="102">
                  <c:v>-2.888730826962107</c:v>
                </c:pt>
                <c:pt idx="103">
                  <c:v>-3.8337256053237736</c:v>
                </c:pt>
                <c:pt idx="104">
                  <c:v>-4.3791839473250835</c:v>
                </c:pt>
                <c:pt idx="105">
                  <c:v>-4.4309389140000359</c:v>
                </c:pt>
                <c:pt idx="106">
                  <c:v>-4.6403461939402924</c:v>
                </c:pt>
                <c:pt idx="107">
                  <c:v>-4.7674288152488575</c:v>
                </c:pt>
                <c:pt idx="108">
                  <c:v>-4.5627490526091377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5-41B8-BF1B-674AC7CBDF16}"/>
            </c:ext>
          </c:extLst>
        </c:ser>
        <c:ser>
          <c:idx val="1"/>
          <c:order val="1"/>
          <c:tx>
            <c:strRef>
              <c:f>'8. adat'!$B$6</c:f>
              <c:strCache>
                <c:ptCount val="1"/>
                <c:pt idx="0">
                  <c:v>Capital account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'8. adat'!$C$1:$DG$2</c:f>
              <c:multiLvlStrCache>
                <c:ptCount val="106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3">
                    <c:v>2015</c:v>
                  </c:pt>
                  <c:pt idx="27">
                    <c:v>2016</c:v>
                  </c:pt>
                  <c:pt idx="31">
                    <c:v>2017</c:v>
                  </c:pt>
                  <c:pt idx="35">
                    <c:v>2018</c:v>
                  </c:pt>
                  <c:pt idx="39">
                    <c:v>2019</c:v>
                  </c:pt>
                  <c:pt idx="45">
                    <c:v>2015</c:v>
                  </c:pt>
                  <c:pt idx="49">
                    <c:v>2016</c:v>
                  </c:pt>
                  <c:pt idx="53">
                    <c:v>2017</c:v>
                  </c:pt>
                  <c:pt idx="57">
                    <c:v>2018</c:v>
                  </c:pt>
                  <c:pt idx="61">
                    <c:v>2019</c:v>
                  </c:pt>
                  <c:pt idx="67">
                    <c:v>2015</c:v>
                  </c:pt>
                  <c:pt idx="71">
                    <c:v>2016</c:v>
                  </c:pt>
                  <c:pt idx="75">
                    <c:v>2017</c:v>
                  </c:pt>
                  <c:pt idx="79">
                    <c:v>2018</c:v>
                  </c:pt>
                  <c:pt idx="83">
                    <c:v>2019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</c:v>
                  </c:pt>
                  <c:pt idx="101">
                    <c:v>2018</c:v>
                  </c:pt>
                  <c:pt idx="105">
                    <c:v>2019</c:v>
                  </c:pt>
                </c:lvl>
                <c:lvl>
                  <c:pt idx="0">
                    <c:v>Hungary</c:v>
                  </c:pt>
                  <c:pt idx="23">
                    <c:v>Czech Republic</c:v>
                  </c:pt>
                  <c:pt idx="45">
                    <c:v>Poland</c:v>
                  </c:pt>
                  <c:pt idx="67">
                    <c:v>Slovakia</c:v>
                  </c:pt>
                  <c:pt idx="89">
                    <c:v>Romania</c:v>
                  </c:pt>
                </c:lvl>
              </c:multiLvlStrCache>
            </c:multiLvlStrRef>
          </c:cat>
          <c:val>
            <c:numRef>
              <c:f>'8. adat'!$C$6:$DG$6</c:f>
              <c:numCache>
                <c:formatCode>0.00</c:formatCode>
                <c:ptCount val="109"/>
                <c:pt idx="0">
                  <c:v>4.0655320304106644</c:v>
                </c:pt>
                <c:pt idx="1">
                  <c:v>4.6596845941660936</c:v>
                </c:pt>
                <c:pt idx="2">
                  <c:v>4.3542424749123168</c:v>
                </c:pt>
                <c:pt idx="3">
                  <c:v>4.5982051080918023</c:v>
                </c:pt>
                <c:pt idx="4">
                  <c:v>3.960726324767891</c:v>
                </c:pt>
                <c:pt idx="5">
                  <c:v>2.8459021489877601</c:v>
                </c:pt>
                <c:pt idx="6">
                  <c:v>2.0723317727511334</c:v>
                </c:pt>
                <c:pt idx="7">
                  <c:v>-1.8329413343424261E-2</c:v>
                </c:pt>
                <c:pt idx="8">
                  <c:v>9.6103839570512953E-2</c:v>
                </c:pt>
                <c:pt idx="9">
                  <c:v>0.38681283890057566</c:v>
                </c:pt>
                <c:pt idx="10">
                  <c:v>0.55489011025185386</c:v>
                </c:pt>
                <c:pt idx="11">
                  <c:v>0.85663533556777016</c:v>
                </c:pt>
                <c:pt idx="12">
                  <c:v>1.1200923891027907</c:v>
                </c:pt>
                <c:pt idx="13">
                  <c:v>1.2546097318372651</c:v>
                </c:pt>
                <c:pt idx="14">
                  <c:v>1.5384890538052047</c:v>
                </c:pt>
                <c:pt idx="15">
                  <c:v>2.2413080427193717</c:v>
                </c:pt>
                <c:pt idx="16">
                  <c:v>1.9968565486551362</c:v>
                </c:pt>
                <c:pt idx="17">
                  <c:v>1.8431871006754328</c:v>
                </c:pt>
                <c:pt idx="18">
                  <c:v>1.8159795145134363</c:v>
                </c:pt>
                <c:pt idx="19">
                  <c:v>1.8240887191646689</c:v>
                </c:pt>
                <c:pt idx="20">
                  <c:v>1.9954269516941223</c:v>
                </c:pt>
                <c:pt idx="23">
                  <c:v>0.95021026612307791</c:v>
                </c:pt>
                <c:pt idx="24">
                  <c:v>2.1020772364154077</c:v>
                </c:pt>
                <c:pt idx="25">
                  <c:v>2.1888507383254132</c:v>
                </c:pt>
                <c:pt idx="26">
                  <c:v>2.2071948047015928</c:v>
                </c:pt>
                <c:pt idx="27">
                  <c:v>1.9229859321779452</c:v>
                </c:pt>
                <c:pt idx="28">
                  <c:v>1.2495272175869876</c:v>
                </c:pt>
                <c:pt idx="29">
                  <c:v>1.3281912842267645</c:v>
                </c:pt>
                <c:pt idx="30">
                  <c:v>1.1220875477766055</c:v>
                </c:pt>
                <c:pt idx="31">
                  <c:v>0.72122667444652655</c:v>
                </c:pt>
                <c:pt idx="32">
                  <c:v>0.40472832121869723</c:v>
                </c:pt>
                <c:pt idx="33">
                  <c:v>0.29753099303591352</c:v>
                </c:pt>
                <c:pt idx="34">
                  <c:v>0.81776467585768664</c:v>
                </c:pt>
                <c:pt idx="35">
                  <c:v>0.82618730253389439</c:v>
                </c:pt>
                <c:pt idx="36">
                  <c:v>0.65944660984492831</c:v>
                </c:pt>
                <c:pt idx="37">
                  <c:v>0.5989186394464916</c:v>
                </c:pt>
                <c:pt idx="38">
                  <c:v>0.26156124306161577</c:v>
                </c:pt>
                <c:pt idx="39">
                  <c:v>0.11790481804991332</c:v>
                </c:pt>
                <c:pt idx="40">
                  <c:v>0.29207069623097759</c:v>
                </c:pt>
                <c:pt idx="41">
                  <c:v>0.23162086582613284</c:v>
                </c:pt>
                <c:pt idx="42">
                  <c:v>0.25075892948370093</c:v>
                </c:pt>
                <c:pt idx="45">
                  <c:v>2.9372273586363646</c:v>
                </c:pt>
                <c:pt idx="46">
                  <c:v>2.3093917292525172</c:v>
                </c:pt>
                <c:pt idx="47">
                  <c:v>2.9148029143074599</c:v>
                </c:pt>
                <c:pt idx="48">
                  <c:v>2.3623193224091938</c:v>
                </c:pt>
                <c:pt idx="49">
                  <c:v>2.0760698671046143</c:v>
                </c:pt>
                <c:pt idx="50">
                  <c:v>1.8138459535324551</c:v>
                </c:pt>
                <c:pt idx="51">
                  <c:v>0.75097859587775073</c:v>
                </c:pt>
                <c:pt idx="52">
                  <c:v>1.0444956996939456</c:v>
                </c:pt>
                <c:pt idx="53">
                  <c:v>0.6202381196477621</c:v>
                </c:pt>
                <c:pt idx="54">
                  <c:v>0.80542834419717224</c:v>
                </c:pt>
                <c:pt idx="55">
                  <c:v>1.004884955036933</c:v>
                </c:pt>
                <c:pt idx="56">
                  <c:v>1.2600332715506428</c:v>
                </c:pt>
                <c:pt idx="57">
                  <c:v>1.3871771568920759</c:v>
                </c:pt>
                <c:pt idx="58">
                  <c:v>1.5269634475492817</c:v>
                </c:pt>
                <c:pt idx="59">
                  <c:v>1.7823579185945373</c:v>
                </c:pt>
                <c:pt idx="60">
                  <c:v>2.0959235342759395</c:v>
                </c:pt>
                <c:pt idx="61">
                  <c:v>1.9713255935178116</c:v>
                </c:pt>
                <c:pt idx="62">
                  <c:v>2.1702678166581628</c:v>
                </c:pt>
                <c:pt idx="63">
                  <c:v>2.145668218674659</c:v>
                </c:pt>
                <c:pt idx="64">
                  <c:v>2.0008641065776809</c:v>
                </c:pt>
                <c:pt idx="67">
                  <c:v>1.170135733665095</c:v>
                </c:pt>
                <c:pt idx="68">
                  <c:v>1.3825738092788804</c:v>
                </c:pt>
                <c:pt idx="69">
                  <c:v>2.1631859261989805</c:v>
                </c:pt>
                <c:pt idx="70">
                  <c:v>3.2431775040058572</c:v>
                </c:pt>
                <c:pt idx="71">
                  <c:v>3.6750553573702072</c:v>
                </c:pt>
                <c:pt idx="72">
                  <c:v>3.8350235941288426</c:v>
                </c:pt>
                <c:pt idx="73">
                  <c:v>2.9212787175659525</c:v>
                </c:pt>
                <c:pt idx="74">
                  <c:v>1.7242443088708566</c:v>
                </c:pt>
                <c:pt idx="75">
                  <c:v>0.85443820596135633</c:v>
                </c:pt>
                <c:pt idx="76">
                  <c:v>0.50366600012119012</c:v>
                </c:pt>
                <c:pt idx="77">
                  <c:v>0.41585094982368542</c:v>
                </c:pt>
                <c:pt idx="78">
                  <c:v>0.1070789224902416</c:v>
                </c:pt>
                <c:pt idx="79">
                  <c:v>0.32961691527174403</c:v>
                </c:pt>
                <c:pt idx="80">
                  <c:v>0.5584697216735004</c:v>
                </c:pt>
                <c:pt idx="81">
                  <c:v>0.7513876597461695</c:v>
                </c:pt>
                <c:pt idx="82">
                  <c:v>1.3672090788664586</c:v>
                </c:pt>
                <c:pt idx="83">
                  <c:v>1.3633350592130649</c:v>
                </c:pt>
                <c:pt idx="84">
                  <c:v>1.3023510269121428</c:v>
                </c:pt>
                <c:pt idx="85">
                  <c:v>1.1366886670924814</c:v>
                </c:pt>
                <c:pt idx="86">
                  <c:v>1.0031718793305391</c:v>
                </c:pt>
                <c:pt idx="89">
                  <c:v>2.5503673578029775</c:v>
                </c:pt>
                <c:pt idx="90">
                  <c:v>2.6878749605304706</c:v>
                </c:pt>
                <c:pt idx="91">
                  <c:v>2.9462918850246149</c:v>
                </c:pt>
                <c:pt idx="92">
                  <c:v>2.4306772883512893</c:v>
                </c:pt>
                <c:pt idx="93">
                  <c:v>2.2770995945746995</c:v>
                </c:pt>
                <c:pt idx="94">
                  <c:v>2.609819466209955</c:v>
                </c:pt>
                <c:pt idx="95">
                  <c:v>2.7392754105138275</c:v>
                </c:pt>
                <c:pt idx="96">
                  <c:v>2.4978578052187386</c:v>
                </c:pt>
                <c:pt idx="97">
                  <c:v>1.814911547269128</c:v>
                </c:pt>
                <c:pt idx="98">
                  <c:v>1.2481561457767918</c:v>
                </c:pt>
                <c:pt idx="99">
                  <c:v>0.75517885411626107</c:v>
                </c:pt>
                <c:pt idx="100">
                  <c:v>1.1843394174927093</c:v>
                </c:pt>
                <c:pt idx="101">
                  <c:v>1.2033980651515142</c:v>
                </c:pt>
                <c:pt idx="102">
                  <c:v>1.2634229331108997</c:v>
                </c:pt>
                <c:pt idx="103">
                  <c:v>1.3303902042260816</c:v>
                </c:pt>
                <c:pt idx="104">
                  <c:v>1.2280812348542267</c:v>
                </c:pt>
                <c:pt idx="105">
                  <c:v>1.4092602366471898</c:v>
                </c:pt>
                <c:pt idx="106">
                  <c:v>1.369866227043399</c:v>
                </c:pt>
                <c:pt idx="107">
                  <c:v>1.3565196440854401</c:v>
                </c:pt>
                <c:pt idx="108">
                  <c:v>1.2771469303461129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5-41B8-BF1B-674AC7CBD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overlap val="100"/>
        <c:axId val="824136136"/>
        <c:axId val="824137120"/>
      </c:barChart>
      <c:lineChart>
        <c:grouping val="standard"/>
        <c:varyColors val="0"/>
        <c:ser>
          <c:idx val="2"/>
          <c:order val="2"/>
          <c:tx>
            <c:strRef>
              <c:f>'8. adat'!$B$7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DB5-41B8-BF1B-674AC7CBDF16}"/>
              </c:ext>
            </c:extLst>
          </c:dPt>
          <c:dPt>
            <c:idx val="23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81B-4575-A340-9DBCA1EE25FA}"/>
              </c:ext>
            </c:extLst>
          </c:dPt>
          <c:dPt>
            <c:idx val="44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DB5-41B8-BF1B-674AC7CBDF16}"/>
              </c:ext>
            </c:extLst>
          </c:dPt>
          <c:dPt>
            <c:idx val="45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C81B-4575-A340-9DBCA1EE25FA}"/>
              </c:ext>
            </c:extLst>
          </c:dPt>
          <c:dPt>
            <c:idx val="66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3DB5-41B8-BF1B-674AC7CBDF16}"/>
              </c:ext>
            </c:extLst>
          </c:dPt>
          <c:dPt>
            <c:idx val="67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C81B-4575-A340-9DBCA1EE25FA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3DB5-41B8-BF1B-674AC7CBDF16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C81B-4575-A340-9DBCA1EE25FA}"/>
              </c:ext>
            </c:extLst>
          </c:dPt>
          <c:cat>
            <c:multiLvlStrRef>
              <c:f>'8. adat'!$C$1:$DG$2</c:f>
              <c:multiLvlStrCache>
                <c:ptCount val="106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3">
                    <c:v>2015</c:v>
                  </c:pt>
                  <c:pt idx="27">
                    <c:v>2016</c:v>
                  </c:pt>
                  <c:pt idx="31">
                    <c:v>2017</c:v>
                  </c:pt>
                  <c:pt idx="35">
                    <c:v>2018</c:v>
                  </c:pt>
                  <c:pt idx="39">
                    <c:v>2019</c:v>
                  </c:pt>
                  <c:pt idx="45">
                    <c:v>2015</c:v>
                  </c:pt>
                  <c:pt idx="49">
                    <c:v>2016</c:v>
                  </c:pt>
                  <c:pt idx="53">
                    <c:v>2017</c:v>
                  </c:pt>
                  <c:pt idx="57">
                    <c:v>2018</c:v>
                  </c:pt>
                  <c:pt idx="61">
                    <c:v>2019</c:v>
                  </c:pt>
                  <c:pt idx="67">
                    <c:v>2015</c:v>
                  </c:pt>
                  <c:pt idx="71">
                    <c:v>2016</c:v>
                  </c:pt>
                  <c:pt idx="75">
                    <c:v>2017</c:v>
                  </c:pt>
                  <c:pt idx="79">
                    <c:v>2018</c:v>
                  </c:pt>
                  <c:pt idx="83">
                    <c:v>2019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</c:v>
                  </c:pt>
                  <c:pt idx="101">
                    <c:v>2018</c:v>
                  </c:pt>
                  <c:pt idx="105">
                    <c:v>2019</c:v>
                  </c:pt>
                </c:lvl>
                <c:lvl>
                  <c:pt idx="0">
                    <c:v>Hungary</c:v>
                  </c:pt>
                  <c:pt idx="23">
                    <c:v>Czech Republic</c:v>
                  </c:pt>
                  <c:pt idx="45">
                    <c:v>Poland</c:v>
                  </c:pt>
                  <c:pt idx="67">
                    <c:v>Slovakia</c:v>
                  </c:pt>
                  <c:pt idx="89">
                    <c:v>Romania</c:v>
                  </c:pt>
                </c:lvl>
              </c:multiLvlStrCache>
            </c:multiLvlStrRef>
          </c:cat>
          <c:val>
            <c:numRef>
              <c:f>'8. adat'!$C$7:$DG$7</c:f>
              <c:numCache>
                <c:formatCode>0.00</c:formatCode>
                <c:ptCount val="109"/>
                <c:pt idx="0">
                  <c:v>5.9043128600747679</c:v>
                </c:pt>
                <c:pt idx="1">
                  <c:v>6.9691745843263293</c:v>
                </c:pt>
                <c:pt idx="2">
                  <c:v>6.550829434435081</c:v>
                </c:pt>
                <c:pt idx="3">
                  <c:v>6.9582339195353216</c:v>
                </c:pt>
                <c:pt idx="4">
                  <c:v>6.4259561126702778</c:v>
                </c:pt>
                <c:pt idx="5">
                  <c:v>6.3983413441030539</c:v>
                </c:pt>
                <c:pt idx="6">
                  <c:v>6.4540725158488899</c:v>
                </c:pt>
                <c:pt idx="7">
                  <c:v>4.5006022102699701</c:v>
                </c:pt>
                <c:pt idx="8">
                  <c:v>3.8813533979086339</c:v>
                </c:pt>
                <c:pt idx="9">
                  <c:v>3.8782496163042612</c:v>
                </c:pt>
                <c:pt idx="10">
                  <c:v>3.2352296146603452</c:v>
                </c:pt>
                <c:pt idx="11">
                  <c:v>3.1959808218261401</c:v>
                </c:pt>
                <c:pt idx="12">
                  <c:v>3.362021109517018</c:v>
                </c:pt>
                <c:pt idx="13">
                  <c:v>2.7796010835691982</c:v>
                </c:pt>
                <c:pt idx="14">
                  <c:v>2.1836114402299516</c:v>
                </c:pt>
                <c:pt idx="15">
                  <c:v>2.2256565965283048</c:v>
                </c:pt>
                <c:pt idx="16">
                  <c:v>1.5004417718814558</c:v>
                </c:pt>
                <c:pt idx="17">
                  <c:v>1.1763943456733352</c:v>
                </c:pt>
                <c:pt idx="18">
                  <c:v>0.97518716462670196</c:v>
                </c:pt>
                <c:pt idx="19">
                  <c:v>0.97756287164160649</c:v>
                </c:pt>
                <c:pt idx="20">
                  <c:v>1.2316320102585849</c:v>
                </c:pt>
                <c:pt idx="23">
                  <c:v>1.3859750827877615</c:v>
                </c:pt>
                <c:pt idx="24">
                  <c:v>2.2844286363995887</c:v>
                </c:pt>
                <c:pt idx="25">
                  <c:v>2.1291526074339315</c:v>
                </c:pt>
                <c:pt idx="26">
                  <c:v>2.4258017963275926</c:v>
                </c:pt>
                <c:pt idx="27">
                  <c:v>2.7464468278617997</c:v>
                </c:pt>
                <c:pt idx="28">
                  <c:v>2.8649606777440226</c:v>
                </c:pt>
                <c:pt idx="29">
                  <c:v>3.5465855365585401</c:v>
                </c:pt>
                <c:pt idx="30">
                  <c:v>2.6782114865703868</c:v>
                </c:pt>
                <c:pt idx="31">
                  <c:v>2.075371132979499</c:v>
                </c:pt>
                <c:pt idx="32">
                  <c:v>1.8964365483409562</c:v>
                </c:pt>
                <c:pt idx="33">
                  <c:v>1.5147130178819839</c:v>
                </c:pt>
                <c:pt idx="34">
                  <c:v>2.4102729701717194</c:v>
                </c:pt>
                <c:pt idx="35">
                  <c:v>1.3287845782420136</c:v>
                </c:pt>
                <c:pt idx="36">
                  <c:v>1.2951610689674133</c:v>
                </c:pt>
                <c:pt idx="37">
                  <c:v>0.79314406678389104</c:v>
                </c:pt>
                <c:pt idx="38">
                  <c:v>0.72208828800263669</c:v>
                </c:pt>
                <c:pt idx="39">
                  <c:v>0.35080969086175751</c:v>
                </c:pt>
                <c:pt idx="40">
                  <c:v>0.77260894415433579</c:v>
                </c:pt>
                <c:pt idx="41">
                  <c:v>0.61530064536148743</c:v>
                </c:pt>
                <c:pt idx="42">
                  <c:v>-0.12560651918723581</c:v>
                </c:pt>
                <c:pt idx="45">
                  <c:v>1.570322635709789</c:v>
                </c:pt>
                <c:pt idx="46">
                  <c:v>1.736370993895324</c:v>
                </c:pt>
                <c:pt idx="47">
                  <c:v>2.2835709585642401</c:v>
                </c:pt>
                <c:pt idx="48">
                  <c:v>1.8092926247530072</c:v>
                </c:pt>
                <c:pt idx="49">
                  <c:v>1.3506991436686167</c:v>
                </c:pt>
                <c:pt idx="50">
                  <c:v>1.3186722955417478</c:v>
                </c:pt>
                <c:pt idx="51">
                  <c:v>0.12580857239896059</c:v>
                </c:pt>
                <c:pt idx="52">
                  <c:v>0.52071206812587034</c:v>
                </c:pt>
                <c:pt idx="53">
                  <c:v>0.77284406662595029</c:v>
                </c:pt>
                <c:pt idx="54">
                  <c:v>0.42854993891831111</c:v>
                </c:pt>
                <c:pt idx="55">
                  <c:v>1.2748192988340112</c:v>
                </c:pt>
                <c:pt idx="56">
                  <c:v>1.3210033132544934</c:v>
                </c:pt>
                <c:pt idx="57">
                  <c:v>0.94629771446407795</c:v>
                </c:pt>
                <c:pt idx="58">
                  <c:v>1.1324691360320438</c:v>
                </c:pt>
                <c:pt idx="59">
                  <c:v>0.8420046336130711</c:v>
                </c:pt>
                <c:pt idx="60">
                  <c:v>1.0809939241338005</c:v>
                </c:pt>
                <c:pt idx="61">
                  <c:v>1.2303548912116484</c:v>
                </c:pt>
                <c:pt idx="62">
                  <c:v>1.4417853529838633</c:v>
                </c:pt>
                <c:pt idx="63">
                  <c:v>1.837185690461919</c:v>
                </c:pt>
                <c:pt idx="64">
                  <c:v>2.4693565354391431</c:v>
                </c:pt>
                <c:pt idx="67">
                  <c:v>1.4801872529175393</c:v>
                </c:pt>
                <c:pt idx="68">
                  <c:v>0.63573706408805697</c:v>
                </c:pt>
                <c:pt idx="69">
                  <c:v>0.25689262879587144</c:v>
                </c:pt>
                <c:pt idx="70">
                  <c:v>1.1509788335243272</c:v>
                </c:pt>
                <c:pt idx="71">
                  <c:v>1.1429705501286886</c:v>
                </c:pt>
                <c:pt idx="72">
                  <c:v>1.8356368800876974</c:v>
                </c:pt>
                <c:pt idx="73">
                  <c:v>1.1723022986441034</c:v>
                </c:pt>
                <c:pt idx="74">
                  <c:v>-1.0166785129025253</c:v>
                </c:pt>
                <c:pt idx="75">
                  <c:v>-1.6480287563326863</c:v>
                </c:pt>
                <c:pt idx="76">
                  <c:v>-2.086650911955402</c:v>
                </c:pt>
                <c:pt idx="77">
                  <c:v>-2.1453502643221918</c:v>
                </c:pt>
                <c:pt idx="78">
                  <c:v>-1.8076815224374709</c:v>
                </c:pt>
                <c:pt idx="79">
                  <c:v>-1.5862741019954614</c:v>
                </c:pt>
                <c:pt idx="80">
                  <c:v>-1.4221028448955844</c:v>
                </c:pt>
                <c:pt idx="81">
                  <c:v>-1.1625712196373492</c:v>
                </c:pt>
                <c:pt idx="82">
                  <c:v>-1.278264042881105</c:v>
                </c:pt>
                <c:pt idx="83">
                  <c:v>-1.0886233745675682</c:v>
                </c:pt>
                <c:pt idx="84">
                  <c:v>-1.5573287367151616</c:v>
                </c:pt>
                <c:pt idx="85">
                  <c:v>-2.4940267661094508</c:v>
                </c:pt>
                <c:pt idx="86">
                  <c:v>-1.8705274324555357</c:v>
                </c:pt>
                <c:pt idx="89">
                  <c:v>3.2724919397875056</c:v>
                </c:pt>
                <c:pt idx="90">
                  <c:v>2.9937961664087123</c:v>
                </c:pt>
                <c:pt idx="91">
                  <c:v>2.965285056376052</c:v>
                </c:pt>
                <c:pt idx="92">
                  <c:v>1.8389779227827652</c:v>
                </c:pt>
                <c:pt idx="93">
                  <c:v>0.71861851050431347</c:v>
                </c:pt>
                <c:pt idx="94">
                  <c:v>0.89017568203540831</c:v>
                </c:pt>
                <c:pt idx="95">
                  <c:v>1.2400648313755096</c:v>
                </c:pt>
                <c:pt idx="96">
                  <c:v>1.1197516227859097</c:v>
                </c:pt>
                <c:pt idx="97">
                  <c:v>0.11734317131126115</c:v>
                </c:pt>
                <c:pt idx="98">
                  <c:v>-0.90009959771990533</c:v>
                </c:pt>
                <c:pt idx="99">
                  <c:v>-1.7583799891835794</c:v>
                </c:pt>
                <c:pt idx="100">
                  <c:v>-1.6092298487660954</c:v>
                </c:pt>
                <c:pt idx="101">
                  <c:v>-1.7002432377945527</c:v>
                </c:pt>
                <c:pt idx="102">
                  <c:v>-1.6251014268931472</c:v>
                </c:pt>
                <c:pt idx="103">
                  <c:v>-2.5031343219056685</c:v>
                </c:pt>
                <c:pt idx="104">
                  <c:v>-3.150858376544142</c:v>
                </c:pt>
                <c:pt idx="105">
                  <c:v>-3.0218704264836229</c:v>
                </c:pt>
                <c:pt idx="106">
                  <c:v>-3.2703392223960153</c:v>
                </c:pt>
                <c:pt idx="107">
                  <c:v>-3.4109551502043312</c:v>
                </c:pt>
                <c:pt idx="108">
                  <c:v>-3.2856021222630254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DB5-41B8-BF1B-674AC7CBDF16}"/>
            </c:ext>
          </c:extLst>
        </c:ser>
        <c:ser>
          <c:idx val="3"/>
          <c:order val="3"/>
          <c:spPr>
            <a:ln w="952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'8. adat'!$C$1:$DG$2</c:f>
              <c:multiLvlStrCache>
                <c:ptCount val="106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3">
                    <c:v>2015</c:v>
                  </c:pt>
                  <c:pt idx="27">
                    <c:v>2016</c:v>
                  </c:pt>
                  <c:pt idx="31">
                    <c:v>2017</c:v>
                  </c:pt>
                  <c:pt idx="35">
                    <c:v>2018</c:v>
                  </c:pt>
                  <c:pt idx="39">
                    <c:v>2019</c:v>
                  </c:pt>
                  <c:pt idx="45">
                    <c:v>2015</c:v>
                  </c:pt>
                  <c:pt idx="49">
                    <c:v>2016</c:v>
                  </c:pt>
                  <c:pt idx="53">
                    <c:v>2017</c:v>
                  </c:pt>
                  <c:pt idx="57">
                    <c:v>2018</c:v>
                  </c:pt>
                  <c:pt idx="61">
                    <c:v>2019</c:v>
                  </c:pt>
                  <c:pt idx="67">
                    <c:v>2015</c:v>
                  </c:pt>
                  <c:pt idx="71">
                    <c:v>2016</c:v>
                  </c:pt>
                  <c:pt idx="75">
                    <c:v>2017</c:v>
                  </c:pt>
                  <c:pt idx="79">
                    <c:v>2018</c:v>
                  </c:pt>
                  <c:pt idx="83">
                    <c:v>2019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</c:v>
                  </c:pt>
                  <c:pt idx="101">
                    <c:v>2018</c:v>
                  </c:pt>
                  <c:pt idx="105">
                    <c:v>2019</c:v>
                  </c:pt>
                </c:lvl>
                <c:lvl>
                  <c:pt idx="0">
                    <c:v>Hungary</c:v>
                  </c:pt>
                  <c:pt idx="23">
                    <c:v>Czech Republic</c:v>
                  </c:pt>
                  <c:pt idx="45">
                    <c:v>Poland</c:v>
                  </c:pt>
                  <c:pt idx="67">
                    <c:v>Slovakia</c:v>
                  </c:pt>
                  <c:pt idx="89">
                    <c:v>Romania</c:v>
                  </c:pt>
                </c:lvl>
              </c:multiLvlStrCache>
            </c:multiLvlStrRef>
          </c:cat>
          <c:val>
            <c:numRef>
              <c:f>[0]!_8_elválasztó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81B-4575-A340-9DBCA1EE25FA}"/>
            </c:ext>
          </c:extLst>
        </c:ser>
        <c:ser>
          <c:idx val="4"/>
          <c:order val="4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'8. adat'!$C$1:$DG$2</c:f>
              <c:multiLvlStrCache>
                <c:ptCount val="106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3">
                    <c:v>2015</c:v>
                  </c:pt>
                  <c:pt idx="27">
                    <c:v>2016</c:v>
                  </c:pt>
                  <c:pt idx="31">
                    <c:v>2017</c:v>
                  </c:pt>
                  <c:pt idx="35">
                    <c:v>2018</c:v>
                  </c:pt>
                  <c:pt idx="39">
                    <c:v>2019</c:v>
                  </c:pt>
                  <c:pt idx="45">
                    <c:v>2015</c:v>
                  </c:pt>
                  <c:pt idx="49">
                    <c:v>2016</c:v>
                  </c:pt>
                  <c:pt idx="53">
                    <c:v>2017</c:v>
                  </c:pt>
                  <c:pt idx="57">
                    <c:v>2018</c:v>
                  </c:pt>
                  <c:pt idx="61">
                    <c:v>2019</c:v>
                  </c:pt>
                  <c:pt idx="67">
                    <c:v>2015</c:v>
                  </c:pt>
                  <c:pt idx="71">
                    <c:v>2016</c:v>
                  </c:pt>
                  <c:pt idx="75">
                    <c:v>2017</c:v>
                  </c:pt>
                  <c:pt idx="79">
                    <c:v>2018</c:v>
                  </c:pt>
                  <c:pt idx="83">
                    <c:v>2019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</c:v>
                  </c:pt>
                  <c:pt idx="101">
                    <c:v>2018</c:v>
                  </c:pt>
                  <c:pt idx="105">
                    <c:v>2019</c:v>
                  </c:pt>
                </c:lvl>
                <c:lvl>
                  <c:pt idx="0">
                    <c:v>Hungary</c:v>
                  </c:pt>
                  <c:pt idx="23">
                    <c:v>Czech Republic</c:v>
                  </c:pt>
                  <c:pt idx="45">
                    <c:v>Poland</c:v>
                  </c:pt>
                  <c:pt idx="67">
                    <c:v>Slovakia</c:v>
                  </c:pt>
                  <c:pt idx="89">
                    <c:v>Romania</c:v>
                  </c:pt>
                </c:lvl>
              </c:multiLvlStrCache>
            </c:multiLvlStrRef>
          </c:cat>
          <c:val>
            <c:numRef>
              <c:f>'8. adat'!$C$10:$DE$10</c:f>
              <c:numCache>
                <c:formatCode>General</c:formatCode>
                <c:ptCount val="107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88F-4923-A91A-6B5D7C418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42040"/>
        <c:axId val="824143680"/>
      </c:lineChart>
      <c:catAx>
        <c:axId val="82413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413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24137120"/>
        <c:scaling>
          <c:orientation val="minMax"/>
          <c:max val="8"/>
          <c:min val="-6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1220149451755657E-2"/>
              <c:y val="1.631662021936712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4136136"/>
        <c:crosses val="autoZero"/>
        <c:crossBetween val="between"/>
      </c:valAx>
      <c:valAx>
        <c:axId val="824143680"/>
        <c:scaling>
          <c:orientation val="minMax"/>
          <c:max val="8"/>
          <c:min val="-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724134737410233"/>
              <c:y val="1.472221253444006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4142040"/>
        <c:crosses val="max"/>
        <c:crossBetween val="between"/>
      </c:valAx>
      <c:catAx>
        <c:axId val="82414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143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1979739946117135"/>
          <c:y val="0.91403251181639744"/>
          <c:w val="0.70485772064743879"/>
          <c:h val="7.25881593854626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7.6892708333333337E-2"/>
          <c:w val="0.89025492790351635"/>
          <c:h val="0.57619895833333346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'9. adat'!$A$5</c:f>
              <c:strCache>
                <c:ptCount val="1"/>
                <c:pt idx="0">
                  <c:v>Tévedések és kihagyások egyenlege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[0]!_9_neo</c:f>
              <c:numCache>
                <c:formatCode>0.0</c:formatCode>
                <c:ptCount val="49"/>
                <c:pt idx="0">
                  <c:v>-1.410040543132407E-2</c:v>
                </c:pt>
                <c:pt idx="1">
                  <c:v>-0.36164702030584711</c:v>
                </c:pt>
                <c:pt idx="2">
                  <c:v>-0.85451890346672355</c:v>
                </c:pt>
                <c:pt idx="3">
                  <c:v>-1.7367720972180849</c:v>
                </c:pt>
                <c:pt idx="4">
                  <c:v>-0.73367175721561728</c:v>
                </c:pt>
                <c:pt idx="5">
                  <c:v>0.32176245389115521</c:v>
                </c:pt>
                <c:pt idx="6">
                  <c:v>-0.5031205982623761</c:v>
                </c:pt>
                <c:pt idx="7">
                  <c:v>-0.91241567220653652</c:v>
                </c:pt>
                <c:pt idx="8">
                  <c:v>-1.0836189985161067</c:v>
                </c:pt>
                <c:pt idx="9">
                  <c:v>-1.7900683611526711</c:v>
                </c:pt>
                <c:pt idx="10">
                  <c:v>-1.4960692777176641</c:v>
                </c:pt>
                <c:pt idx="11">
                  <c:v>-1.0030808668949078</c:v>
                </c:pt>
                <c:pt idx="12">
                  <c:v>-1.4760859944655</c:v>
                </c:pt>
                <c:pt idx="13">
                  <c:v>-2.0545599544379018</c:v>
                </c:pt>
                <c:pt idx="14">
                  <c:v>-2.1353638420726258</c:v>
                </c:pt>
                <c:pt idx="15">
                  <c:v>-2.3597371645338776</c:v>
                </c:pt>
                <c:pt idx="16">
                  <c:v>-2.3934864066549171</c:v>
                </c:pt>
                <c:pt idx="17">
                  <c:v>-1.1225570664592466</c:v>
                </c:pt>
                <c:pt idx="18">
                  <c:v>3.5827841987801951E-2</c:v>
                </c:pt>
                <c:pt idx="19">
                  <c:v>0.37658059516068493</c:v>
                </c:pt>
                <c:pt idx="20">
                  <c:v>1.1270044945043727</c:v>
                </c:pt>
                <c:pt idx="21">
                  <c:v>0.50432050027425523</c:v>
                </c:pt>
                <c:pt idx="22">
                  <c:v>-0.11630944238889543</c:v>
                </c:pt>
                <c:pt idx="23">
                  <c:v>-1.0406153583879221</c:v>
                </c:pt>
                <c:pt idx="24">
                  <c:v>-1.6477689539826985</c:v>
                </c:pt>
                <c:pt idx="25">
                  <c:v>-1.3911390603225129</c:v>
                </c:pt>
                <c:pt idx="26">
                  <c:v>-1.618724109869903</c:v>
                </c:pt>
                <c:pt idx="27">
                  <c:v>-0.63335894216170263</c:v>
                </c:pt>
                <c:pt idx="28">
                  <c:v>-1.1211638554811754</c:v>
                </c:pt>
                <c:pt idx="29">
                  <c:v>-1.2364997815195986</c:v>
                </c:pt>
                <c:pt idx="30">
                  <c:v>-0.89167530564865072</c:v>
                </c:pt>
                <c:pt idx="31">
                  <c:v>-1.0246852771688617</c:v>
                </c:pt>
                <c:pt idx="32">
                  <c:v>-0.7194796911804584</c:v>
                </c:pt>
                <c:pt idx="33">
                  <c:v>-0.43071629730320116</c:v>
                </c:pt>
                <c:pt idx="34">
                  <c:v>-0.91508964635966783</c:v>
                </c:pt>
                <c:pt idx="35">
                  <c:v>-1.4224929553158734</c:v>
                </c:pt>
                <c:pt idx="36">
                  <c:v>-1.7449672922279311</c:v>
                </c:pt>
                <c:pt idx="37" formatCode="0.000">
                  <c:v>-1.4202349218918766</c:v>
                </c:pt>
                <c:pt idx="38">
                  <c:v>-1.8592797310874438</c:v>
                </c:pt>
                <c:pt idx="39">
                  <c:v>-1.6978821755604117</c:v>
                </c:pt>
                <c:pt idx="40">
                  <c:v>-1.1153293393376373</c:v>
                </c:pt>
                <c:pt idx="41">
                  <c:v>-2.0090149165319584</c:v>
                </c:pt>
                <c:pt idx="42">
                  <c:v>-1.4860318081289636</c:v>
                </c:pt>
                <c:pt idx="43">
                  <c:v>-1.3505406647584226</c:v>
                </c:pt>
                <c:pt idx="44">
                  <c:v>-1.8197985597622899</c:v>
                </c:pt>
                <c:pt idx="45">
                  <c:v>-1.8012265170349133</c:v>
                </c:pt>
                <c:pt idx="46">
                  <c:v>-1.4282984795493139</c:v>
                </c:pt>
                <c:pt idx="47">
                  <c:v>-1.3492590493876351</c:v>
                </c:pt>
                <c:pt idx="48">
                  <c:v>-1.1020356668010549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'9. adat'!$A$4</c:f>
              <c:strCache>
                <c:ptCount val="1"/>
                <c:pt idx="0">
                  <c:v>Külső finanszírozási képesség (finanszírozási adatok alapján)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'9. adat'!$C$1:$AS$1</c:f>
              <c:strCache>
                <c:ptCount val="43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</c:strCache>
            </c:strRef>
          </c:cat>
          <c:val>
            <c:numRef>
              <c:f>[0]!_9_nfk_fin</c:f>
              <c:numCache>
                <c:formatCode>0.0</c:formatCode>
                <c:ptCount val="49"/>
                <c:pt idx="0">
                  <c:v>-6.3551764544429803</c:v>
                </c:pt>
                <c:pt idx="1">
                  <c:v>-6.2188509602382434</c:v>
                </c:pt>
                <c:pt idx="2">
                  <c:v>-7.2759430831451688</c:v>
                </c:pt>
                <c:pt idx="3">
                  <c:v>-7.934603834280483</c:v>
                </c:pt>
                <c:pt idx="4">
                  <c:v>-6.0005304936903903</c:v>
                </c:pt>
                <c:pt idx="5">
                  <c:v>-3.3428736222190167</c:v>
                </c:pt>
                <c:pt idx="6">
                  <c:v>-1.4696510985954268</c:v>
                </c:pt>
                <c:pt idx="7">
                  <c:v>0.11467977480908766</c:v>
                </c:pt>
                <c:pt idx="8">
                  <c:v>0.79156420252943815</c:v>
                </c:pt>
                <c:pt idx="9">
                  <c:v>0.34423388833718682</c:v>
                </c:pt>
                <c:pt idx="10">
                  <c:v>0.70240887733955892</c:v>
                </c:pt>
                <c:pt idx="11">
                  <c:v>1.0960452926190489</c:v>
                </c:pt>
                <c:pt idx="12">
                  <c:v>0.68303245243444555</c:v>
                </c:pt>
                <c:pt idx="13">
                  <c:v>-8.5727395393533093E-2</c:v>
                </c:pt>
                <c:pt idx="14">
                  <c:v>0.22199377076693949</c:v>
                </c:pt>
                <c:pt idx="15">
                  <c:v>0.55963017958375294</c:v>
                </c:pt>
                <c:pt idx="16">
                  <c:v>0.34840288605680758</c:v>
                </c:pt>
                <c:pt idx="17">
                  <c:v>2.1573166994379158</c:v>
                </c:pt>
                <c:pt idx="18">
                  <c:v>3.7208560061076486</c:v>
                </c:pt>
                <c:pt idx="19">
                  <c:v>4.5321983998722413</c:v>
                </c:pt>
                <c:pt idx="20">
                  <c:v>6.3353618446134181</c:v>
                </c:pt>
                <c:pt idx="21">
                  <c:v>6.2607742088965743</c:v>
                </c:pt>
                <c:pt idx="22">
                  <c:v>6.2490720349412703</c:v>
                </c:pt>
                <c:pt idx="23">
                  <c:v>6.2369534846618429</c:v>
                </c:pt>
                <c:pt idx="24">
                  <c:v>5.0890461610250037</c:v>
                </c:pt>
                <c:pt idx="25">
                  <c:v>4.1341809455464551</c:v>
                </c:pt>
                <c:pt idx="26">
                  <c:v>3.6094703968509472</c:v>
                </c:pt>
                <c:pt idx="27">
                  <c:v>4.2455816930354482</c:v>
                </c:pt>
                <c:pt idx="28">
                  <c:v>4.7700219945590279</c:v>
                </c:pt>
                <c:pt idx="29">
                  <c:v>5.7181386753336181</c:v>
                </c:pt>
                <c:pt idx="30">
                  <c:v>5.6463381010681157</c:v>
                </c:pt>
                <c:pt idx="31">
                  <c:v>5.9317006243582213</c:v>
                </c:pt>
                <c:pt idx="32">
                  <c:v>5.6988009598811438</c:v>
                </c:pt>
                <c:pt idx="33">
                  <c:v>5.9641569670518839</c:v>
                </c:pt>
                <c:pt idx="34">
                  <c:v>5.5314243444864637</c:v>
                </c:pt>
                <c:pt idx="35">
                  <c:v>3.07889152019473</c:v>
                </c:pt>
                <c:pt idx="36">
                  <c:v>2.1290561335054936</c:v>
                </c:pt>
                <c:pt idx="37">
                  <c:v>2.4498339238544937</c:v>
                </c:pt>
                <c:pt idx="38">
                  <c:v>1.3679552594841398</c:v>
                </c:pt>
                <c:pt idx="39">
                  <c:v>1.4976987235036487</c:v>
                </c:pt>
                <c:pt idx="40">
                  <c:v>2.2391386595785945</c:v>
                </c:pt>
                <c:pt idx="41">
                  <c:v>0.76240474519381463</c:v>
                </c:pt>
                <c:pt idx="42">
                  <c:v>0.69156624551538615</c:v>
                </c:pt>
                <c:pt idx="43">
                  <c:v>0.87305007805799106</c:v>
                </c:pt>
                <c:pt idx="44">
                  <c:v>-0.32363906363254297</c:v>
                </c:pt>
                <c:pt idx="45">
                  <c:v>-0.63364929723800534</c:v>
                </c:pt>
                <c:pt idx="46">
                  <c:v>-0.46741089052788848</c:v>
                </c:pt>
                <c:pt idx="47">
                  <c:v>-0.39480395846248273</c:v>
                </c:pt>
                <c:pt idx="48">
                  <c:v>7.8381193586001E-2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'9. adat'!$A$3</c:f>
              <c:strCache>
                <c:ptCount val="1"/>
                <c:pt idx="0">
                  <c:v>Külső finanszírozási képesség (reálgazdasági adatok alapján)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[0]!_9_nfk_reál</c:f>
              <c:numCache>
                <c:formatCode>0.0</c:formatCode>
                <c:ptCount val="49"/>
                <c:pt idx="0">
                  <c:v>-6.3410760490116571</c:v>
                </c:pt>
                <c:pt idx="1">
                  <c:v>-5.8572039399323952</c:v>
                </c:pt>
                <c:pt idx="2">
                  <c:v>-6.4214241796784446</c:v>
                </c:pt>
                <c:pt idx="3">
                  <c:v>-6.1978317370623977</c:v>
                </c:pt>
                <c:pt idx="4">
                  <c:v>-5.2668587364747737</c:v>
                </c:pt>
                <c:pt idx="5">
                  <c:v>-3.6646360761101735</c:v>
                </c:pt>
                <c:pt idx="6">
                  <c:v>-0.96653050033305066</c:v>
                </c:pt>
                <c:pt idx="7">
                  <c:v>1.0270954470156242</c:v>
                </c:pt>
                <c:pt idx="8">
                  <c:v>1.8751832010455449</c:v>
                </c:pt>
                <c:pt idx="9">
                  <c:v>2.134302249489858</c:v>
                </c:pt>
                <c:pt idx="10">
                  <c:v>2.1984781550572232</c:v>
                </c:pt>
                <c:pt idx="11">
                  <c:v>2.0991261595139568</c:v>
                </c:pt>
                <c:pt idx="12">
                  <c:v>2.1591184468999458</c:v>
                </c:pt>
                <c:pt idx="13">
                  <c:v>1.9688325590443683</c:v>
                </c:pt>
                <c:pt idx="14">
                  <c:v>2.3573576128395652</c:v>
                </c:pt>
                <c:pt idx="15">
                  <c:v>2.9193673441176298</c:v>
                </c:pt>
                <c:pt idx="16">
                  <c:v>2.7418892927117247</c:v>
                </c:pt>
                <c:pt idx="17">
                  <c:v>3.279873765897162</c:v>
                </c:pt>
                <c:pt idx="18">
                  <c:v>3.6850281641198461</c:v>
                </c:pt>
                <c:pt idx="19">
                  <c:v>4.1556178047115564</c:v>
                </c:pt>
                <c:pt idx="20">
                  <c:v>5.2083573501090452</c:v>
                </c:pt>
                <c:pt idx="21">
                  <c:v>5.7564537086223204</c:v>
                </c:pt>
                <c:pt idx="22">
                  <c:v>6.3653814773301658</c:v>
                </c:pt>
                <c:pt idx="23">
                  <c:v>7.2775688430497656</c:v>
                </c:pt>
                <c:pt idx="24">
                  <c:v>6.736815115007702</c:v>
                </c:pt>
                <c:pt idx="25">
                  <c:v>5.5253200058689682</c:v>
                </c:pt>
                <c:pt idx="26">
                  <c:v>5.2281945067208495</c:v>
                </c:pt>
                <c:pt idx="27">
                  <c:v>4.8789406351971518</c:v>
                </c:pt>
                <c:pt idx="28">
                  <c:v>5.8911858500402028</c:v>
                </c:pt>
                <c:pt idx="29">
                  <c:v>6.9546384568532185</c:v>
                </c:pt>
                <c:pt idx="30">
                  <c:v>6.5380134067167663</c:v>
                </c:pt>
                <c:pt idx="31">
                  <c:v>6.9563859015270832</c:v>
                </c:pt>
                <c:pt idx="32">
                  <c:v>6.4182806510616013</c:v>
                </c:pt>
                <c:pt idx="33">
                  <c:v>6.394873264355085</c:v>
                </c:pt>
                <c:pt idx="34">
                  <c:v>6.4465139908461309</c:v>
                </c:pt>
                <c:pt idx="35">
                  <c:v>4.5013844755106041</c:v>
                </c:pt>
                <c:pt idx="36">
                  <c:v>3.8740234257334243</c:v>
                </c:pt>
                <c:pt idx="37">
                  <c:v>3.8700688457463701</c:v>
                </c:pt>
                <c:pt idx="38">
                  <c:v>3.227234990571584</c:v>
                </c:pt>
                <c:pt idx="39">
                  <c:v>3.1955808990640606</c:v>
                </c:pt>
                <c:pt idx="40">
                  <c:v>3.3544679989162316</c:v>
                </c:pt>
                <c:pt idx="41">
                  <c:v>2.7714196617257727</c:v>
                </c:pt>
                <c:pt idx="42">
                  <c:v>2.1775980536443496</c:v>
                </c:pt>
                <c:pt idx="43">
                  <c:v>2.2235907428164134</c:v>
                </c:pt>
                <c:pt idx="44">
                  <c:v>1.4961594961297471</c:v>
                </c:pt>
                <c:pt idx="45">
                  <c:v>1.1675772197969079</c:v>
                </c:pt>
                <c:pt idx="46">
                  <c:v>0.96088758902142579</c:v>
                </c:pt>
                <c:pt idx="47">
                  <c:v>0.95445509092515257</c:v>
                </c:pt>
                <c:pt idx="48">
                  <c:v>1.1804168603870557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82377315495643"/>
              <c:y val="1.7800429727911335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1016"/>
        <c:crosses val="autoZero"/>
        <c:auto val="1"/>
        <c:lblAlgn val="ctr"/>
        <c:lblOffset val="100"/>
        <c:tickLblSkip val="1"/>
        <c:noMultiLvlLbl val="0"/>
      </c:catAx>
      <c:valAx>
        <c:axId val="6701410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571531236171468E-2"/>
              <c:y val="1.7866374764809949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29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717224256187116"/>
          <c:w val="0.9552291902424257"/>
          <c:h val="0.1554447222222222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5.484412410831091E-2"/>
          <c:w val="0.89025492790351635"/>
          <c:h val="0.58033431058708607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'9. adat'!$B$5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[0]!_9_neo</c:f>
              <c:numCache>
                <c:formatCode>0.0</c:formatCode>
                <c:ptCount val="49"/>
                <c:pt idx="0">
                  <c:v>-1.410040543132407E-2</c:v>
                </c:pt>
                <c:pt idx="1">
                  <c:v>-0.36164702030584711</c:v>
                </c:pt>
                <c:pt idx="2">
                  <c:v>-0.85451890346672355</c:v>
                </c:pt>
                <c:pt idx="3">
                  <c:v>-1.7367720972180849</c:v>
                </c:pt>
                <c:pt idx="4">
                  <c:v>-0.73367175721561728</c:v>
                </c:pt>
                <c:pt idx="5">
                  <c:v>0.32176245389115521</c:v>
                </c:pt>
                <c:pt idx="6">
                  <c:v>-0.5031205982623761</c:v>
                </c:pt>
                <c:pt idx="7">
                  <c:v>-0.91241567220653652</c:v>
                </c:pt>
                <c:pt idx="8">
                  <c:v>-1.0836189985161067</c:v>
                </c:pt>
                <c:pt idx="9">
                  <c:v>-1.7900683611526711</c:v>
                </c:pt>
                <c:pt idx="10">
                  <c:v>-1.4960692777176641</c:v>
                </c:pt>
                <c:pt idx="11">
                  <c:v>-1.0030808668949078</c:v>
                </c:pt>
                <c:pt idx="12">
                  <c:v>-1.4760859944655</c:v>
                </c:pt>
                <c:pt idx="13">
                  <c:v>-2.0545599544379018</c:v>
                </c:pt>
                <c:pt idx="14">
                  <c:v>-2.1353638420726258</c:v>
                </c:pt>
                <c:pt idx="15">
                  <c:v>-2.3597371645338776</c:v>
                </c:pt>
                <c:pt idx="16">
                  <c:v>-2.3934864066549171</c:v>
                </c:pt>
                <c:pt idx="17">
                  <c:v>-1.1225570664592466</c:v>
                </c:pt>
                <c:pt idx="18">
                  <c:v>3.5827841987801951E-2</c:v>
                </c:pt>
                <c:pt idx="19">
                  <c:v>0.37658059516068493</c:v>
                </c:pt>
                <c:pt idx="20">
                  <c:v>1.1270044945043727</c:v>
                </c:pt>
                <c:pt idx="21">
                  <c:v>0.50432050027425523</c:v>
                </c:pt>
                <c:pt idx="22">
                  <c:v>-0.11630944238889543</c:v>
                </c:pt>
                <c:pt idx="23">
                  <c:v>-1.0406153583879221</c:v>
                </c:pt>
                <c:pt idx="24">
                  <c:v>-1.6477689539826985</c:v>
                </c:pt>
                <c:pt idx="25">
                  <c:v>-1.3911390603225129</c:v>
                </c:pt>
                <c:pt idx="26">
                  <c:v>-1.618724109869903</c:v>
                </c:pt>
                <c:pt idx="27">
                  <c:v>-0.63335894216170263</c:v>
                </c:pt>
                <c:pt idx="28">
                  <c:v>-1.1211638554811754</c:v>
                </c:pt>
                <c:pt idx="29">
                  <c:v>-1.2364997815195986</c:v>
                </c:pt>
                <c:pt idx="30">
                  <c:v>-0.89167530564865072</c:v>
                </c:pt>
                <c:pt idx="31">
                  <c:v>-1.0246852771688617</c:v>
                </c:pt>
                <c:pt idx="32">
                  <c:v>-0.7194796911804584</c:v>
                </c:pt>
                <c:pt idx="33">
                  <c:v>-0.43071629730320116</c:v>
                </c:pt>
                <c:pt idx="34">
                  <c:v>-0.91508964635966783</c:v>
                </c:pt>
                <c:pt idx="35">
                  <c:v>-1.4224929553158734</c:v>
                </c:pt>
                <c:pt idx="36">
                  <c:v>-1.7449672922279311</c:v>
                </c:pt>
                <c:pt idx="37" formatCode="0.000">
                  <c:v>-1.4202349218918766</c:v>
                </c:pt>
                <c:pt idx="38">
                  <c:v>-1.8592797310874438</c:v>
                </c:pt>
                <c:pt idx="39">
                  <c:v>-1.6978821755604117</c:v>
                </c:pt>
                <c:pt idx="40">
                  <c:v>-1.1153293393376373</c:v>
                </c:pt>
                <c:pt idx="41">
                  <c:v>-2.0090149165319584</c:v>
                </c:pt>
                <c:pt idx="42">
                  <c:v>-1.4860318081289636</c:v>
                </c:pt>
                <c:pt idx="43">
                  <c:v>-1.3505406647584226</c:v>
                </c:pt>
                <c:pt idx="44">
                  <c:v>-1.8197985597622899</c:v>
                </c:pt>
                <c:pt idx="45">
                  <c:v>-1.8012265170349133</c:v>
                </c:pt>
                <c:pt idx="46">
                  <c:v>-1.4282984795493139</c:v>
                </c:pt>
                <c:pt idx="47">
                  <c:v>-1.3492590493876351</c:v>
                </c:pt>
                <c:pt idx="48">
                  <c:v>-1.1020356668010549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'9. adat'!$B$4</c:f>
              <c:strCache>
                <c:ptCount val="1"/>
                <c:pt idx="0">
                  <c:v>Net lending from the financial account's side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('9. adat'!$C$1:$AM$1,'9. adat'!$AQ$2)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2018 Q1</c:v>
                </c:pt>
              </c:strCache>
            </c:strRef>
          </c:cat>
          <c:val>
            <c:numRef>
              <c:f>[0]!_9_nfk_fin</c:f>
              <c:numCache>
                <c:formatCode>0.0</c:formatCode>
                <c:ptCount val="49"/>
                <c:pt idx="0">
                  <c:v>-6.3551764544429803</c:v>
                </c:pt>
                <c:pt idx="1">
                  <c:v>-6.2188509602382434</c:v>
                </c:pt>
                <c:pt idx="2">
                  <c:v>-7.2759430831451688</c:v>
                </c:pt>
                <c:pt idx="3">
                  <c:v>-7.934603834280483</c:v>
                </c:pt>
                <c:pt idx="4">
                  <c:v>-6.0005304936903903</c:v>
                </c:pt>
                <c:pt idx="5">
                  <c:v>-3.3428736222190167</c:v>
                </c:pt>
                <c:pt idx="6">
                  <c:v>-1.4696510985954268</c:v>
                </c:pt>
                <c:pt idx="7">
                  <c:v>0.11467977480908766</c:v>
                </c:pt>
                <c:pt idx="8">
                  <c:v>0.79156420252943815</c:v>
                </c:pt>
                <c:pt idx="9">
                  <c:v>0.34423388833718682</c:v>
                </c:pt>
                <c:pt idx="10">
                  <c:v>0.70240887733955892</c:v>
                </c:pt>
                <c:pt idx="11">
                  <c:v>1.0960452926190489</c:v>
                </c:pt>
                <c:pt idx="12">
                  <c:v>0.68303245243444555</c:v>
                </c:pt>
                <c:pt idx="13">
                  <c:v>-8.5727395393533093E-2</c:v>
                </c:pt>
                <c:pt idx="14">
                  <c:v>0.22199377076693949</c:v>
                </c:pt>
                <c:pt idx="15">
                  <c:v>0.55963017958375294</c:v>
                </c:pt>
                <c:pt idx="16">
                  <c:v>0.34840288605680758</c:v>
                </c:pt>
                <c:pt idx="17">
                  <c:v>2.1573166994379158</c:v>
                </c:pt>
                <c:pt idx="18">
                  <c:v>3.7208560061076486</c:v>
                </c:pt>
                <c:pt idx="19">
                  <c:v>4.5321983998722413</c:v>
                </c:pt>
                <c:pt idx="20">
                  <c:v>6.3353618446134181</c:v>
                </c:pt>
                <c:pt idx="21">
                  <c:v>6.2607742088965743</c:v>
                </c:pt>
                <c:pt idx="22">
                  <c:v>6.2490720349412703</c:v>
                </c:pt>
                <c:pt idx="23">
                  <c:v>6.2369534846618429</c:v>
                </c:pt>
                <c:pt idx="24">
                  <c:v>5.0890461610250037</c:v>
                </c:pt>
                <c:pt idx="25">
                  <c:v>4.1341809455464551</c:v>
                </c:pt>
                <c:pt idx="26">
                  <c:v>3.6094703968509472</c:v>
                </c:pt>
                <c:pt idx="27">
                  <c:v>4.2455816930354482</c:v>
                </c:pt>
                <c:pt idx="28">
                  <c:v>4.7700219945590279</c:v>
                </c:pt>
                <c:pt idx="29">
                  <c:v>5.7181386753336181</c:v>
                </c:pt>
                <c:pt idx="30">
                  <c:v>5.6463381010681157</c:v>
                </c:pt>
                <c:pt idx="31">
                  <c:v>5.9317006243582213</c:v>
                </c:pt>
                <c:pt idx="32">
                  <c:v>5.6988009598811438</c:v>
                </c:pt>
                <c:pt idx="33">
                  <c:v>5.9641569670518839</c:v>
                </c:pt>
                <c:pt idx="34">
                  <c:v>5.5314243444864637</c:v>
                </c:pt>
                <c:pt idx="35">
                  <c:v>3.07889152019473</c:v>
                </c:pt>
                <c:pt idx="36">
                  <c:v>2.1290561335054936</c:v>
                </c:pt>
                <c:pt idx="37">
                  <c:v>2.4498339238544937</c:v>
                </c:pt>
                <c:pt idx="38">
                  <c:v>1.3679552594841398</c:v>
                </c:pt>
                <c:pt idx="39">
                  <c:v>1.4976987235036487</c:v>
                </c:pt>
                <c:pt idx="40">
                  <c:v>2.2391386595785945</c:v>
                </c:pt>
                <c:pt idx="41">
                  <c:v>0.76240474519381463</c:v>
                </c:pt>
                <c:pt idx="42">
                  <c:v>0.69156624551538615</c:v>
                </c:pt>
                <c:pt idx="43">
                  <c:v>0.87305007805799106</c:v>
                </c:pt>
                <c:pt idx="44">
                  <c:v>-0.32363906363254297</c:v>
                </c:pt>
                <c:pt idx="45">
                  <c:v>-0.63364929723800534</c:v>
                </c:pt>
                <c:pt idx="46">
                  <c:v>-0.46741089052788848</c:v>
                </c:pt>
                <c:pt idx="47">
                  <c:v>-0.39480395846248273</c:v>
                </c:pt>
                <c:pt idx="48">
                  <c:v>7.8381193586001E-2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'9. adat'!$B$3</c:f>
              <c:strCache>
                <c:ptCount val="1"/>
                <c:pt idx="0">
                  <c:v>Net lending from the real economy's side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[0]!_9_nfk_reál</c:f>
              <c:numCache>
                <c:formatCode>0.0</c:formatCode>
                <c:ptCount val="49"/>
                <c:pt idx="0">
                  <c:v>-6.3410760490116571</c:v>
                </c:pt>
                <c:pt idx="1">
                  <c:v>-5.8572039399323952</c:v>
                </c:pt>
                <c:pt idx="2">
                  <c:v>-6.4214241796784446</c:v>
                </c:pt>
                <c:pt idx="3">
                  <c:v>-6.1978317370623977</c:v>
                </c:pt>
                <c:pt idx="4">
                  <c:v>-5.2668587364747737</c:v>
                </c:pt>
                <c:pt idx="5">
                  <c:v>-3.6646360761101735</c:v>
                </c:pt>
                <c:pt idx="6">
                  <c:v>-0.96653050033305066</c:v>
                </c:pt>
                <c:pt idx="7">
                  <c:v>1.0270954470156242</c:v>
                </c:pt>
                <c:pt idx="8">
                  <c:v>1.8751832010455449</c:v>
                </c:pt>
                <c:pt idx="9">
                  <c:v>2.134302249489858</c:v>
                </c:pt>
                <c:pt idx="10">
                  <c:v>2.1984781550572232</c:v>
                </c:pt>
                <c:pt idx="11">
                  <c:v>2.0991261595139568</c:v>
                </c:pt>
                <c:pt idx="12">
                  <c:v>2.1591184468999458</c:v>
                </c:pt>
                <c:pt idx="13">
                  <c:v>1.9688325590443683</c:v>
                </c:pt>
                <c:pt idx="14">
                  <c:v>2.3573576128395652</c:v>
                </c:pt>
                <c:pt idx="15">
                  <c:v>2.9193673441176298</c:v>
                </c:pt>
                <c:pt idx="16">
                  <c:v>2.7418892927117247</c:v>
                </c:pt>
                <c:pt idx="17">
                  <c:v>3.279873765897162</c:v>
                </c:pt>
                <c:pt idx="18">
                  <c:v>3.6850281641198461</c:v>
                </c:pt>
                <c:pt idx="19">
                  <c:v>4.1556178047115564</c:v>
                </c:pt>
                <c:pt idx="20">
                  <c:v>5.2083573501090452</c:v>
                </c:pt>
                <c:pt idx="21">
                  <c:v>5.7564537086223204</c:v>
                </c:pt>
                <c:pt idx="22">
                  <c:v>6.3653814773301658</c:v>
                </c:pt>
                <c:pt idx="23">
                  <c:v>7.2775688430497656</c:v>
                </c:pt>
                <c:pt idx="24">
                  <c:v>6.736815115007702</c:v>
                </c:pt>
                <c:pt idx="25">
                  <c:v>5.5253200058689682</c:v>
                </c:pt>
                <c:pt idx="26">
                  <c:v>5.2281945067208495</c:v>
                </c:pt>
                <c:pt idx="27">
                  <c:v>4.8789406351971518</c:v>
                </c:pt>
                <c:pt idx="28">
                  <c:v>5.8911858500402028</c:v>
                </c:pt>
                <c:pt idx="29">
                  <c:v>6.9546384568532185</c:v>
                </c:pt>
                <c:pt idx="30">
                  <c:v>6.5380134067167663</c:v>
                </c:pt>
                <c:pt idx="31">
                  <c:v>6.9563859015270832</c:v>
                </c:pt>
                <c:pt idx="32">
                  <c:v>6.4182806510616013</c:v>
                </c:pt>
                <c:pt idx="33">
                  <c:v>6.394873264355085</c:v>
                </c:pt>
                <c:pt idx="34">
                  <c:v>6.4465139908461309</c:v>
                </c:pt>
                <c:pt idx="35">
                  <c:v>4.5013844755106041</c:v>
                </c:pt>
                <c:pt idx="36">
                  <c:v>3.8740234257334243</c:v>
                </c:pt>
                <c:pt idx="37">
                  <c:v>3.8700688457463701</c:v>
                </c:pt>
                <c:pt idx="38">
                  <c:v>3.227234990571584</c:v>
                </c:pt>
                <c:pt idx="39">
                  <c:v>3.1955808990640606</c:v>
                </c:pt>
                <c:pt idx="40">
                  <c:v>3.3544679989162316</c:v>
                </c:pt>
                <c:pt idx="41">
                  <c:v>2.7714196617257727</c:v>
                </c:pt>
                <c:pt idx="42">
                  <c:v>2.1775980536443496</c:v>
                </c:pt>
                <c:pt idx="43">
                  <c:v>2.2235907428164134</c:v>
                </c:pt>
                <c:pt idx="44">
                  <c:v>1.4961594961297471</c:v>
                </c:pt>
                <c:pt idx="45">
                  <c:v>1.1675772197969079</c:v>
                </c:pt>
                <c:pt idx="46">
                  <c:v>0.96088758902142579</c:v>
                </c:pt>
                <c:pt idx="47">
                  <c:v>0.95445509092515257</c:v>
                </c:pt>
                <c:pt idx="48">
                  <c:v>1.1804168603870557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9998227538542042"/>
              <c:y val="1.3148257943012594E-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1016"/>
        <c:crosses val="autoZero"/>
        <c:auto val="1"/>
        <c:lblAlgn val="ctr"/>
        <c:lblOffset val="100"/>
        <c:tickLblSkip val="1"/>
        <c:noMultiLvlLbl val="0"/>
      </c:catAx>
      <c:valAx>
        <c:axId val="6701410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5980034225506889E-2"/>
              <c:y val="1.9746747957445762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29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9.5934806767968284E-3"/>
          <c:y val="0.8331911111111111"/>
          <c:w val="0.9552291902424257"/>
          <c:h val="0.1589724999999999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7.0299997191134944E-2"/>
          <c:w val="0.92389765136649615"/>
          <c:h val="0.551301146051620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 adat'!$A$5</c:f>
              <c:strCache>
                <c:ptCount val="1"/>
                <c:pt idx="0">
                  <c:v>Nem adósság jellegű finanszírozás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[0]!_10_nemadósság</c:f>
              <c:numCache>
                <c:formatCode>0.0</c:formatCode>
                <c:ptCount val="49"/>
                <c:pt idx="0">
                  <c:v>0.31867773364610003</c:v>
                </c:pt>
                <c:pt idx="1">
                  <c:v>-0.32619144896050001</c:v>
                </c:pt>
                <c:pt idx="2">
                  <c:v>-0.36643883885540002</c:v>
                </c:pt>
                <c:pt idx="3">
                  <c:v>0.31480099756530011</c:v>
                </c:pt>
                <c:pt idx="4">
                  <c:v>0.11287443662149997</c:v>
                </c:pt>
                <c:pt idx="5">
                  <c:v>-0.4483514057993</c:v>
                </c:pt>
                <c:pt idx="6">
                  <c:v>-0.28733055197230006</c:v>
                </c:pt>
                <c:pt idx="7">
                  <c:v>0.55941557169000011</c:v>
                </c:pt>
                <c:pt idx="8">
                  <c:v>-0.17873056421980005</c:v>
                </c:pt>
                <c:pt idx="9">
                  <c:v>-0.6776474736960999</c:v>
                </c:pt>
                <c:pt idx="10">
                  <c:v>0.18333964212240006</c:v>
                </c:pt>
                <c:pt idx="11">
                  <c:v>0.85699419975209989</c:v>
                </c:pt>
                <c:pt idx="12">
                  <c:v>0.29781409802490011</c:v>
                </c:pt>
                <c:pt idx="13">
                  <c:v>-1.0869282660299988E-2</c:v>
                </c:pt>
                <c:pt idx="14">
                  <c:v>0.97401553280849995</c:v>
                </c:pt>
                <c:pt idx="15">
                  <c:v>1.6931671577576</c:v>
                </c:pt>
                <c:pt idx="16">
                  <c:v>1.0632039571611003</c:v>
                </c:pt>
                <c:pt idx="17">
                  <c:v>0.13041775913169976</c:v>
                </c:pt>
                <c:pt idx="18">
                  <c:v>1.3456639307431002</c:v>
                </c:pt>
                <c:pt idx="19">
                  <c:v>1.3255704287733001</c:v>
                </c:pt>
                <c:pt idx="20">
                  <c:v>0.77963925394309985</c:v>
                </c:pt>
                <c:pt idx="21">
                  <c:v>-0.69184062455999995</c:v>
                </c:pt>
                <c:pt idx="22">
                  <c:v>-0.5753788503002002</c:v>
                </c:pt>
                <c:pt idx="23">
                  <c:v>2.0276090948130996</c:v>
                </c:pt>
                <c:pt idx="24">
                  <c:v>0.65752767699519976</c:v>
                </c:pt>
                <c:pt idx="25">
                  <c:v>-1.4011746221412</c:v>
                </c:pt>
                <c:pt idx="26">
                  <c:v>0.98013102277450004</c:v>
                </c:pt>
                <c:pt idx="27">
                  <c:v>1.4344023206529</c:v>
                </c:pt>
                <c:pt idx="28">
                  <c:v>-8.7110386556899927E-2</c:v>
                </c:pt>
                <c:pt idx="29">
                  <c:v>-0.88280839202649997</c:v>
                </c:pt>
                <c:pt idx="30">
                  <c:v>1.2467407304697999</c:v>
                </c:pt>
                <c:pt idx="31">
                  <c:v>1.4531505663356001</c:v>
                </c:pt>
                <c:pt idx="32">
                  <c:v>3.9165953580897625E-2</c:v>
                </c:pt>
                <c:pt idx="33">
                  <c:v>-0.85622877721559998</c:v>
                </c:pt>
                <c:pt idx="34">
                  <c:v>1.7240062194551</c:v>
                </c:pt>
                <c:pt idx="35">
                  <c:v>1.4991734916686001</c:v>
                </c:pt>
                <c:pt idx="36">
                  <c:v>0.30466082399059996</c:v>
                </c:pt>
                <c:pt idx="37">
                  <c:v>-1.0992763099042002</c:v>
                </c:pt>
                <c:pt idx="38" formatCode="0.00">
                  <c:v>1.0289489313030999</c:v>
                </c:pt>
                <c:pt idx="39">
                  <c:v>1.020220227666</c:v>
                </c:pt>
                <c:pt idx="40">
                  <c:v>0.49225626206039985</c:v>
                </c:pt>
                <c:pt idx="41">
                  <c:v>-5.9389919538899986E-2</c:v>
                </c:pt>
                <c:pt idx="42">
                  <c:v>1.9434489652944</c:v>
                </c:pt>
                <c:pt idx="43">
                  <c:v>0.30342048905980029</c:v>
                </c:pt>
                <c:pt idx="44">
                  <c:v>1.0175257707912002</c:v>
                </c:pt>
                <c:pt idx="45">
                  <c:v>-0.60982409207880006</c:v>
                </c:pt>
                <c:pt idx="46">
                  <c:v>0.27955514118290009</c:v>
                </c:pt>
                <c:pt idx="47">
                  <c:v>0.73882192353010001</c:v>
                </c:pt>
                <c:pt idx="48">
                  <c:v>1.0249611475606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0-45A8-9BA9-3BCB9FD64F4A}"/>
            </c:ext>
          </c:extLst>
        </c:ser>
        <c:ser>
          <c:idx val="1"/>
          <c:order val="1"/>
          <c:tx>
            <c:strRef>
              <c:f>'10. adat'!$A$4</c:f>
              <c:strCache>
                <c:ptCount val="1"/>
                <c:pt idx="0">
                  <c:v>Adósság jellegű finanszírozás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[0]!_10_adósság</c:f>
              <c:numCache>
                <c:formatCode>0.0</c:formatCode>
                <c:ptCount val="49"/>
                <c:pt idx="0">
                  <c:v>3.3487642139565001</c:v>
                </c:pt>
                <c:pt idx="1">
                  <c:v>1.0878117582310001</c:v>
                </c:pt>
                <c:pt idx="2">
                  <c:v>2.4529754882214996</c:v>
                </c:pt>
                <c:pt idx="3">
                  <c:v>2.4416637720780003</c:v>
                </c:pt>
                <c:pt idx="4">
                  <c:v>1.7600285046672002</c:v>
                </c:pt>
                <c:pt idx="5">
                  <c:v>-1.4810037778126999</c:v>
                </c:pt>
                <c:pt idx="6">
                  <c:v>-0.44089211822499974</c:v>
                </c:pt>
                <c:pt idx="7">
                  <c:v>-0.52410044221820007</c:v>
                </c:pt>
                <c:pt idx="8">
                  <c:v>6.4446169995000122E-2</c:v>
                </c:pt>
                <c:pt idx="9">
                  <c:v>-0.45035869468590006</c:v>
                </c:pt>
                <c:pt idx="10">
                  <c:v>0.13256182252689985</c:v>
                </c:pt>
                <c:pt idx="11">
                  <c:v>-1.6411706598172</c:v>
                </c:pt>
                <c:pt idx="12">
                  <c:v>0.32591779838099999</c:v>
                </c:pt>
                <c:pt idx="13">
                  <c:v>-0.26583084124230005</c:v>
                </c:pt>
                <c:pt idx="14">
                  <c:v>-0.83533527376929972</c:v>
                </c:pt>
                <c:pt idx="15">
                  <c:v>-1.9613733002058003</c:v>
                </c:pt>
                <c:pt idx="16">
                  <c:v>-0.35311232615290011</c:v>
                </c:pt>
                <c:pt idx="17">
                  <c:v>-1.7627096579259001</c:v>
                </c:pt>
                <c:pt idx="18">
                  <c:v>-3.2719088849271003</c:v>
                </c:pt>
                <c:pt idx="19">
                  <c:v>-3.3041554708102998</c:v>
                </c:pt>
                <c:pt idx="20">
                  <c:v>-2.3851000060295</c:v>
                </c:pt>
                <c:pt idx="21">
                  <c:v>-1.1080938458198002</c:v>
                </c:pt>
                <c:pt idx="22">
                  <c:v>-1.2789568158108997</c:v>
                </c:pt>
                <c:pt idx="23">
                  <c:v>-3.7459625251190998</c:v>
                </c:pt>
                <c:pt idx="24">
                  <c:v>-0.89131375473449981</c:v>
                </c:pt>
                <c:pt idx="25">
                  <c:v>0.6622151853003001</c:v>
                </c:pt>
                <c:pt idx="26">
                  <c:v>-2.1789597954526001</c:v>
                </c:pt>
                <c:pt idx="27">
                  <c:v>-3.4952483001620003</c:v>
                </c:pt>
                <c:pt idx="28">
                  <c:v>-0.89505013973759995</c:v>
                </c:pt>
                <c:pt idx="29">
                  <c:v>-1.3630449349660001</c:v>
                </c:pt>
                <c:pt idx="30">
                  <c:v>-2.7478857050159995</c:v>
                </c:pt>
                <c:pt idx="31">
                  <c:v>-3.9175433700069004</c:v>
                </c:pt>
                <c:pt idx="32">
                  <c:v>-0.28237298644449776</c:v>
                </c:pt>
                <c:pt idx="33">
                  <c:v>-1.3052645279010999</c:v>
                </c:pt>
                <c:pt idx="34">
                  <c:v>-2.5748990849064999</c:v>
                </c:pt>
                <c:pt idx="35">
                  <c:v>-1.7393413747565001</c:v>
                </c:pt>
                <c:pt idx="36">
                  <c:v>-0.39372403528899996</c:v>
                </c:pt>
                <c:pt idx="37">
                  <c:v>-1.3248069642579994</c:v>
                </c:pt>
                <c:pt idx="38" formatCode="0.00">
                  <c:v>-0.94297604074529984</c:v>
                </c:pt>
                <c:pt idx="39">
                  <c:v>-1.5230583012953001</c:v>
                </c:pt>
                <c:pt idx="40">
                  <c:v>-1.2442725538878998</c:v>
                </c:pt>
                <c:pt idx="41">
                  <c:v>-0.62952733291449992</c:v>
                </c:pt>
                <c:pt idx="42">
                  <c:v>-1.5085373065006999</c:v>
                </c:pt>
                <c:pt idx="43">
                  <c:v>-1.3981478538248002</c:v>
                </c:pt>
                <c:pt idx="44">
                  <c:v>-0.22851329497860007</c:v>
                </c:pt>
                <c:pt idx="45">
                  <c:v>0.25904992692590006</c:v>
                </c:pt>
                <c:pt idx="46">
                  <c:v>5.3354291086099959E-2</c:v>
                </c:pt>
                <c:pt idx="47">
                  <c:v>-0.90207110145630021</c:v>
                </c:pt>
                <c:pt idx="48">
                  <c:v>-0.83801150251580003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B0-45A8-9BA9-3BCB9FD64F4A}"/>
            </c:ext>
          </c:extLst>
        </c:ser>
        <c:ser>
          <c:idx val="2"/>
          <c:order val="2"/>
          <c:tx>
            <c:strRef>
              <c:f>'10. adat'!$A$3</c:f>
              <c:strCache>
                <c:ptCount val="1"/>
                <c:pt idx="0">
                  <c:v>Derivatív tranzakciók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[0]!_10_derivatív</c:f>
              <c:numCache>
                <c:formatCode>0.0</c:formatCode>
                <c:ptCount val="49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-1.3579803706517</c:v>
                </c:pt>
                <c:pt idx="5">
                  <c:v>0.7584995876792</c:v>
                </c:pt>
                <c:pt idx="6">
                  <c:v>1.1808875287101999</c:v>
                </c:pt>
                <c:pt idx="7">
                  <c:v>5.9678947276699999E-2</c:v>
                </c:pt>
                <c:pt idx="8">
                  <c:v>-2.8250195981700019E-2</c:v>
                </c:pt>
                <c:pt idx="9">
                  <c:v>0.38429776332379995</c:v>
                </c:pt>
                <c:pt idx="10">
                  <c:v>-0.21640612428119993</c:v>
                </c:pt>
                <c:pt idx="11">
                  <c:v>0.48521342205290013</c:v>
                </c:pt>
                <c:pt idx="12">
                  <c:v>-0.36198443436740013</c:v>
                </c:pt>
                <c:pt idx="13">
                  <c:v>0.3014205730906</c:v>
                </c:pt>
                <c:pt idx="14">
                  <c:v>-0.35505972965540011</c:v>
                </c:pt>
                <c:pt idx="15">
                  <c:v>-0.37150361570939983</c:v>
                </c:pt>
                <c:pt idx="16">
                  <c:v>-0.22825042194430012</c:v>
                </c:pt>
                <c:pt idx="17">
                  <c:v>-0.11244316279139981</c:v>
                </c:pt>
                <c:pt idx="18">
                  <c:v>0.18528250309759994</c:v>
                </c:pt>
                <c:pt idx="19">
                  <c:v>0.46095522338009992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0.34927278706309994</c:v>
                </c:pt>
                <c:pt idx="30">
                  <c:v>0.28864552422139989</c:v>
                </c:pt>
                <c:pt idx="31">
                  <c:v>-5.9479839421999942E-2</c:v>
                </c:pt>
                <c:pt idx="32">
                  <c:v>-0.40613882495359988</c:v>
                </c:pt>
                <c:pt idx="33">
                  <c:v>-7.7562738163499942E-2</c:v>
                </c:pt>
                <c:pt idx="34">
                  <c:v>7.0107080721999976E-2</c:v>
                </c:pt>
                <c:pt idx="35">
                  <c:v>0.36068762331309995</c:v>
                </c:pt>
                <c:pt idx="36">
                  <c:v>0.48422828227650005</c:v>
                </c:pt>
                <c:pt idx="37">
                  <c:v>-0.25052662840989992</c:v>
                </c:pt>
                <c:pt idx="38">
                  <c:v>0.39094966816279997</c:v>
                </c:pt>
                <c:pt idx="39">
                  <c:v>0.42492943103240011</c:v>
                </c:pt>
                <c:pt idx="40">
                  <c:v>0.15802585175240005</c:v>
                </c:pt>
                <c:pt idx="41">
                  <c:v>-0.11009033595000005</c:v>
                </c:pt>
                <c:pt idx="42">
                  <c:v>0.12424425709460002</c:v>
                </c:pt>
                <c:pt idx="43">
                  <c:v>0.7605360630197</c:v>
                </c:pt>
                <c:pt idx="44">
                  <c:v>0.22637074345450003</c:v>
                </c:pt>
                <c:pt idx="45">
                  <c:v>-3.8707920151999815E-3</c:v>
                </c:pt>
                <c:pt idx="46">
                  <c:v>1.1682194312399929E-2</c:v>
                </c:pt>
                <c:pt idx="47">
                  <c:v>-0.26122706262279982</c:v>
                </c:pt>
                <c:pt idx="48">
                  <c:v>0.13026121616580008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B0-45A8-9BA9-3BCB9FD6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strRef>
              <c:f>'10. adat'!$A$6</c:f>
              <c:strCache>
                <c:ptCount val="1"/>
                <c:pt idx="0">
                  <c:v>Külső finanszírozási igény (finanszírozási oldal)</c:v>
                </c:pt>
              </c:strCache>
            </c:strRef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[0]!_10_nfk_fin</c:f>
              <c:numCache>
                <c:formatCode>0.0</c:formatCode>
                <c:ptCount val="49"/>
                <c:pt idx="0">
                  <c:v>2.8705577120972001</c:v>
                </c:pt>
                <c:pt idx="1">
                  <c:v>1.7474052869115</c:v>
                </c:pt>
                <c:pt idx="2">
                  <c:v>2.3782064893421997</c:v>
                </c:pt>
                <c:pt idx="3">
                  <c:v>1.6045164310867002</c:v>
                </c:pt>
                <c:pt idx="4">
                  <c:v>0.51492257063700009</c:v>
                </c:pt>
                <c:pt idx="5">
                  <c:v>-1.1708555959328</c:v>
                </c:pt>
                <c:pt idx="6">
                  <c:v>0.45266485851290006</c:v>
                </c:pt>
                <c:pt idx="7">
                  <c:v>9.4994076748499995E-2</c:v>
                </c:pt>
                <c:pt idx="8">
                  <c:v>-0.14253459020649994</c:v>
                </c:pt>
                <c:pt idx="9">
                  <c:v>-0.74370840505820002</c:v>
                </c:pt>
                <c:pt idx="10">
                  <c:v>9.9495340368099955E-2</c:v>
                </c:pt>
                <c:pt idx="11">
                  <c:v>-0.29896303801219998</c:v>
                </c:pt>
                <c:pt idx="12">
                  <c:v>0.26174746203849997</c:v>
                </c:pt>
                <c:pt idx="13">
                  <c:v>2.4720449187999975E-2</c:v>
                </c:pt>
                <c:pt idx="14">
                  <c:v>-0.21637947061619991</c:v>
                </c:pt>
                <c:pt idx="15">
                  <c:v>-0.63970975815760001</c:v>
                </c:pt>
                <c:pt idx="16">
                  <c:v>0.48184120906389999</c:v>
                </c:pt>
                <c:pt idx="17">
                  <c:v>-1.7447350615856001</c:v>
                </c:pt>
                <c:pt idx="18">
                  <c:v>-1.7409624510864001</c:v>
                </c:pt>
                <c:pt idx="19">
                  <c:v>-1.5176298186568999</c:v>
                </c:pt>
                <c:pt idx="20">
                  <c:v>-1.3671610437233002</c:v>
                </c:pt>
                <c:pt idx="21">
                  <c:v>-1.7430509662582001</c:v>
                </c:pt>
                <c:pt idx="22">
                  <c:v>-1.7252892219347999</c:v>
                </c:pt>
                <c:pt idx="23">
                  <c:v>-1.5249941062414001</c:v>
                </c:pt>
                <c:pt idx="24">
                  <c:v>-0.24908760044310008</c:v>
                </c:pt>
                <c:pt idx="25">
                  <c:v>-0.80098073342889997</c:v>
                </c:pt>
                <c:pt idx="26">
                  <c:v>-1.2108234518885999</c:v>
                </c:pt>
                <c:pt idx="27">
                  <c:v>-2.2361482729833</c:v>
                </c:pt>
                <c:pt idx="28">
                  <c:v>-0.8746106647291999</c:v>
                </c:pt>
                <c:pt idx="29">
                  <c:v>-1.8965805399294</c:v>
                </c:pt>
                <c:pt idx="30">
                  <c:v>-1.2124994503247999</c:v>
                </c:pt>
                <c:pt idx="31">
                  <c:v>-2.6738726430933002</c:v>
                </c:pt>
                <c:pt idx="32">
                  <c:v>-0.6493458578172</c:v>
                </c:pt>
                <c:pt idx="33">
                  <c:v>-2.2390560432802</c:v>
                </c:pt>
                <c:pt idx="34">
                  <c:v>-0.78078578472940008</c:v>
                </c:pt>
                <c:pt idx="35">
                  <c:v>0.1205197402252</c:v>
                </c:pt>
                <c:pt idx="36">
                  <c:v>0.39516507097810005</c:v>
                </c:pt>
                <c:pt idx="37">
                  <c:v>-2.6746099025720995</c:v>
                </c:pt>
                <c:pt idx="38" formatCode="0.00">
                  <c:v>0.47692255872060002</c:v>
                </c:pt>
                <c:pt idx="39">
                  <c:v>-7.7908642596900057E-2</c:v>
                </c:pt>
                <c:pt idx="40">
                  <c:v>-0.59399044007509993</c:v>
                </c:pt>
                <c:pt idx="41">
                  <c:v>-0.79900758840339992</c:v>
                </c:pt>
                <c:pt idx="42">
                  <c:v>0.55915591588830005</c:v>
                </c:pt>
                <c:pt idx="43">
                  <c:v>-0.33419130174530004</c:v>
                </c:pt>
                <c:pt idx="44">
                  <c:v>1.0153832192671002</c:v>
                </c:pt>
                <c:pt idx="45">
                  <c:v>-0.35464495716809996</c:v>
                </c:pt>
                <c:pt idx="46">
                  <c:v>0.34459162658139997</c:v>
                </c:pt>
                <c:pt idx="47">
                  <c:v>-0.42447624054900002</c:v>
                </c:pt>
                <c:pt idx="48">
                  <c:v>0.31721086121059999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B0-45A8-9BA9-3BCB9FD64F4A}"/>
            </c:ext>
          </c:extLst>
        </c:ser>
        <c:ser>
          <c:idx val="4"/>
          <c:order val="4"/>
          <c:tx>
            <c:strRef>
              <c:f>'10. adat'!$A$7</c:f>
              <c:strCache>
                <c:ptCount val="1"/>
                <c:pt idx="0">
                  <c:v>Külső finanszírozási igény (reálgazdasági oldal)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[0]!_10_nfk_reál</c:f>
              <c:numCache>
                <c:formatCode>0.0</c:formatCode>
                <c:ptCount val="49"/>
                <c:pt idx="0">
                  <c:v>1.6534787706105001</c:v>
                </c:pt>
                <c:pt idx="1">
                  <c:v>1.4137180067070001</c:v>
                </c:pt>
                <c:pt idx="2">
                  <c:v>2.0950838927193001</c:v>
                </c:pt>
                <c:pt idx="3">
                  <c:v>1.5558372430083001</c:v>
                </c:pt>
                <c:pt idx="4">
                  <c:v>0.4168429172441</c:v>
                </c:pt>
                <c:pt idx="5">
                  <c:v>-0.42075981496800002</c:v>
                </c:pt>
                <c:pt idx="6">
                  <c:v>-0.63037564172670002</c:v>
                </c:pt>
                <c:pt idx="7">
                  <c:v>-0.33543228856919999</c:v>
                </c:pt>
                <c:pt idx="8">
                  <c:v>-0.42741825053209992</c:v>
                </c:pt>
                <c:pt idx="9">
                  <c:v>-0.70604627720090007</c:v>
                </c:pt>
                <c:pt idx="10">
                  <c:v>-0.69623118720690003</c:v>
                </c:pt>
                <c:pt idx="11">
                  <c:v>-0.24963780576069999</c:v>
                </c:pt>
                <c:pt idx="12">
                  <c:v>-0.50213340359400005</c:v>
                </c:pt>
                <c:pt idx="13">
                  <c:v>-0.55006196032850008</c:v>
                </c:pt>
                <c:pt idx="14">
                  <c:v>-1.1285921197605999</c:v>
                </c:pt>
                <c:pt idx="15">
                  <c:v>-0.79069964054190012</c:v>
                </c:pt>
                <c:pt idx="16">
                  <c:v>-0.28138670511069996</c:v>
                </c:pt>
                <c:pt idx="17">
                  <c:v>-1.0209148317285002</c:v>
                </c:pt>
                <c:pt idx="18">
                  <c:v>-1.5154812614444</c:v>
                </c:pt>
                <c:pt idx="19">
                  <c:v>-1.328012812511</c:v>
                </c:pt>
                <c:pt idx="20">
                  <c:v>-1.3728262776858</c:v>
                </c:pt>
                <c:pt idx="21">
                  <c:v>-1.6394613444013</c:v>
                </c:pt>
                <c:pt idx="22">
                  <c:v>-2.1310768332988999</c:v>
                </c:pt>
                <c:pt idx="23">
                  <c:v>-2.2783587967073999</c:v>
                </c:pt>
                <c:pt idx="24">
                  <c:v>-0.89095500240070014</c:v>
                </c:pt>
                <c:pt idx="25">
                  <c:v>-0.44701602045929995</c:v>
                </c:pt>
                <c:pt idx="26">
                  <c:v>-1.8673965024174999</c:v>
                </c:pt>
                <c:pt idx="27">
                  <c:v>-1.9625442161706002</c:v>
                </c:pt>
                <c:pt idx="28">
                  <c:v>-2.0496328282029999</c:v>
                </c:pt>
                <c:pt idx="29">
                  <c:v>-1.6832152374750999</c:v>
                </c:pt>
                <c:pt idx="30">
                  <c:v>-1.5066897704061</c:v>
                </c:pt>
                <c:pt idx="31">
                  <c:v>-2.5681015574288004</c:v>
                </c:pt>
                <c:pt idx="32">
                  <c:v>-1.4863764616340001</c:v>
                </c:pt>
                <c:pt idx="33">
                  <c:v>-1.7028632091972</c:v>
                </c:pt>
                <c:pt idx="34">
                  <c:v>-1.6350815201272</c:v>
                </c:pt>
                <c:pt idx="35">
                  <c:v>-0.3638832957209</c:v>
                </c:pt>
                <c:pt idx="36">
                  <c:v>-0.85472771444539997</c:v>
                </c:pt>
                <c:pt idx="37">
                  <c:v>-1.7902481737315998</c:v>
                </c:pt>
                <c:pt idx="38" formatCode="0.00">
                  <c:v>-0.95926578945779994</c:v>
                </c:pt>
                <c:pt idx="39">
                  <c:v>-0.40795985608160001</c:v>
                </c:pt>
                <c:pt idx="40">
                  <c:v>-1.1414720261412998</c:v>
                </c:pt>
                <c:pt idx="41">
                  <c:v>-1.1045368074972</c:v>
                </c:pt>
                <c:pt idx="42">
                  <c:v>-0.2169445203724</c:v>
                </c:pt>
                <c:pt idx="43">
                  <c:v>-0.51193703623330011</c:v>
                </c:pt>
                <c:pt idx="44">
                  <c:v>-0.20686500336079999</c:v>
                </c:pt>
                <c:pt idx="45">
                  <c:v>-0.69627056104410001</c:v>
                </c:pt>
                <c:pt idx="46">
                  <c:v>3.5368465009299938E-2</c:v>
                </c:pt>
                <c:pt idx="47">
                  <c:v>-0.53647090191650004</c:v>
                </c:pt>
                <c:pt idx="48">
                  <c:v>-0.5694409136345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B0-45A8-9BA9-3BCB9FD6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141800"/>
        <c:scaling>
          <c:orientation val="minMax"/>
          <c:max val="4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79186460739581133"/>
              <c:y val="5.853888888888888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4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219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7739515564406757"/>
          <c:w val="0.99850826220929134"/>
          <c:h val="0.2226590797256467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5.0836666666666669E-2"/>
          <c:w val="0.8962404249680227"/>
          <c:h val="0.55365617240727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adat'!$B$3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[0]!_1_külker</c:f>
              <c:numCache>
                <c:formatCode>0.00</c:formatCode>
                <c:ptCount val="49"/>
                <c:pt idx="0">
                  <c:v>0.54143369893724824</c:v>
                </c:pt>
                <c:pt idx="1">
                  <c:v>0.61014139599022632</c:v>
                </c:pt>
                <c:pt idx="2">
                  <c:v>0.27383538965701892</c:v>
                </c:pt>
                <c:pt idx="3">
                  <c:v>0.34660795351899637</c:v>
                </c:pt>
                <c:pt idx="4">
                  <c:v>0.70727042488651981</c:v>
                </c:pt>
                <c:pt idx="5">
                  <c:v>1.6779659747716991</c:v>
                </c:pt>
                <c:pt idx="6">
                  <c:v>3.0316495113605133</c:v>
                </c:pt>
                <c:pt idx="7">
                  <c:v>4.0176816129179294</c:v>
                </c:pt>
                <c:pt idx="8">
                  <c:v>4.7328475609705105</c:v>
                </c:pt>
                <c:pt idx="9">
                  <c:v>4.8781694628796561</c:v>
                </c:pt>
                <c:pt idx="10">
                  <c:v>4.9069231249007306</c:v>
                </c:pt>
                <c:pt idx="11">
                  <c:v>5.3007267616405089</c:v>
                </c:pt>
                <c:pt idx="12">
                  <c:v>5.6239356269281897</c:v>
                </c:pt>
                <c:pt idx="13">
                  <c:v>5.7747538173825443</c:v>
                </c:pt>
                <c:pt idx="14">
                  <c:v>6.081455323965967</c:v>
                </c:pt>
                <c:pt idx="15">
                  <c:v>6.1488167263676132</c:v>
                </c:pt>
                <c:pt idx="16">
                  <c:v>6.0251220136131201</c:v>
                </c:pt>
                <c:pt idx="17">
                  <c:v>6.4385203008612102</c:v>
                </c:pt>
                <c:pt idx="18">
                  <c:v>6.9638715203189498</c:v>
                </c:pt>
                <c:pt idx="19">
                  <c:v>6.7842521372321984</c:v>
                </c:pt>
                <c:pt idx="20">
                  <c:v>7.0598119338137852</c:v>
                </c:pt>
                <c:pt idx="21">
                  <c:v>6.7244228285245038</c:v>
                </c:pt>
                <c:pt idx="22">
                  <c:v>6.9073535925672402</c:v>
                </c:pt>
                <c:pt idx="23">
                  <c:v>6.9856145250864126</c:v>
                </c:pt>
                <c:pt idx="24">
                  <c:v>7.0502022640173951</c:v>
                </c:pt>
                <c:pt idx="25">
                  <c:v>6.6358285889320632</c:v>
                </c:pt>
                <c:pt idx="26">
                  <c:v>6.3189147874584597</c:v>
                </c:pt>
                <c:pt idx="27">
                  <c:v>6.3376810444248921</c:v>
                </c:pt>
                <c:pt idx="28">
                  <c:v>6.8673993217071532</c:v>
                </c:pt>
                <c:pt idx="29">
                  <c:v>7.3451568105593363</c:v>
                </c:pt>
                <c:pt idx="30">
                  <c:v>7.520201075414727</c:v>
                </c:pt>
                <c:pt idx="31">
                  <c:v>7.9843491201082912</c:v>
                </c:pt>
                <c:pt idx="32">
                  <c:v>7.8090965645232959</c:v>
                </c:pt>
                <c:pt idx="33">
                  <c:v>8.5597403386492132</c:v>
                </c:pt>
                <c:pt idx="34">
                  <c:v>8.9353363308835831</c:v>
                </c:pt>
                <c:pt idx="35">
                  <c:v>8.7473645181482507</c:v>
                </c:pt>
                <c:pt idx="36">
                  <c:v>8.27135544457491</c:v>
                </c:pt>
                <c:pt idx="37">
                  <c:v>8.1524363191152869</c:v>
                </c:pt>
                <c:pt idx="38">
                  <c:v>7.5454922170681042</c:v>
                </c:pt>
                <c:pt idx="39">
                  <c:v>7.2911504844462387</c:v>
                </c:pt>
                <c:pt idx="40">
                  <c:v>7.0058364095709367</c:v>
                </c:pt>
                <c:pt idx="41">
                  <c:v>6.2471777288008594</c:v>
                </c:pt>
                <c:pt idx="42">
                  <c:v>5.0377156906022558</c:v>
                </c:pt>
                <c:pt idx="43">
                  <c:v>4.4887086680842403</c:v>
                </c:pt>
                <c:pt idx="44">
                  <c:v>4.2961498303983925</c:v>
                </c:pt>
                <c:pt idx="45">
                  <c:v>4.0493447764441814</c:v>
                </c:pt>
                <c:pt idx="46">
                  <c:v>4.1543152554551481</c:v>
                </c:pt>
                <c:pt idx="47">
                  <c:v>3.6918087210474058</c:v>
                </c:pt>
                <c:pt idx="48">
                  <c:v>3.4766952261641801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6-4355-9F5C-690C951CA13B}"/>
            </c:ext>
          </c:extLst>
        </c:ser>
        <c:ser>
          <c:idx val="1"/>
          <c:order val="1"/>
          <c:tx>
            <c:strRef>
              <c:f>'1. adat'!$B$4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[0]!_1_jövedelemegyenleg</c:f>
              <c:numCache>
                <c:formatCode>0.00</c:formatCode>
                <c:ptCount val="49"/>
                <c:pt idx="0">
                  <c:v>-7.5172202915779458</c:v>
                </c:pt>
                <c:pt idx="1">
                  <c:v>-6.9523651210678352</c:v>
                </c:pt>
                <c:pt idx="2">
                  <c:v>-7.1828429230573434</c:v>
                </c:pt>
                <c:pt idx="3">
                  <c:v>-7.3397325296770637</c:v>
                </c:pt>
                <c:pt idx="4">
                  <c:v>-7.2126866199273758</c:v>
                </c:pt>
                <c:pt idx="5">
                  <c:v>-7.0374507446048646</c:v>
                </c:pt>
                <c:pt idx="6">
                  <c:v>-6.317821985367031</c:v>
                </c:pt>
                <c:pt idx="7">
                  <c:v>-5.473743280939412</c:v>
                </c:pt>
                <c:pt idx="8">
                  <c:v>-5.5592251603480562</c:v>
                </c:pt>
                <c:pt idx="9">
                  <c:v>-5.573749295060793</c:v>
                </c:pt>
                <c:pt idx="10">
                  <c:v>-5.606121244113635</c:v>
                </c:pt>
                <c:pt idx="11">
                  <c:v>-5.588889310739507</c:v>
                </c:pt>
                <c:pt idx="12">
                  <c:v>-5.7062429850451473</c:v>
                </c:pt>
                <c:pt idx="13">
                  <c:v>-5.8244169778518096</c:v>
                </c:pt>
                <c:pt idx="14">
                  <c:v>-5.8994184688814872</c:v>
                </c:pt>
                <c:pt idx="15">
                  <c:v>-6.1437394577033881</c:v>
                </c:pt>
                <c:pt idx="16">
                  <c:v>-5.9192304536003988</c:v>
                </c:pt>
                <c:pt idx="17">
                  <c:v>-5.8395113405399854</c:v>
                </c:pt>
                <c:pt idx="18">
                  <c:v>-5.5877376619272736</c:v>
                </c:pt>
                <c:pt idx="19">
                  <c:v>-5.5435594287648779</c:v>
                </c:pt>
                <c:pt idx="20">
                  <c:v>-5.2216416559954526</c:v>
                </c:pt>
                <c:pt idx="21">
                  <c:v>-4.8712411413871806</c:v>
                </c:pt>
                <c:pt idx="22">
                  <c:v>-4.6068040438932822</c:v>
                </c:pt>
                <c:pt idx="23">
                  <c:v>-4.2380923428313606</c:v>
                </c:pt>
                <c:pt idx="24">
                  <c:v>-4.5753758236534932</c:v>
                </c:pt>
                <c:pt idx="25">
                  <c:v>-4.9867827482380847</c:v>
                </c:pt>
                <c:pt idx="26">
                  <c:v>-5.374042996283241</c:v>
                </c:pt>
                <c:pt idx="27">
                  <c:v>-5.6173992826997861</c:v>
                </c:pt>
                <c:pt idx="28">
                  <c:v>-5.3316651159867732</c:v>
                </c:pt>
                <c:pt idx="29">
                  <c:v>-5.2428174737461823</c:v>
                </c:pt>
                <c:pt idx="30">
                  <c:v>-5.3142812442995924</c:v>
                </c:pt>
                <c:pt idx="31">
                  <c:v>-5.7227274389563263</c:v>
                </c:pt>
                <c:pt idx="32">
                  <c:v>-5.4086647393563805</c:v>
                </c:pt>
                <c:pt idx="33">
                  <c:v>-4.9025446212462676</c:v>
                </c:pt>
                <c:pt idx="34">
                  <c:v>-4.3615508441188631</c:v>
                </c:pt>
                <c:pt idx="35">
                  <c:v>-3.6725392334314511</c:v>
                </c:pt>
                <c:pt idx="36">
                  <c:v>-4.0982539338361397</c:v>
                </c:pt>
                <c:pt idx="37">
                  <c:v>-4.5685105165300639</c:v>
                </c:pt>
                <c:pt idx="38">
                  <c:v>-4.8004276853629602</c:v>
                </c:pt>
                <c:pt idx="39">
                  <c:v>-5.0079241327638542</c:v>
                </c:pt>
                <c:pt idx="40">
                  <c:v>-4.9168644314419598</c:v>
                </c:pt>
                <c:pt idx="41">
                  <c:v>-4.8442531265571391</c:v>
                </c:pt>
                <c:pt idx="42">
                  <c:v>-4.8400293283010907</c:v>
                </c:pt>
                <c:pt idx="43">
                  <c:v>-4.7841461849603428</c:v>
                </c:pt>
                <c:pt idx="44">
                  <c:v>-4.7646986831563787</c:v>
                </c:pt>
                <c:pt idx="45">
                  <c:v>-4.7477322750221287</c:v>
                </c:pt>
                <c:pt idx="46">
                  <c:v>-4.661758948244044</c:v>
                </c:pt>
                <c:pt idx="47">
                  <c:v>-4.5769418113626639</c:v>
                </c:pt>
                <c:pt idx="48">
                  <c:v>-4.3845626223250305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E6-4355-9F5C-690C951CA13B}"/>
            </c:ext>
          </c:extLst>
        </c:ser>
        <c:ser>
          <c:idx val="2"/>
          <c:order val="2"/>
          <c:tx>
            <c:strRef>
              <c:f>'1. adat'!$B$5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[0]!_1_transzferegyenleg</c:f>
              <c:numCache>
                <c:formatCode>0.00</c:formatCode>
                <c:ptCount val="49"/>
                <c:pt idx="0">
                  <c:v>0.62962708632371256</c:v>
                </c:pt>
                <c:pt idx="1">
                  <c:v>0.47704729805789969</c:v>
                </c:pt>
                <c:pt idx="2">
                  <c:v>0.47423433538206383</c:v>
                </c:pt>
                <c:pt idx="3">
                  <c:v>0.7944478908640431</c:v>
                </c:pt>
                <c:pt idx="4">
                  <c:v>1.2543530071269171</c:v>
                </c:pt>
                <c:pt idx="5">
                  <c:v>1.7045908154191485</c:v>
                </c:pt>
                <c:pt idx="6">
                  <c:v>2.321839832754367</c:v>
                </c:pt>
                <c:pt idx="7">
                  <c:v>2.4811096462379729</c:v>
                </c:pt>
                <c:pt idx="8">
                  <c:v>2.7042206610931299</c:v>
                </c:pt>
                <c:pt idx="9">
                  <c:v>2.8350575893400989</c:v>
                </c:pt>
                <c:pt idx="10">
                  <c:v>2.900069347802976</c:v>
                </c:pt>
                <c:pt idx="11">
                  <c:v>2.3887977945925969</c:v>
                </c:pt>
                <c:pt idx="12">
                  <c:v>2.2452993283825449</c:v>
                </c:pt>
                <c:pt idx="13">
                  <c:v>2.0232319059563921</c:v>
                </c:pt>
                <c:pt idx="14">
                  <c:v>2.1763722070152101</c:v>
                </c:pt>
                <c:pt idx="15">
                  <c:v>2.9215668843687661</c:v>
                </c:pt>
                <c:pt idx="16">
                  <c:v>2.63679258530509</c:v>
                </c:pt>
                <c:pt idx="17">
                  <c:v>2.6777645759299173</c:v>
                </c:pt>
                <c:pt idx="18">
                  <c:v>2.3016093441828382</c:v>
                </c:pt>
                <c:pt idx="19">
                  <c:v>2.9100205995186705</c:v>
                </c:pt>
                <c:pt idx="20">
                  <c:v>3.3654129125636243</c:v>
                </c:pt>
                <c:pt idx="21">
                  <c:v>3.8914952030886436</c:v>
                </c:pt>
                <c:pt idx="22">
                  <c:v>4.0492491001444888</c:v>
                </c:pt>
                <c:pt idx="23">
                  <c:v>4.5308349781867339</c:v>
                </c:pt>
                <c:pt idx="24">
                  <c:v>4.2685952316121965</c:v>
                </c:pt>
                <c:pt idx="25">
                  <c:v>3.878978195488799</c:v>
                </c:pt>
                <c:pt idx="26">
                  <c:v>4.2830644222379446</c:v>
                </c:pt>
                <c:pt idx="27">
                  <c:v>4.159200180743877</c:v>
                </c:pt>
                <c:pt idx="28">
                  <c:v>4.3685786543543887</c:v>
                </c:pt>
                <c:pt idx="29">
                  <c:v>4.8668352475131744</c:v>
                </c:pt>
                <c:pt idx="30">
                  <c:v>4.3449096033199455</c:v>
                </c:pt>
                <c:pt idx="31">
                  <c:v>4.6966122383833531</c:v>
                </c:pt>
                <c:pt idx="32">
                  <c:v>4.0255242875033614</c:v>
                </c:pt>
                <c:pt idx="33">
                  <c:v>2.7411456267001095</c:v>
                </c:pt>
                <c:pt idx="34">
                  <c:v>1.8802870290841691</c:v>
                </c:pt>
                <c:pt idx="35">
                  <c:v>-0.57422307444682918</c:v>
                </c:pt>
                <c:pt idx="36">
                  <c:v>-0.29174811283013574</c:v>
                </c:pt>
                <c:pt idx="37">
                  <c:v>0.29432381371903799</c:v>
                </c:pt>
                <c:pt idx="38">
                  <c:v>0.49016508295520206</c:v>
                </c:pt>
                <c:pt idx="39">
                  <c:v>0.91275447014375499</c:v>
                </c:pt>
                <c:pt idx="40">
                  <c:v>1.2730491313880419</c:v>
                </c:pt>
                <c:pt idx="41">
                  <c:v>1.3766764813254779</c:v>
                </c:pt>
                <c:pt idx="42">
                  <c:v>1.9859250779287863</c:v>
                </c:pt>
                <c:pt idx="43">
                  <c:v>2.5210941134044087</c:v>
                </c:pt>
                <c:pt idx="44">
                  <c:v>1.9689906246394415</c:v>
                </c:pt>
                <c:pt idx="45">
                  <c:v>1.8747818442512827</c:v>
                </c:pt>
                <c:pt idx="46">
                  <c:v>1.4826308574155977</c:v>
                </c:pt>
                <c:pt idx="47">
                  <c:v>1.8626959619568653</c:v>
                </c:pt>
                <c:pt idx="48">
                  <c:v>2.1394994064194357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E6-4355-9F5C-690C951CA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adat'!$B$6</c:f>
              <c:strCache>
                <c:ptCount val="1"/>
                <c:pt idx="0">
                  <c:v>Net lending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'1. adat'!$F$2:$BB$2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'1. adat'!$F$6:$BB$6</c:f>
              <c:numCache>
                <c:formatCode>0.00</c:formatCode>
                <c:ptCount val="49"/>
                <c:pt idx="0">
                  <c:v>-6.3461595063169858</c:v>
                </c:pt>
                <c:pt idx="1">
                  <c:v>-5.8651764270197093</c:v>
                </c:pt>
                <c:pt idx="2">
                  <c:v>-6.4347731980182603</c:v>
                </c:pt>
                <c:pt idx="3">
                  <c:v>-6.198676685294024</c:v>
                </c:pt>
                <c:pt idx="4">
                  <c:v>-5.2510631879139407</c:v>
                </c:pt>
                <c:pt idx="5">
                  <c:v>-3.654893954414018</c:v>
                </c:pt>
                <c:pt idx="6">
                  <c:v>-0.96433264125215057</c:v>
                </c:pt>
                <c:pt idx="7">
                  <c:v>1.0250479782164919</c:v>
                </c:pt>
                <c:pt idx="8">
                  <c:v>1.8778430617155843</c:v>
                </c:pt>
                <c:pt idx="9">
                  <c:v>2.1394777571589612</c:v>
                </c:pt>
                <c:pt idx="10">
                  <c:v>2.2008712285900711</c:v>
                </c:pt>
                <c:pt idx="11">
                  <c:v>2.1006352454935993</c:v>
                </c:pt>
                <c:pt idx="12">
                  <c:v>2.1629919702655882</c:v>
                </c:pt>
                <c:pt idx="13">
                  <c:v>1.9735687454871267</c:v>
                </c:pt>
                <c:pt idx="14">
                  <c:v>2.3584090620996894</c:v>
                </c:pt>
                <c:pt idx="15">
                  <c:v>2.9266441530329921</c:v>
                </c:pt>
                <c:pt idx="16">
                  <c:v>2.7426841453178108</c:v>
                </c:pt>
                <c:pt idx="17">
                  <c:v>3.2767735362511416</c:v>
                </c:pt>
                <c:pt idx="18">
                  <c:v>3.6777432025745149</c:v>
                </c:pt>
                <c:pt idx="19">
                  <c:v>4.1507133079859893</c:v>
                </c:pt>
                <c:pt idx="20">
                  <c:v>5.2035831903819574</c:v>
                </c:pt>
                <c:pt idx="21">
                  <c:v>5.7446768902259659</c:v>
                </c:pt>
                <c:pt idx="22">
                  <c:v>6.3497986488184468</c:v>
                </c:pt>
                <c:pt idx="23">
                  <c:v>7.2783571604417858</c:v>
                </c:pt>
                <c:pt idx="24">
                  <c:v>6.7434216719760993</c:v>
                </c:pt>
                <c:pt idx="25">
                  <c:v>5.5280240361827788</c:v>
                </c:pt>
                <c:pt idx="26">
                  <c:v>5.2279362134131642</c:v>
                </c:pt>
                <c:pt idx="27">
                  <c:v>4.8794819424689839</c:v>
                </c:pt>
                <c:pt idx="28">
                  <c:v>5.9043128600747679</c:v>
                </c:pt>
                <c:pt idx="29">
                  <c:v>6.9691745843263293</c:v>
                </c:pt>
                <c:pt idx="30">
                  <c:v>6.550829434435081</c:v>
                </c:pt>
                <c:pt idx="31">
                  <c:v>6.9582339195353216</c:v>
                </c:pt>
                <c:pt idx="32">
                  <c:v>6.4259561126702778</c:v>
                </c:pt>
                <c:pt idx="33">
                  <c:v>6.3983413441030539</c:v>
                </c:pt>
                <c:pt idx="34">
                  <c:v>6.4540725158488899</c:v>
                </c:pt>
                <c:pt idx="35">
                  <c:v>4.5006022102699701</c:v>
                </c:pt>
                <c:pt idx="36">
                  <c:v>3.8813533979086339</c:v>
                </c:pt>
                <c:pt idx="37">
                  <c:v>3.8782496163042612</c:v>
                </c:pt>
                <c:pt idx="38">
                  <c:v>3.2352296146603452</c:v>
                </c:pt>
                <c:pt idx="39">
                  <c:v>3.1959808218261401</c:v>
                </c:pt>
                <c:pt idx="40">
                  <c:v>3.362021109517018</c:v>
                </c:pt>
                <c:pt idx="41">
                  <c:v>2.7796010835691982</c:v>
                </c:pt>
                <c:pt idx="42">
                  <c:v>2.1836114402299516</c:v>
                </c:pt>
                <c:pt idx="43">
                  <c:v>2.2256565965283048</c:v>
                </c:pt>
                <c:pt idx="44">
                  <c:v>1.5004417718814558</c:v>
                </c:pt>
                <c:pt idx="45" formatCode="0.0">
                  <c:v>1.1763943456733352</c:v>
                </c:pt>
                <c:pt idx="46" formatCode="0.0">
                  <c:v>0.97518716462670196</c:v>
                </c:pt>
                <c:pt idx="47" formatCode="0.0">
                  <c:v>0.97756287164160649</c:v>
                </c:pt>
                <c:pt idx="48" formatCode="0.0">
                  <c:v>1.2316320102585849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E6-4355-9F5C-690C951CA13B}"/>
            </c:ext>
          </c:extLst>
        </c:ser>
        <c:ser>
          <c:idx val="4"/>
          <c:order val="4"/>
          <c:tx>
            <c:strRef>
              <c:f>'1. adat'!$B$7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'1. adat'!$F$2:$BB$2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'1. adat'!$F$7:$BB$7</c:f>
              <c:numCache>
                <c:formatCode>0.0</c:formatCode>
                <c:ptCount val="49"/>
                <c:pt idx="0">
                  <c:v>-7.0450256327014991</c:v>
                </c:pt>
                <c:pt idx="1">
                  <c:v>-6.4250824976004397</c:v>
                </c:pt>
                <c:pt idx="2">
                  <c:v>-6.8408305631933786</c:v>
                </c:pt>
                <c:pt idx="3">
                  <c:v>-7.1510963310648226</c:v>
                </c:pt>
                <c:pt idx="4">
                  <c:v>-6.4741856286754871</c:v>
                </c:pt>
                <c:pt idx="5">
                  <c:v>-5.2215416717964436</c:v>
                </c:pt>
                <c:pt idx="6">
                  <c:v>-2.9106411593928003</c:v>
                </c:pt>
                <c:pt idx="7">
                  <c:v>-0.72360894646206075</c:v>
                </c:pt>
                <c:pt idx="8">
                  <c:v>-0.10478152610403819</c:v>
                </c:pt>
                <c:pt idx="9">
                  <c:v>2.144541444310755E-2</c:v>
                </c:pt>
                <c:pt idx="10">
                  <c:v>-2.933506157936203E-2</c:v>
                </c:pt>
                <c:pt idx="11">
                  <c:v>0.27440480260623112</c:v>
                </c:pt>
                <c:pt idx="12">
                  <c:v>0.40171129363876928</c:v>
                </c:pt>
                <c:pt idx="13">
                  <c:v>0.34702164584640116</c:v>
                </c:pt>
                <c:pt idx="14">
                  <c:v>0.54741290924619035</c:v>
                </c:pt>
                <c:pt idx="15">
                  <c:v>0.56864459055524907</c:v>
                </c:pt>
                <c:pt idx="16">
                  <c:v>0.41567849929694717</c:v>
                </c:pt>
                <c:pt idx="17">
                  <c:v>0.85243819887435435</c:v>
                </c:pt>
                <c:pt idx="18">
                  <c:v>1.478064496548616</c:v>
                </c:pt>
                <c:pt idx="19">
                  <c:v>1.5991697797069275</c:v>
                </c:pt>
                <c:pt idx="20">
                  <c:v>2.4599824612966561</c:v>
                </c:pt>
                <c:pt idx="21">
                  <c:v>2.6202407665907952</c:v>
                </c:pt>
                <c:pt idx="22">
                  <c:v>3.0860658269990164</c:v>
                </c:pt>
                <c:pt idx="23">
                  <c:v>3.5011618665311355</c:v>
                </c:pt>
                <c:pt idx="24">
                  <c:v>3.2612366854357506</c:v>
                </c:pt>
                <c:pt idx="25">
                  <c:v>2.3677240470422301</c:v>
                </c:pt>
                <c:pt idx="26">
                  <c:v>1.7708637607198974</c:v>
                </c:pt>
                <c:pt idx="27">
                  <c:v>1.1898486976800784</c:v>
                </c:pt>
                <c:pt idx="28">
                  <c:v>1.8387808296641033</c:v>
                </c:pt>
                <c:pt idx="29">
                  <c:v>2.3094899901602348</c:v>
                </c:pt>
                <c:pt idx="30">
                  <c:v>2.1965869595227638</c:v>
                </c:pt>
                <c:pt idx="31">
                  <c:v>2.3600288114435193</c:v>
                </c:pt>
                <c:pt idx="32">
                  <c:v>2.4652297879023872</c:v>
                </c:pt>
                <c:pt idx="33">
                  <c:v>3.5524391951152938</c:v>
                </c:pt>
                <c:pt idx="34">
                  <c:v>4.3817407430977564</c:v>
                </c:pt>
                <c:pt idx="35">
                  <c:v>4.518931623613395</c:v>
                </c:pt>
                <c:pt idx="36">
                  <c:v>3.7852495583381209</c:v>
                </c:pt>
                <c:pt idx="37">
                  <c:v>3.4914367774036856</c:v>
                </c:pt>
                <c:pt idx="38">
                  <c:v>2.680339504408491</c:v>
                </c:pt>
                <c:pt idx="39">
                  <c:v>2.3393454862583698</c:v>
                </c:pt>
                <c:pt idx="40">
                  <c:v>2.241928720414228</c:v>
                </c:pt>
                <c:pt idx="41">
                  <c:v>1.5249913517319333</c:v>
                </c:pt>
                <c:pt idx="42">
                  <c:v>0.64512238642474706</c:v>
                </c:pt>
                <c:pt idx="43">
                  <c:v>-1.5651446191066527E-2</c:v>
                </c:pt>
                <c:pt idx="44">
                  <c:v>-0.49641477677368095</c:v>
                </c:pt>
                <c:pt idx="45">
                  <c:v>-0.66679275500209734</c:v>
                </c:pt>
                <c:pt idx="46">
                  <c:v>-0.84079234988673446</c:v>
                </c:pt>
                <c:pt idx="47">
                  <c:v>-0.84652584752306204</c:v>
                </c:pt>
                <c:pt idx="48">
                  <c:v>-0.76379494143553739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E6-4355-9F5C-690C951CA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5261471239444355E-2"/>
              <c:y val="7.307142758056237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90640026251591321"/>
              <c:y val="7.310012904125833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533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3459595959595968E-3"/>
          <c:y val="0.81679368646190087"/>
          <c:w val="0.97966944444444459"/>
          <c:h val="0.169095281869908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7.1676334219999041E-2"/>
          <c:w val="0.92389765136649615"/>
          <c:h val="0.562170334460991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 adat'!$B$5</c:f>
              <c:strCache>
                <c:ptCount val="1"/>
                <c:pt idx="0">
                  <c:v>Non-debt type financing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[0]!_10_nemadósság</c:f>
              <c:numCache>
                <c:formatCode>0.0</c:formatCode>
                <c:ptCount val="49"/>
                <c:pt idx="0">
                  <c:v>0.31867773364610003</c:v>
                </c:pt>
                <c:pt idx="1">
                  <c:v>-0.32619144896050001</c:v>
                </c:pt>
                <c:pt idx="2">
                  <c:v>-0.36643883885540002</c:v>
                </c:pt>
                <c:pt idx="3">
                  <c:v>0.31480099756530011</c:v>
                </c:pt>
                <c:pt idx="4">
                  <c:v>0.11287443662149997</c:v>
                </c:pt>
                <c:pt idx="5">
                  <c:v>-0.4483514057993</c:v>
                </c:pt>
                <c:pt idx="6">
                  <c:v>-0.28733055197230006</c:v>
                </c:pt>
                <c:pt idx="7">
                  <c:v>0.55941557169000011</c:v>
                </c:pt>
                <c:pt idx="8">
                  <c:v>-0.17873056421980005</c:v>
                </c:pt>
                <c:pt idx="9">
                  <c:v>-0.6776474736960999</c:v>
                </c:pt>
                <c:pt idx="10">
                  <c:v>0.18333964212240006</c:v>
                </c:pt>
                <c:pt idx="11">
                  <c:v>0.85699419975209989</c:v>
                </c:pt>
                <c:pt idx="12">
                  <c:v>0.29781409802490011</c:v>
                </c:pt>
                <c:pt idx="13">
                  <c:v>-1.0869282660299988E-2</c:v>
                </c:pt>
                <c:pt idx="14">
                  <c:v>0.97401553280849995</c:v>
                </c:pt>
                <c:pt idx="15">
                  <c:v>1.6931671577576</c:v>
                </c:pt>
                <c:pt idx="16">
                  <c:v>1.0632039571611003</c:v>
                </c:pt>
                <c:pt idx="17">
                  <c:v>0.13041775913169976</c:v>
                </c:pt>
                <c:pt idx="18">
                  <c:v>1.3456639307431002</c:v>
                </c:pt>
                <c:pt idx="19">
                  <c:v>1.3255704287733001</c:v>
                </c:pt>
                <c:pt idx="20">
                  <c:v>0.77963925394309985</c:v>
                </c:pt>
                <c:pt idx="21">
                  <c:v>-0.69184062455999995</c:v>
                </c:pt>
                <c:pt idx="22">
                  <c:v>-0.5753788503002002</c:v>
                </c:pt>
                <c:pt idx="23">
                  <c:v>2.0276090948130996</c:v>
                </c:pt>
                <c:pt idx="24">
                  <c:v>0.65752767699519976</c:v>
                </c:pt>
                <c:pt idx="25">
                  <c:v>-1.4011746221412</c:v>
                </c:pt>
                <c:pt idx="26">
                  <c:v>0.98013102277450004</c:v>
                </c:pt>
                <c:pt idx="27">
                  <c:v>1.4344023206529</c:v>
                </c:pt>
                <c:pt idx="28">
                  <c:v>-8.7110386556899927E-2</c:v>
                </c:pt>
                <c:pt idx="29">
                  <c:v>-0.88280839202649997</c:v>
                </c:pt>
                <c:pt idx="30">
                  <c:v>1.2467407304697999</c:v>
                </c:pt>
                <c:pt idx="31">
                  <c:v>1.4531505663356001</c:v>
                </c:pt>
                <c:pt idx="32">
                  <c:v>3.9165953580897625E-2</c:v>
                </c:pt>
                <c:pt idx="33">
                  <c:v>-0.85622877721559998</c:v>
                </c:pt>
                <c:pt idx="34">
                  <c:v>1.7240062194551</c:v>
                </c:pt>
                <c:pt idx="35">
                  <c:v>1.4991734916686001</c:v>
                </c:pt>
                <c:pt idx="36">
                  <c:v>0.30466082399059996</c:v>
                </c:pt>
                <c:pt idx="37">
                  <c:v>-1.0992763099042002</c:v>
                </c:pt>
                <c:pt idx="38" formatCode="0.00">
                  <c:v>1.0289489313030999</c:v>
                </c:pt>
                <c:pt idx="39">
                  <c:v>1.020220227666</c:v>
                </c:pt>
                <c:pt idx="40">
                  <c:v>0.49225626206039985</c:v>
                </c:pt>
                <c:pt idx="41">
                  <c:v>-5.9389919538899986E-2</c:v>
                </c:pt>
                <c:pt idx="42">
                  <c:v>1.9434489652944</c:v>
                </c:pt>
                <c:pt idx="43">
                  <c:v>0.30342048905980029</c:v>
                </c:pt>
                <c:pt idx="44">
                  <c:v>1.0175257707912002</c:v>
                </c:pt>
                <c:pt idx="45">
                  <c:v>-0.60982409207880006</c:v>
                </c:pt>
                <c:pt idx="46">
                  <c:v>0.27955514118290009</c:v>
                </c:pt>
                <c:pt idx="47">
                  <c:v>0.73882192353010001</c:v>
                </c:pt>
                <c:pt idx="48">
                  <c:v>1.0249611475606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0-456B-86B2-6CF6EE40B057}"/>
            </c:ext>
          </c:extLst>
        </c:ser>
        <c:ser>
          <c:idx val="1"/>
          <c:order val="1"/>
          <c:tx>
            <c:strRef>
              <c:f>'10. adat'!$B$4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[0]!_10_adósság</c:f>
              <c:numCache>
                <c:formatCode>0.0</c:formatCode>
                <c:ptCount val="49"/>
                <c:pt idx="0">
                  <c:v>3.3487642139565001</c:v>
                </c:pt>
                <c:pt idx="1">
                  <c:v>1.0878117582310001</c:v>
                </c:pt>
                <c:pt idx="2">
                  <c:v>2.4529754882214996</c:v>
                </c:pt>
                <c:pt idx="3">
                  <c:v>2.4416637720780003</c:v>
                </c:pt>
                <c:pt idx="4">
                  <c:v>1.7600285046672002</c:v>
                </c:pt>
                <c:pt idx="5">
                  <c:v>-1.4810037778126999</c:v>
                </c:pt>
                <c:pt idx="6">
                  <c:v>-0.44089211822499974</c:v>
                </c:pt>
                <c:pt idx="7">
                  <c:v>-0.52410044221820007</c:v>
                </c:pt>
                <c:pt idx="8">
                  <c:v>6.4446169995000122E-2</c:v>
                </c:pt>
                <c:pt idx="9">
                  <c:v>-0.45035869468590006</c:v>
                </c:pt>
                <c:pt idx="10">
                  <c:v>0.13256182252689985</c:v>
                </c:pt>
                <c:pt idx="11">
                  <c:v>-1.6411706598172</c:v>
                </c:pt>
                <c:pt idx="12">
                  <c:v>0.32591779838099999</c:v>
                </c:pt>
                <c:pt idx="13">
                  <c:v>-0.26583084124230005</c:v>
                </c:pt>
                <c:pt idx="14">
                  <c:v>-0.83533527376929972</c:v>
                </c:pt>
                <c:pt idx="15">
                  <c:v>-1.9613733002058003</c:v>
                </c:pt>
                <c:pt idx="16">
                  <c:v>-0.35311232615290011</c:v>
                </c:pt>
                <c:pt idx="17">
                  <c:v>-1.7627096579259001</c:v>
                </c:pt>
                <c:pt idx="18">
                  <c:v>-3.2719088849271003</c:v>
                </c:pt>
                <c:pt idx="19">
                  <c:v>-3.3041554708102998</c:v>
                </c:pt>
                <c:pt idx="20">
                  <c:v>-2.3851000060295</c:v>
                </c:pt>
                <c:pt idx="21">
                  <c:v>-1.1080938458198002</c:v>
                </c:pt>
                <c:pt idx="22">
                  <c:v>-1.2789568158108997</c:v>
                </c:pt>
                <c:pt idx="23">
                  <c:v>-3.7459625251190998</c:v>
                </c:pt>
                <c:pt idx="24">
                  <c:v>-0.89131375473449981</c:v>
                </c:pt>
                <c:pt idx="25">
                  <c:v>0.6622151853003001</c:v>
                </c:pt>
                <c:pt idx="26">
                  <c:v>-2.1789597954526001</c:v>
                </c:pt>
                <c:pt idx="27">
                  <c:v>-3.4952483001620003</c:v>
                </c:pt>
                <c:pt idx="28">
                  <c:v>-0.89505013973759995</c:v>
                </c:pt>
                <c:pt idx="29">
                  <c:v>-1.3630449349660001</c:v>
                </c:pt>
                <c:pt idx="30">
                  <c:v>-2.7478857050159995</c:v>
                </c:pt>
                <c:pt idx="31">
                  <c:v>-3.9175433700069004</c:v>
                </c:pt>
                <c:pt idx="32">
                  <c:v>-0.28237298644449776</c:v>
                </c:pt>
                <c:pt idx="33">
                  <c:v>-1.3052645279010999</c:v>
                </c:pt>
                <c:pt idx="34">
                  <c:v>-2.5748990849064999</c:v>
                </c:pt>
                <c:pt idx="35">
                  <c:v>-1.7393413747565001</c:v>
                </c:pt>
                <c:pt idx="36">
                  <c:v>-0.39372403528899996</c:v>
                </c:pt>
                <c:pt idx="37">
                  <c:v>-1.3248069642579994</c:v>
                </c:pt>
                <c:pt idx="38" formatCode="0.00">
                  <c:v>-0.94297604074529984</c:v>
                </c:pt>
                <c:pt idx="39">
                  <c:v>-1.5230583012953001</c:v>
                </c:pt>
                <c:pt idx="40">
                  <c:v>-1.2442725538878998</c:v>
                </c:pt>
                <c:pt idx="41">
                  <c:v>-0.62952733291449992</c:v>
                </c:pt>
                <c:pt idx="42">
                  <c:v>-1.5085373065006999</c:v>
                </c:pt>
                <c:pt idx="43">
                  <c:v>-1.3981478538248002</c:v>
                </c:pt>
                <c:pt idx="44">
                  <c:v>-0.22851329497860007</c:v>
                </c:pt>
                <c:pt idx="45">
                  <c:v>0.25904992692590006</c:v>
                </c:pt>
                <c:pt idx="46">
                  <c:v>5.3354291086099959E-2</c:v>
                </c:pt>
                <c:pt idx="47">
                  <c:v>-0.90207110145630021</c:v>
                </c:pt>
                <c:pt idx="48">
                  <c:v>-0.83801150251580003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00-456B-86B2-6CF6EE40B057}"/>
            </c:ext>
          </c:extLst>
        </c:ser>
        <c:ser>
          <c:idx val="2"/>
          <c:order val="2"/>
          <c:tx>
            <c:strRef>
              <c:f>'10. adat'!$B$3</c:f>
              <c:strCache>
                <c:ptCount val="1"/>
                <c:pt idx="0">
                  <c:v>Transactions related to derivatives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[0]!_10_derivatív</c:f>
              <c:numCache>
                <c:formatCode>0.0</c:formatCode>
                <c:ptCount val="49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-1.3579803706517</c:v>
                </c:pt>
                <c:pt idx="5">
                  <c:v>0.7584995876792</c:v>
                </c:pt>
                <c:pt idx="6">
                  <c:v>1.1808875287101999</c:v>
                </c:pt>
                <c:pt idx="7">
                  <c:v>5.9678947276699999E-2</c:v>
                </c:pt>
                <c:pt idx="8">
                  <c:v>-2.8250195981700019E-2</c:v>
                </c:pt>
                <c:pt idx="9">
                  <c:v>0.38429776332379995</c:v>
                </c:pt>
                <c:pt idx="10">
                  <c:v>-0.21640612428119993</c:v>
                </c:pt>
                <c:pt idx="11">
                  <c:v>0.48521342205290013</c:v>
                </c:pt>
                <c:pt idx="12">
                  <c:v>-0.36198443436740013</c:v>
                </c:pt>
                <c:pt idx="13">
                  <c:v>0.3014205730906</c:v>
                </c:pt>
                <c:pt idx="14">
                  <c:v>-0.35505972965540011</c:v>
                </c:pt>
                <c:pt idx="15">
                  <c:v>-0.37150361570939983</c:v>
                </c:pt>
                <c:pt idx="16">
                  <c:v>-0.22825042194430012</c:v>
                </c:pt>
                <c:pt idx="17">
                  <c:v>-0.11244316279139981</c:v>
                </c:pt>
                <c:pt idx="18">
                  <c:v>0.18528250309759994</c:v>
                </c:pt>
                <c:pt idx="19">
                  <c:v>0.46095522338009992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0.34927278706309994</c:v>
                </c:pt>
                <c:pt idx="30">
                  <c:v>0.28864552422139989</c:v>
                </c:pt>
                <c:pt idx="31">
                  <c:v>-5.9479839421999942E-2</c:v>
                </c:pt>
                <c:pt idx="32">
                  <c:v>-0.40613882495359988</c:v>
                </c:pt>
                <c:pt idx="33">
                  <c:v>-7.7562738163499942E-2</c:v>
                </c:pt>
                <c:pt idx="34">
                  <c:v>7.0107080721999976E-2</c:v>
                </c:pt>
                <c:pt idx="35">
                  <c:v>0.36068762331309995</c:v>
                </c:pt>
                <c:pt idx="36">
                  <c:v>0.48422828227650005</c:v>
                </c:pt>
                <c:pt idx="37">
                  <c:v>-0.25052662840989992</c:v>
                </c:pt>
                <c:pt idx="38">
                  <c:v>0.39094966816279997</c:v>
                </c:pt>
                <c:pt idx="39">
                  <c:v>0.42492943103240011</c:v>
                </c:pt>
                <c:pt idx="40">
                  <c:v>0.15802585175240005</c:v>
                </c:pt>
                <c:pt idx="41">
                  <c:v>-0.11009033595000005</c:v>
                </c:pt>
                <c:pt idx="42">
                  <c:v>0.12424425709460002</c:v>
                </c:pt>
                <c:pt idx="43">
                  <c:v>0.7605360630197</c:v>
                </c:pt>
                <c:pt idx="44">
                  <c:v>0.22637074345450003</c:v>
                </c:pt>
                <c:pt idx="45">
                  <c:v>-3.8707920151999815E-3</c:v>
                </c:pt>
                <c:pt idx="46">
                  <c:v>1.1682194312399929E-2</c:v>
                </c:pt>
                <c:pt idx="47">
                  <c:v>-0.26122706262279982</c:v>
                </c:pt>
                <c:pt idx="48">
                  <c:v>0.13026121616580008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00-456B-86B2-6CF6EE4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strRef>
              <c:f>'10. adat'!$B$6</c:f>
              <c:strCache>
                <c:ptCount val="1"/>
                <c:pt idx="0">
                  <c:v>Net borrowing (financial account)</c:v>
                </c:pt>
              </c:strCache>
            </c:strRef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[0]!_10_nfk_fin</c:f>
              <c:numCache>
                <c:formatCode>0.0</c:formatCode>
                <c:ptCount val="49"/>
                <c:pt idx="0">
                  <c:v>2.8705577120972001</c:v>
                </c:pt>
                <c:pt idx="1">
                  <c:v>1.7474052869115</c:v>
                </c:pt>
                <c:pt idx="2">
                  <c:v>2.3782064893421997</c:v>
                </c:pt>
                <c:pt idx="3">
                  <c:v>1.6045164310867002</c:v>
                </c:pt>
                <c:pt idx="4">
                  <c:v>0.51492257063700009</c:v>
                </c:pt>
                <c:pt idx="5">
                  <c:v>-1.1708555959328</c:v>
                </c:pt>
                <c:pt idx="6">
                  <c:v>0.45266485851290006</c:v>
                </c:pt>
                <c:pt idx="7">
                  <c:v>9.4994076748499995E-2</c:v>
                </c:pt>
                <c:pt idx="8">
                  <c:v>-0.14253459020649994</c:v>
                </c:pt>
                <c:pt idx="9">
                  <c:v>-0.74370840505820002</c:v>
                </c:pt>
                <c:pt idx="10">
                  <c:v>9.9495340368099955E-2</c:v>
                </c:pt>
                <c:pt idx="11">
                  <c:v>-0.29896303801219998</c:v>
                </c:pt>
                <c:pt idx="12">
                  <c:v>0.26174746203849997</c:v>
                </c:pt>
                <c:pt idx="13">
                  <c:v>2.4720449187999975E-2</c:v>
                </c:pt>
                <c:pt idx="14">
                  <c:v>-0.21637947061619991</c:v>
                </c:pt>
                <c:pt idx="15">
                  <c:v>-0.63970975815760001</c:v>
                </c:pt>
                <c:pt idx="16">
                  <c:v>0.48184120906389999</c:v>
                </c:pt>
                <c:pt idx="17">
                  <c:v>-1.7447350615856001</c:v>
                </c:pt>
                <c:pt idx="18">
                  <c:v>-1.7409624510864001</c:v>
                </c:pt>
                <c:pt idx="19">
                  <c:v>-1.5176298186568999</c:v>
                </c:pt>
                <c:pt idx="20">
                  <c:v>-1.3671610437233002</c:v>
                </c:pt>
                <c:pt idx="21">
                  <c:v>-1.7430509662582001</c:v>
                </c:pt>
                <c:pt idx="22">
                  <c:v>-1.7252892219347999</c:v>
                </c:pt>
                <c:pt idx="23">
                  <c:v>-1.5249941062414001</c:v>
                </c:pt>
                <c:pt idx="24">
                  <c:v>-0.24908760044310008</c:v>
                </c:pt>
                <c:pt idx="25">
                  <c:v>-0.80098073342889997</c:v>
                </c:pt>
                <c:pt idx="26">
                  <c:v>-1.2108234518885999</c:v>
                </c:pt>
                <c:pt idx="27">
                  <c:v>-2.2361482729833</c:v>
                </c:pt>
                <c:pt idx="28">
                  <c:v>-0.8746106647291999</c:v>
                </c:pt>
                <c:pt idx="29">
                  <c:v>-1.8965805399294</c:v>
                </c:pt>
                <c:pt idx="30">
                  <c:v>-1.2124994503247999</c:v>
                </c:pt>
                <c:pt idx="31">
                  <c:v>-2.6738726430933002</c:v>
                </c:pt>
                <c:pt idx="32">
                  <c:v>-0.6493458578172</c:v>
                </c:pt>
                <c:pt idx="33">
                  <c:v>-2.2390560432802</c:v>
                </c:pt>
                <c:pt idx="34">
                  <c:v>-0.78078578472940008</c:v>
                </c:pt>
                <c:pt idx="35">
                  <c:v>0.1205197402252</c:v>
                </c:pt>
                <c:pt idx="36">
                  <c:v>0.39516507097810005</c:v>
                </c:pt>
                <c:pt idx="37">
                  <c:v>-2.6746099025720995</c:v>
                </c:pt>
                <c:pt idx="38" formatCode="0.00">
                  <c:v>0.47692255872060002</c:v>
                </c:pt>
                <c:pt idx="39">
                  <c:v>-7.7908642596900057E-2</c:v>
                </c:pt>
                <c:pt idx="40">
                  <c:v>-0.59399044007509993</c:v>
                </c:pt>
                <c:pt idx="41">
                  <c:v>-0.79900758840339992</c:v>
                </c:pt>
                <c:pt idx="42">
                  <c:v>0.55915591588830005</c:v>
                </c:pt>
                <c:pt idx="43">
                  <c:v>-0.33419130174530004</c:v>
                </c:pt>
                <c:pt idx="44">
                  <c:v>1.0153832192671002</c:v>
                </c:pt>
                <c:pt idx="45">
                  <c:v>-0.35464495716809996</c:v>
                </c:pt>
                <c:pt idx="46">
                  <c:v>0.34459162658139997</c:v>
                </c:pt>
                <c:pt idx="47">
                  <c:v>-0.42447624054900002</c:v>
                </c:pt>
                <c:pt idx="48">
                  <c:v>0.31721086121059999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00-456B-86B2-6CF6EE40B057}"/>
            </c:ext>
          </c:extLst>
        </c:ser>
        <c:ser>
          <c:idx val="4"/>
          <c:order val="4"/>
          <c:tx>
            <c:strRef>
              <c:f>'10. adat'!$B$7</c:f>
              <c:strCache>
                <c:ptCount val="1"/>
                <c:pt idx="0">
                  <c:v>Net borrowing (current and capital account)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[0]!_10_nfk_reál</c:f>
              <c:numCache>
                <c:formatCode>0.0</c:formatCode>
                <c:ptCount val="49"/>
                <c:pt idx="0">
                  <c:v>1.6534787706105001</c:v>
                </c:pt>
                <c:pt idx="1">
                  <c:v>1.4137180067070001</c:v>
                </c:pt>
                <c:pt idx="2">
                  <c:v>2.0950838927193001</c:v>
                </c:pt>
                <c:pt idx="3">
                  <c:v>1.5558372430083001</c:v>
                </c:pt>
                <c:pt idx="4">
                  <c:v>0.4168429172441</c:v>
                </c:pt>
                <c:pt idx="5">
                  <c:v>-0.42075981496800002</c:v>
                </c:pt>
                <c:pt idx="6">
                  <c:v>-0.63037564172670002</c:v>
                </c:pt>
                <c:pt idx="7">
                  <c:v>-0.33543228856919999</c:v>
                </c:pt>
                <c:pt idx="8">
                  <c:v>-0.42741825053209992</c:v>
                </c:pt>
                <c:pt idx="9">
                  <c:v>-0.70604627720090007</c:v>
                </c:pt>
                <c:pt idx="10">
                  <c:v>-0.69623118720690003</c:v>
                </c:pt>
                <c:pt idx="11">
                  <c:v>-0.24963780576069999</c:v>
                </c:pt>
                <c:pt idx="12">
                  <c:v>-0.50213340359400005</c:v>
                </c:pt>
                <c:pt idx="13">
                  <c:v>-0.55006196032850008</c:v>
                </c:pt>
                <c:pt idx="14">
                  <c:v>-1.1285921197605999</c:v>
                </c:pt>
                <c:pt idx="15">
                  <c:v>-0.79069964054190012</c:v>
                </c:pt>
                <c:pt idx="16">
                  <c:v>-0.28138670511069996</c:v>
                </c:pt>
                <c:pt idx="17">
                  <c:v>-1.0209148317285002</c:v>
                </c:pt>
                <c:pt idx="18">
                  <c:v>-1.5154812614444</c:v>
                </c:pt>
                <c:pt idx="19">
                  <c:v>-1.328012812511</c:v>
                </c:pt>
                <c:pt idx="20">
                  <c:v>-1.3728262776858</c:v>
                </c:pt>
                <c:pt idx="21">
                  <c:v>-1.6394613444013</c:v>
                </c:pt>
                <c:pt idx="22">
                  <c:v>-2.1310768332988999</c:v>
                </c:pt>
                <c:pt idx="23">
                  <c:v>-2.2783587967073999</c:v>
                </c:pt>
                <c:pt idx="24">
                  <c:v>-0.89095500240070014</c:v>
                </c:pt>
                <c:pt idx="25">
                  <c:v>-0.44701602045929995</c:v>
                </c:pt>
                <c:pt idx="26">
                  <c:v>-1.8673965024174999</c:v>
                </c:pt>
                <c:pt idx="27">
                  <c:v>-1.9625442161706002</c:v>
                </c:pt>
                <c:pt idx="28">
                  <c:v>-2.0496328282029999</c:v>
                </c:pt>
                <c:pt idx="29">
                  <c:v>-1.6832152374750999</c:v>
                </c:pt>
                <c:pt idx="30">
                  <c:v>-1.5066897704061</c:v>
                </c:pt>
                <c:pt idx="31">
                  <c:v>-2.5681015574288004</c:v>
                </c:pt>
                <c:pt idx="32">
                  <c:v>-1.4863764616340001</c:v>
                </c:pt>
                <c:pt idx="33">
                  <c:v>-1.7028632091972</c:v>
                </c:pt>
                <c:pt idx="34">
                  <c:v>-1.6350815201272</c:v>
                </c:pt>
                <c:pt idx="35">
                  <c:v>-0.3638832957209</c:v>
                </c:pt>
                <c:pt idx="36">
                  <c:v>-0.85472771444539997</c:v>
                </c:pt>
                <c:pt idx="37">
                  <c:v>-1.7902481737315998</c:v>
                </c:pt>
                <c:pt idx="38" formatCode="0.00">
                  <c:v>-0.95926578945779994</c:v>
                </c:pt>
                <c:pt idx="39">
                  <c:v>-0.40795985608160001</c:v>
                </c:pt>
                <c:pt idx="40">
                  <c:v>-1.1414720261412998</c:v>
                </c:pt>
                <c:pt idx="41">
                  <c:v>-1.1045368074972</c:v>
                </c:pt>
                <c:pt idx="42">
                  <c:v>-0.2169445203724</c:v>
                </c:pt>
                <c:pt idx="43">
                  <c:v>-0.51193703623330011</c:v>
                </c:pt>
                <c:pt idx="44">
                  <c:v>-0.20686500336079999</c:v>
                </c:pt>
                <c:pt idx="45">
                  <c:v>-0.69627056104410001</c:v>
                </c:pt>
                <c:pt idx="46">
                  <c:v>3.5368465009299938E-2</c:v>
                </c:pt>
                <c:pt idx="47">
                  <c:v>-0.53647090191650004</c:v>
                </c:pt>
                <c:pt idx="48">
                  <c:v>-0.5694409136345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00-456B-86B2-6CF6EE4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141800"/>
        <c:scaling>
          <c:orientation val="minMax"/>
          <c:max val="4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9186460739581133"/>
              <c:y val="5.853888888888888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4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219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8253621874237087"/>
          <c:w val="0.99850826220929134"/>
          <c:h val="0.1712478638440344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3525833333333337E-2"/>
          <c:w val="0.87180351386434585"/>
          <c:h val="0.571328124999999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 adat'!$A$4</c:f>
              <c:strCache>
                <c:ptCount val="1"/>
                <c:pt idx="0">
                  <c:v>FDI Magyarországon: részesedések és hitelek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[0]!_11_részesedés</c:f>
              <c:numCache>
                <c:formatCode>0.0</c:formatCode>
                <c:ptCount val="49"/>
                <c:pt idx="0" formatCode="General">
                  <c:v>0</c:v>
                </c:pt>
                <c:pt idx="1">
                  <c:v>1.3502317686162</c:v>
                </c:pt>
                <c:pt idx="2">
                  <c:v>1.4974137503148</c:v>
                </c:pt>
                <c:pt idx="3">
                  <c:v>2.2662869463291</c:v>
                </c:pt>
                <c:pt idx="4">
                  <c:v>3.2297289492953998</c:v>
                </c:pt>
                <c:pt idx="5">
                  <c:v>4.0309288913167993</c:v>
                </c:pt>
                <c:pt idx="6">
                  <c:v>3.2112529479936995</c:v>
                </c:pt>
                <c:pt idx="7">
                  <c:v>3.8732289828756996</c:v>
                </c:pt>
                <c:pt idx="8">
                  <c:v>4.0774181090025996</c:v>
                </c:pt>
                <c:pt idx="9">
                  <c:v>4.4774116978782992</c:v>
                </c:pt>
                <c:pt idx="10">
                  <c:v>4.2883188425389998</c:v>
                </c:pt>
                <c:pt idx="11">
                  <c:v>5.4112233071947999</c:v>
                </c:pt>
                <c:pt idx="12">
                  <c:v>5.0649721171588995</c:v>
                </c:pt>
                <c:pt idx="13">
                  <c:v>6.1897501426268997</c:v>
                </c:pt>
                <c:pt idx="14">
                  <c:v>5.2164039856195998</c:v>
                </c:pt>
                <c:pt idx="15">
                  <c:v>5.8606603173098994</c:v>
                </c:pt>
                <c:pt idx="16">
                  <c:v>6.7420563654842995</c:v>
                </c:pt>
                <c:pt idx="17">
                  <c:v>8.3382332076888002</c:v>
                </c:pt>
                <c:pt idx="18">
                  <c:v>8.0111799953388996</c:v>
                </c:pt>
                <c:pt idx="19">
                  <c:v>8.4311030139484995</c:v>
                </c:pt>
                <c:pt idx="20">
                  <c:v>8.7206730790917995</c:v>
                </c:pt>
                <c:pt idx="21">
                  <c:v>9.2179687218320989</c:v>
                </c:pt>
                <c:pt idx="22">
                  <c:v>7.6366752803988991</c:v>
                </c:pt>
                <c:pt idx="23">
                  <c:v>8.9146212275137984</c:v>
                </c:pt>
                <c:pt idx="24">
                  <c:v>9.1895581879226977</c:v>
                </c:pt>
                <c:pt idx="25">
                  <c:v>8.6804737513436976</c:v>
                </c:pt>
                <c:pt idx="26">
                  <c:v>8.8089302133710969</c:v>
                </c:pt>
                <c:pt idx="27">
                  <c:v>10.248507718907097</c:v>
                </c:pt>
                <c:pt idx="28">
                  <c:v>9.7373540171480979</c:v>
                </c:pt>
                <c:pt idx="29">
                  <c:v>9.8573789564428971</c:v>
                </c:pt>
                <c:pt idx="30">
                  <c:v>9.8139319610278974</c:v>
                </c:pt>
                <c:pt idx="31">
                  <c:v>8.5447206342234949</c:v>
                </c:pt>
                <c:pt idx="32">
                  <c:v>8.0741091302343939</c:v>
                </c:pt>
                <c:pt idx="33">
                  <c:v>7.9795167845253943</c:v>
                </c:pt>
                <c:pt idx="34">
                  <c:v>8.2109117695891936</c:v>
                </c:pt>
                <c:pt idx="35">
                  <c:v>8.3519396596951943</c:v>
                </c:pt>
                <c:pt idx="36">
                  <c:v>8.2530329279078938</c:v>
                </c:pt>
                <c:pt idx="37">
                  <c:v>8.0302324078677945</c:v>
                </c:pt>
                <c:pt idx="38">
                  <c:v>7.3383534624334947</c:v>
                </c:pt>
                <c:pt idx="39">
                  <c:v>7.3396882947651951</c:v>
                </c:pt>
                <c:pt idx="40">
                  <c:v>6.7495529594608952</c:v>
                </c:pt>
                <c:pt idx="41">
                  <c:v>6.8425804509251948</c:v>
                </c:pt>
                <c:pt idx="42">
                  <c:v>7.1097623554299947</c:v>
                </c:pt>
                <c:pt idx="43">
                  <c:v>6.9402734819478944</c:v>
                </c:pt>
                <c:pt idx="44">
                  <c:v>6.4888420045322945</c:v>
                </c:pt>
                <c:pt idx="45">
                  <c:v>5.557297450326395</c:v>
                </c:pt>
                <c:pt idx="46">
                  <c:v>4.6296623009160953</c:v>
                </c:pt>
                <c:pt idx="47">
                  <c:v>4.4218148882838957</c:v>
                </c:pt>
                <c:pt idx="48">
                  <c:v>4.5507259287744954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2-422F-97F8-7E09A93B2BFD}"/>
            </c:ext>
          </c:extLst>
        </c:ser>
        <c:ser>
          <c:idx val="1"/>
          <c:order val="1"/>
          <c:tx>
            <c:strRef>
              <c:f>'11. adat'!$A$5</c:f>
              <c:strCache>
                <c:ptCount val="1"/>
                <c:pt idx="0">
                  <c:v>FDI Magyarországon: újrabefektett jövedelmek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[0]!_11_újrabef</c:f>
              <c:numCache>
                <c:formatCode>0.0</c:formatCode>
                <c:ptCount val="49"/>
                <c:pt idx="0" formatCode="General">
                  <c:v>0</c:v>
                </c:pt>
                <c:pt idx="1">
                  <c:v>-1.2584326451418999</c:v>
                </c:pt>
                <c:pt idx="2">
                  <c:v>-0.74703928500939987</c:v>
                </c:pt>
                <c:pt idx="3">
                  <c:v>0.3892440267795001</c:v>
                </c:pt>
                <c:pt idx="4">
                  <c:v>0.1627581068969001</c:v>
                </c:pt>
                <c:pt idx="5">
                  <c:v>-1.4346911984892998</c:v>
                </c:pt>
                <c:pt idx="6">
                  <c:v>-0.65542743334359987</c:v>
                </c:pt>
                <c:pt idx="7">
                  <c:v>0.19748676611270011</c:v>
                </c:pt>
                <c:pt idx="8">
                  <c:v>0.39269747758150009</c:v>
                </c:pt>
                <c:pt idx="9">
                  <c:v>-1.3957856517236</c:v>
                </c:pt>
                <c:pt idx="10">
                  <c:v>-0.59944697035049999</c:v>
                </c:pt>
                <c:pt idx="11">
                  <c:v>1.1391114375099987E-2</c:v>
                </c:pt>
                <c:pt idx="12">
                  <c:v>0.63368501336390004</c:v>
                </c:pt>
                <c:pt idx="13">
                  <c:v>-0.70553036588639984</c:v>
                </c:pt>
                <c:pt idx="14">
                  <c:v>0.20798151680090016</c:v>
                </c:pt>
                <c:pt idx="15">
                  <c:v>1.2889913828399999</c:v>
                </c:pt>
                <c:pt idx="16">
                  <c:v>1.5766497605054999</c:v>
                </c:pt>
                <c:pt idx="17">
                  <c:v>0.35330379222529995</c:v>
                </c:pt>
                <c:pt idx="18">
                  <c:v>1.4371084081509999</c:v>
                </c:pt>
                <c:pt idx="19">
                  <c:v>2.8140753662125002</c:v>
                </c:pt>
                <c:pt idx="20">
                  <c:v>3.2429664835031002</c:v>
                </c:pt>
                <c:pt idx="21">
                  <c:v>2.0541294254538003</c:v>
                </c:pt>
                <c:pt idx="22">
                  <c:v>3.1641835655115003</c:v>
                </c:pt>
                <c:pt idx="23">
                  <c:v>4.3924115035096003</c:v>
                </c:pt>
                <c:pt idx="24">
                  <c:v>5.4982912387122997</c:v>
                </c:pt>
                <c:pt idx="25">
                  <c:v>5.0925540621973999</c:v>
                </c:pt>
                <c:pt idx="26">
                  <c:v>6.6503367658074</c:v>
                </c:pt>
                <c:pt idx="27">
                  <c:v>8.2083528454441002</c:v>
                </c:pt>
                <c:pt idx="28">
                  <c:v>9.1088621212147007</c:v>
                </c:pt>
                <c:pt idx="29">
                  <c:v>8.0474038235956016</c:v>
                </c:pt>
                <c:pt idx="30">
                  <c:v>9.8814578952556023</c:v>
                </c:pt>
                <c:pt idx="31">
                  <c:v>12.210201124085302</c:v>
                </c:pt>
                <c:pt idx="32">
                  <c:v>13.159314442107501</c:v>
                </c:pt>
                <c:pt idx="33">
                  <c:v>12.792955953448502</c:v>
                </c:pt>
                <c:pt idx="34">
                  <c:v>14.514260300426702</c:v>
                </c:pt>
                <c:pt idx="35">
                  <c:v>16.283425295221001</c:v>
                </c:pt>
                <c:pt idx="36">
                  <c:v>17.683716922906502</c:v>
                </c:pt>
                <c:pt idx="37">
                  <c:v>18.099239476486304</c:v>
                </c:pt>
                <c:pt idx="38">
                  <c:v>20.272294534673204</c:v>
                </c:pt>
                <c:pt idx="39">
                  <c:v>22.420586090732503</c:v>
                </c:pt>
                <c:pt idx="40">
                  <c:v>23.767892134878203</c:v>
                </c:pt>
                <c:pt idx="41">
                  <c:v>23.857726624120602</c:v>
                </c:pt>
                <c:pt idx="42">
                  <c:v>25.884071873997502</c:v>
                </c:pt>
                <c:pt idx="43">
                  <c:v>28.062051604416801</c:v>
                </c:pt>
                <c:pt idx="44">
                  <c:v>29.639562648250703</c:v>
                </c:pt>
                <c:pt idx="45">
                  <c:v>29.694646332043803</c:v>
                </c:pt>
                <c:pt idx="46">
                  <c:v>31.974992914784501</c:v>
                </c:pt>
                <c:pt idx="47">
                  <c:v>34.224028057689402</c:v>
                </c:pt>
                <c:pt idx="48">
                  <c:v>35.183445301236702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12-422F-97F8-7E09A93B2BFD}"/>
            </c:ext>
          </c:extLst>
        </c:ser>
        <c:ser>
          <c:idx val="2"/>
          <c:order val="2"/>
          <c:tx>
            <c:strRef>
              <c:f>'11. adat'!$A$6</c:f>
              <c:strCache>
                <c:ptCount val="1"/>
                <c:pt idx="0">
                  <c:v>FDI külföldön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[0]!_11_külföld</c:f>
              <c:numCache>
                <c:formatCode>0.0</c:formatCode>
                <c:ptCount val="49"/>
                <c:pt idx="0" formatCode="General">
                  <c:v>0</c:v>
                </c:pt>
                <c:pt idx="1">
                  <c:v>0.71078378207839998</c:v>
                </c:pt>
                <c:pt idx="2">
                  <c:v>3.4692657600799981E-2</c:v>
                </c:pt>
                <c:pt idx="3">
                  <c:v>-0.17699523726749999</c:v>
                </c:pt>
                <c:pt idx="4">
                  <c:v>-0.35059479430750001</c:v>
                </c:pt>
                <c:pt idx="5">
                  <c:v>-0.79893296813610004</c:v>
                </c:pt>
                <c:pt idx="6">
                  <c:v>-0.66767460790590005</c:v>
                </c:pt>
                <c:pt idx="7">
                  <c:v>-1.3334777624244001</c:v>
                </c:pt>
                <c:pt idx="8">
                  <c:v>-1.8385117813967</c:v>
                </c:pt>
                <c:pt idx="9">
                  <c:v>-0.78551360188380004</c:v>
                </c:pt>
                <c:pt idx="10">
                  <c:v>-0.92909163555710006</c:v>
                </c:pt>
                <c:pt idx="11">
                  <c:v>-1.6407904880625002</c:v>
                </c:pt>
                <c:pt idx="12">
                  <c:v>-1.7545683090943001</c:v>
                </c:pt>
                <c:pt idx="13">
                  <c:v>-1.6562652037379</c:v>
                </c:pt>
                <c:pt idx="14">
                  <c:v>-1.8404380708368</c:v>
                </c:pt>
                <c:pt idx="15">
                  <c:v>-2.2168144458413002</c:v>
                </c:pt>
                <c:pt idx="16">
                  <c:v>-2.8261548284029003</c:v>
                </c:pt>
                <c:pt idx="17">
                  <c:v>-3.2413023402698005</c:v>
                </c:pt>
                <c:pt idx="18">
                  <c:v>-3.1242792232794003</c:v>
                </c:pt>
                <c:pt idx="19">
                  <c:v>-3.7552623883404004</c:v>
                </c:pt>
                <c:pt idx="20">
                  <c:v>-3.9765596745526004</c:v>
                </c:pt>
                <c:pt idx="21">
                  <c:v>-3.9358356294322006</c:v>
                </c:pt>
                <c:pt idx="22">
                  <c:v>-4.1941996758720004</c:v>
                </c:pt>
                <c:pt idx="23">
                  <c:v>-4.5849413911951009</c:v>
                </c:pt>
                <c:pt idx="24">
                  <c:v>-4.9424972027671012</c:v>
                </c:pt>
                <c:pt idx="25">
                  <c:v>-5.4306131223128009</c:v>
                </c:pt>
                <c:pt idx="26">
                  <c:v>-5.8204943903451012</c:v>
                </c:pt>
                <c:pt idx="27">
                  <c:v>-6.6562981510787012</c:v>
                </c:pt>
                <c:pt idx="28">
                  <c:v>-7.0749201823956014</c:v>
                </c:pt>
                <c:pt idx="29">
                  <c:v>-6.9396918668086016</c:v>
                </c:pt>
                <c:pt idx="30">
                  <c:v>-7.4370165689785015</c:v>
                </c:pt>
                <c:pt idx="31">
                  <c:v>-7.5160380176080004</c:v>
                </c:pt>
                <c:pt idx="32">
                  <c:v>-7.6545455027519012</c:v>
                </c:pt>
                <c:pt idx="33">
                  <c:v>-7.8447771704385012</c:v>
                </c:pt>
                <c:pt idx="34">
                  <c:v>-8.1673659359061013</c:v>
                </c:pt>
                <c:pt idx="35">
                  <c:v>-8.8338465246241018</c:v>
                </c:pt>
                <c:pt idx="36">
                  <c:v>-9.4176219858916017</c:v>
                </c:pt>
                <c:pt idx="37">
                  <c:v>-10.403691134013201</c:v>
                </c:pt>
                <c:pt idx="38">
                  <c:v>-10.887435036647</c:v>
                </c:pt>
                <c:pt idx="39">
                  <c:v>-11.837299489355599</c:v>
                </c:pt>
                <c:pt idx="40">
                  <c:v>-12.1119145524271</c:v>
                </c:pt>
                <c:pt idx="41">
                  <c:v>-12.2745858477961</c:v>
                </c:pt>
                <c:pt idx="42">
                  <c:v>-12.4589621085797</c:v>
                </c:pt>
                <c:pt idx="43">
                  <c:v>-14.298534023714499</c:v>
                </c:pt>
                <c:pt idx="44">
                  <c:v>-14.481180006037098</c:v>
                </c:pt>
                <c:pt idx="45">
                  <c:v>-14.021905783621598</c:v>
                </c:pt>
                <c:pt idx="46">
                  <c:v>-15.104636867761098</c:v>
                </c:pt>
                <c:pt idx="47">
                  <c:v>-16.439035722220698</c:v>
                </c:pt>
                <c:pt idx="48">
                  <c:v>-16.274609619348396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12-422F-97F8-7E09A93B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0146112"/>
        <c:axId val="670148072"/>
      </c:barChart>
      <c:lineChart>
        <c:grouping val="standard"/>
        <c:varyColors val="0"/>
        <c:ser>
          <c:idx val="3"/>
          <c:order val="3"/>
          <c:tx>
            <c:strRef>
              <c:f>'11. adat'!$A$7</c:f>
              <c:strCache>
                <c:ptCount val="1"/>
                <c:pt idx="0">
                  <c:v>Nettó FDI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[0]!_11_nettóFDI</c:f>
              <c:numCache>
                <c:formatCode>0.0</c:formatCode>
                <c:ptCount val="49"/>
                <c:pt idx="0">
                  <c:v>0</c:v>
                </c:pt>
                <c:pt idx="1">
                  <c:v>0.80258290555270007</c:v>
                </c:pt>
                <c:pt idx="2">
                  <c:v>0.78506712290620007</c:v>
                </c:pt>
                <c:pt idx="3">
                  <c:v>2.4785357358411</c:v>
                </c:pt>
                <c:pt idx="4">
                  <c:v>3.0418922618847999</c:v>
                </c:pt>
                <c:pt idx="5">
                  <c:v>1.7973047246913998</c:v>
                </c:pt>
                <c:pt idx="6">
                  <c:v>1.8881509067441997</c:v>
                </c:pt>
                <c:pt idx="7">
                  <c:v>2.7372379865639997</c:v>
                </c:pt>
                <c:pt idx="8">
                  <c:v>2.6316038051873996</c:v>
                </c:pt>
                <c:pt idx="9">
                  <c:v>2.2961124442708991</c:v>
                </c:pt>
                <c:pt idx="10">
                  <c:v>2.7597802366313999</c:v>
                </c:pt>
                <c:pt idx="11">
                  <c:v>3.7818239335074</c:v>
                </c:pt>
                <c:pt idx="12">
                  <c:v>3.9440888214284993</c:v>
                </c:pt>
                <c:pt idx="13">
                  <c:v>3.8279545730026001</c:v>
                </c:pt>
                <c:pt idx="14">
                  <c:v>3.5839474315836997</c:v>
                </c:pt>
                <c:pt idx="15">
                  <c:v>4.9328372543085992</c:v>
                </c:pt>
                <c:pt idx="16">
                  <c:v>5.492551297586898</c:v>
                </c:pt>
                <c:pt idx="17">
                  <c:v>5.4502346596442983</c:v>
                </c:pt>
                <c:pt idx="18">
                  <c:v>6.3240091802104992</c:v>
                </c:pt>
                <c:pt idx="19">
                  <c:v>7.4899159918206006</c:v>
                </c:pt>
                <c:pt idx="20">
                  <c:v>7.9870798880422988</c:v>
                </c:pt>
                <c:pt idx="21">
                  <c:v>7.3362625178536982</c:v>
                </c:pt>
                <c:pt idx="22">
                  <c:v>6.606659170038399</c:v>
                </c:pt>
                <c:pt idx="23">
                  <c:v>8.722091339828296</c:v>
                </c:pt>
                <c:pt idx="24">
                  <c:v>9.7453522238678971</c:v>
                </c:pt>
                <c:pt idx="25">
                  <c:v>8.3424146912282975</c:v>
                </c:pt>
                <c:pt idx="26">
                  <c:v>9.6387725888333975</c:v>
                </c:pt>
                <c:pt idx="27">
                  <c:v>11.800562413272495</c:v>
                </c:pt>
                <c:pt idx="28">
                  <c:v>11.771295955967197</c:v>
                </c:pt>
                <c:pt idx="29">
                  <c:v>10.965090913229897</c:v>
                </c:pt>
                <c:pt idx="30">
                  <c:v>12.258373287304996</c:v>
                </c:pt>
                <c:pt idx="31">
                  <c:v>13.238883740700796</c:v>
                </c:pt>
                <c:pt idx="32">
                  <c:v>13.578878069589994</c:v>
                </c:pt>
                <c:pt idx="33">
                  <c:v>12.927695567535395</c:v>
                </c:pt>
                <c:pt idx="34">
                  <c:v>14.557806134109793</c:v>
                </c:pt>
                <c:pt idx="35">
                  <c:v>15.801518430292093</c:v>
                </c:pt>
                <c:pt idx="36">
                  <c:v>16.519127864922794</c:v>
                </c:pt>
                <c:pt idx="37">
                  <c:v>15.725780750340896</c:v>
                </c:pt>
                <c:pt idx="38">
                  <c:v>16.723212960459698</c:v>
                </c:pt>
                <c:pt idx="39">
                  <c:v>17.922974896142101</c:v>
                </c:pt>
                <c:pt idx="40">
                  <c:v>18.405530541912</c:v>
                </c:pt>
                <c:pt idx="41">
                  <c:v>18.425721227249696</c:v>
                </c:pt>
                <c:pt idx="42">
                  <c:v>20.534872120847801</c:v>
                </c:pt>
                <c:pt idx="43">
                  <c:v>20.703791062650193</c:v>
                </c:pt>
                <c:pt idx="44">
                  <c:v>21.647224646745897</c:v>
                </c:pt>
                <c:pt idx="45">
                  <c:v>21.2300379987486</c:v>
                </c:pt>
                <c:pt idx="46">
                  <c:v>21.500018347939498</c:v>
                </c:pt>
                <c:pt idx="47">
                  <c:v>22.206807223752602</c:v>
                </c:pt>
                <c:pt idx="48">
                  <c:v>23.459561610662803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12-422F-97F8-7E09A93B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288"/>
        <c:axId val="67015003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8072"/>
        <c:crosses val="autoZero"/>
        <c:auto val="1"/>
        <c:lblAlgn val="ctr"/>
        <c:lblOffset val="100"/>
        <c:tickLblSkip val="1"/>
        <c:noMultiLvlLbl val="0"/>
      </c:catAx>
      <c:valAx>
        <c:axId val="670148072"/>
        <c:scaling>
          <c:orientation val="minMax"/>
          <c:max val="45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7708986373864202E-2"/>
              <c:y val="5.597222222222222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6112"/>
        <c:crosses val="autoZero"/>
        <c:crossBetween val="between"/>
        <c:majorUnit val="5"/>
      </c:valAx>
      <c:valAx>
        <c:axId val="670150032"/>
        <c:scaling>
          <c:orientation val="minMax"/>
          <c:max val="45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109483826488796"/>
              <c:y val="5.598761274068112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7288"/>
        <c:crosses val="max"/>
        <c:crossBetween val="between"/>
        <c:majorUnit val="5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3989781327381163"/>
          <c:w val="1"/>
          <c:h val="0.1601021867261884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5.9998055555555554E-2"/>
          <c:w val="0.87180351386434585"/>
          <c:h val="0.568910529715762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 adat'!$B$4</c:f>
              <c:strCache>
                <c:ptCount val="1"/>
                <c:pt idx="0">
                  <c:v>FDI in Hungary: equity and other capital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[0]!_11_részesedés</c:f>
              <c:numCache>
                <c:formatCode>0.0</c:formatCode>
                <c:ptCount val="49"/>
                <c:pt idx="0" formatCode="General">
                  <c:v>0</c:v>
                </c:pt>
                <c:pt idx="1">
                  <c:v>1.3502317686162</c:v>
                </c:pt>
                <c:pt idx="2">
                  <c:v>1.4974137503148</c:v>
                </c:pt>
                <c:pt idx="3">
                  <c:v>2.2662869463291</c:v>
                </c:pt>
                <c:pt idx="4">
                  <c:v>3.2297289492953998</c:v>
                </c:pt>
                <c:pt idx="5">
                  <c:v>4.0309288913167993</c:v>
                </c:pt>
                <c:pt idx="6">
                  <c:v>3.2112529479936995</c:v>
                </c:pt>
                <c:pt idx="7">
                  <c:v>3.8732289828756996</c:v>
                </c:pt>
                <c:pt idx="8">
                  <c:v>4.0774181090025996</c:v>
                </c:pt>
                <c:pt idx="9">
                  <c:v>4.4774116978782992</c:v>
                </c:pt>
                <c:pt idx="10">
                  <c:v>4.2883188425389998</c:v>
                </c:pt>
                <c:pt idx="11">
                  <c:v>5.4112233071947999</c:v>
                </c:pt>
                <c:pt idx="12">
                  <c:v>5.0649721171588995</c:v>
                </c:pt>
                <c:pt idx="13">
                  <c:v>6.1897501426268997</c:v>
                </c:pt>
                <c:pt idx="14">
                  <c:v>5.2164039856195998</c:v>
                </c:pt>
                <c:pt idx="15">
                  <c:v>5.8606603173098994</c:v>
                </c:pt>
                <c:pt idx="16">
                  <c:v>6.7420563654842995</c:v>
                </c:pt>
                <c:pt idx="17">
                  <c:v>8.3382332076888002</c:v>
                </c:pt>
                <c:pt idx="18">
                  <c:v>8.0111799953388996</c:v>
                </c:pt>
                <c:pt idx="19">
                  <c:v>8.4311030139484995</c:v>
                </c:pt>
                <c:pt idx="20">
                  <c:v>8.7206730790917995</c:v>
                </c:pt>
                <c:pt idx="21">
                  <c:v>9.2179687218320989</c:v>
                </c:pt>
                <c:pt idx="22">
                  <c:v>7.6366752803988991</c:v>
                </c:pt>
                <c:pt idx="23">
                  <c:v>8.9146212275137984</c:v>
                </c:pt>
                <c:pt idx="24">
                  <c:v>9.1895581879226977</c:v>
                </c:pt>
                <c:pt idx="25">
                  <c:v>8.6804737513436976</c:v>
                </c:pt>
                <c:pt idx="26">
                  <c:v>8.8089302133710969</c:v>
                </c:pt>
                <c:pt idx="27">
                  <c:v>10.248507718907097</c:v>
                </c:pt>
                <c:pt idx="28">
                  <c:v>9.7373540171480979</c:v>
                </c:pt>
                <c:pt idx="29">
                  <c:v>9.8573789564428971</c:v>
                </c:pt>
                <c:pt idx="30">
                  <c:v>9.8139319610278974</c:v>
                </c:pt>
                <c:pt idx="31">
                  <c:v>8.5447206342234949</c:v>
                </c:pt>
                <c:pt idx="32">
                  <c:v>8.0741091302343939</c:v>
                </c:pt>
                <c:pt idx="33">
                  <c:v>7.9795167845253943</c:v>
                </c:pt>
                <c:pt idx="34">
                  <c:v>8.2109117695891936</c:v>
                </c:pt>
                <c:pt idx="35">
                  <c:v>8.3519396596951943</c:v>
                </c:pt>
                <c:pt idx="36">
                  <c:v>8.2530329279078938</c:v>
                </c:pt>
                <c:pt idx="37">
                  <c:v>8.0302324078677945</c:v>
                </c:pt>
                <c:pt idx="38">
                  <c:v>7.3383534624334947</c:v>
                </c:pt>
                <c:pt idx="39">
                  <c:v>7.3396882947651951</c:v>
                </c:pt>
                <c:pt idx="40">
                  <c:v>6.7495529594608952</c:v>
                </c:pt>
                <c:pt idx="41">
                  <c:v>6.8425804509251948</c:v>
                </c:pt>
                <c:pt idx="42">
                  <c:v>7.1097623554299947</c:v>
                </c:pt>
                <c:pt idx="43">
                  <c:v>6.9402734819478944</c:v>
                </c:pt>
                <c:pt idx="44">
                  <c:v>6.4888420045322945</c:v>
                </c:pt>
                <c:pt idx="45">
                  <c:v>5.557297450326395</c:v>
                </c:pt>
                <c:pt idx="46">
                  <c:v>4.6296623009160953</c:v>
                </c:pt>
                <c:pt idx="47">
                  <c:v>4.4218148882838957</c:v>
                </c:pt>
                <c:pt idx="48">
                  <c:v>4.5507259287744954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4-4CB3-AC3C-234658F2F409}"/>
            </c:ext>
          </c:extLst>
        </c:ser>
        <c:ser>
          <c:idx val="1"/>
          <c:order val="1"/>
          <c:tx>
            <c:strRef>
              <c:f>'11. adat'!$B$5</c:f>
              <c:strCache>
                <c:ptCount val="1"/>
                <c:pt idx="0">
                  <c:v>FDI in Hungary: reinvested earnings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[0]!_11_újrabef</c:f>
              <c:numCache>
                <c:formatCode>0.0</c:formatCode>
                <c:ptCount val="49"/>
                <c:pt idx="0" formatCode="General">
                  <c:v>0</c:v>
                </c:pt>
                <c:pt idx="1">
                  <c:v>-1.2584326451418999</c:v>
                </c:pt>
                <c:pt idx="2">
                  <c:v>-0.74703928500939987</c:v>
                </c:pt>
                <c:pt idx="3">
                  <c:v>0.3892440267795001</c:v>
                </c:pt>
                <c:pt idx="4">
                  <c:v>0.1627581068969001</c:v>
                </c:pt>
                <c:pt idx="5">
                  <c:v>-1.4346911984892998</c:v>
                </c:pt>
                <c:pt idx="6">
                  <c:v>-0.65542743334359987</c:v>
                </c:pt>
                <c:pt idx="7">
                  <c:v>0.19748676611270011</c:v>
                </c:pt>
                <c:pt idx="8">
                  <c:v>0.39269747758150009</c:v>
                </c:pt>
                <c:pt idx="9">
                  <c:v>-1.3957856517236</c:v>
                </c:pt>
                <c:pt idx="10">
                  <c:v>-0.59944697035049999</c:v>
                </c:pt>
                <c:pt idx="11">
                  <c:v>1.1391114375099987E-2</c:v>
                </c:pt>
                <c:pt idx="12">
                  <c:v>0.63368501336390004</c:v>
                </c:pt>
                <c:pt idx="13">
                  <c:v>-0.70553036588639984</c:v>
                </c:pt>
                <c:pt idx="14">
                  <c:v>0.20798151680090016</c:v>
                </c:pt>
                <c:pt idx="15">
                  <c:v>1.2889913828399999</c:v>
                </c:pt>
                <c:pt idx="16">
                  <c:v>1.5766497605054999</c:v>
                </c:pt>
                <c:pt idx="17">
                  <c:v>0.35330379222529995</c:v>
                </c:pt>
                <c:pt idx="18">
                  <c:v>1.4371084081509999</c:v>
                </c:pt>
                <c:pt idx="19">
                  <c:v>2.8140753662125002</c:v>
                </c:pt>
                <c:pt idx="20">
                  <c:v>3.2429664835031002</c:v>
                </c:pt>
                <c:pt idx="21">
                  <c:v>2.0541294254538003</c:v>
                </c:pt>
                <c:pt idx="22">
                  <c:v>3.1641835655115003</c:v>
                </c:pt>
                <c:pt idx="23">
                  <c:v>4.3924115035096003</c:v>
                </c:pt>
                <c:pt idx="24">
                  <c:v>5.4982912387122997</c:v>
                </c:pt>
                <c:pt idx="25">
                  <c:v>5.0925540621973999</c:v>
                </c:pt>
                <c:pt idx="26">
                  <c:v>6.6503367658074</c:v>
                </c:pt>
                <c:pt idx="27">
                  <c:v>8.2083528454441002</c:v>
                </c:pt>
                <c:pt idx="28">
                  <c:v>9.1088621212147007</c:v>
                </c:pt>
                <c:pt idx="29">
                  <c:v>8.0474038235956016</c:v>
                </c:pt>
                <c:pt idx="30">
                  <c:v>9.8814578952556023</c:v>
                </c:pt>
                <c:pt idx="31">
                  <c:v>12.210201124085302</c:v>
                </c:pt>
                <c:pt idx="32">
                  <c:v>13.159314442107501</c:v>
                </c:pt>
                <c:pt idx="33">
                  <c:v>12.792955953448502</c:v>
                </c:pt>
                <c:pt idx="34">
                  <c:v>14.514260300426702</c:v>
                </c:pt>
                <c:pt idx="35">
                  <c:v>16.283425295221001</c:v>
                </c:pt>
                <c:pt idx="36">
                  <c:v>17.683716922906502</c:v>
                </c:pt>
                <c:pt idx="37">
                  <c:v>18.099239476486304</c:v>
                </c:pt>
                <c:pt idx="38">
                  <c:v>20.272294534673204</c:v>
                </c:pt>
                <c:pt idx="39">
                  <c:v>22.420586090732503</c:v>
                </c:pt>
                <c:pt idx="40">
                  <c:v>23.767892134878203</c:v>
                </c:pt>
                <c:pt idx="41">
                  <c:v>23.857726624120602</c:v>
                </c:pt>
                <c:pt idx="42">
                  <c:v>25.884071873997502</c:v>
                </c:pt>
                <c:pt idx="43">
                  <c:v>28.062051604416801</c:v>
                </c:pt>
                <c:pt idx="44">
                  <c:v>29.639562648250703</c:v>
                </c:pt>
                <c:pt idx="45">
                  <c:v>29.694646332043803</c:v>
                </c:pt>
                <c:pt idx="46">
                  <c:v>31.974992914784501</c:v>
                </c:pt>
                <c:pt idx="47">
                  <c:v>34.224028057689402</c:v>
                </c:pt>
                <c:pt idx="48">
                  <c:v>35.183445301236702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4-4CB3-AC3C-234658F2F409}"/>
            </c:ext>
          </c:extLst>
        </c:ser>
        <c:ser>
          <c:idx val="2"/>
          <c:order val="2"/>
          <c:tx>
            <c:strRef>
              <c:f>'11. adat'!$B$6</c:f>
              <c:strCache>
                <c:ptCount val="1"/>
                <c:pt idx="0">
                  <c:v>FDI abroad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[0]!_11_külföld</c:f>
              <c:numCache>
                <c:formatCode>0.0</c:formatCode>
                <c:ptCount val="49"/>
                <c:pt idx="0" formatCode="General">
                  <c:v>0</c:v>
                </c:pt>
                <c:pt idx="1">
                  <c:v>0.71078378207839998</c:v>
                </c:pt>
                <c:pt idx="2">
                  <c:v>3.4692657600799981E-2</c:v>
                </c:pt>
                <c:pt idx="3">
                  <c:v>-0.17699523726749999</c:v>
                </c:pt>
                <c:pt idx="4">
                  <c:v>-0.35059479430750001</c:v>
                </c:pt>
                <c:pt idx="5">
                  <c:v>-0.79893296813610004</c:v>
                </c:pt>
                <c:pt idx="6">
                  <c:v>-0.66767460790590005</c:v>
                </c:pt>
                <c:pt idx="7">
                  <c:v>-1.3334777624244001</c:v>
                </c:pt>
                <c:pt idx="8">
                  <c:v>-1.8385117813967</c:v>
                </c:pt>
                <c:pt idx="9">
                  <c:v>-0.78551360188380004</c:v>
                </c:pt>
                <c:pt idx="10">
                  <c:v>-0.92909163555710006</c:v>
                </c:pt>
                <c:pt idx="11">
                  <c:v>-1.6407904880625002</c:v>
                </c:pt>
                <c:pt idx="12">
                  <c:v>-1.7545683090943001</c:v>
                </c:pt>
                <c:pt idx="13">
                  <c:v>-1.6562652037379</c:v>
                </c:pt>
                <c:pt idx="14">
                  <c:v>-1.8404380708368</c:v>
                </c:pt>
                <c:pt idx="15">
                  <c:v>-2.2168144458413002</c:v>
                </c:pt>
                <c:pt idx="16">
                  <c:v>-2.8261548284029003</c:v>
                </c:pt>
                <c:pt idx="17">
                  <c:v>-3.2413023402698005</c:v>
                </c:pt>
                <c:pt idx="18">
                  <c:v>-3.1242792232794003</c:v>
                </c:pt>
                <c:pt idx="19">
                  <c:v>-3.7552623883404004</c:v>
                </c:pt>
                <c:pt idx="20">
                  <c:v>-3.9765596745526004</c:v>
                </c:pt>
                <c:pt idx="21">
                  <c:v>-3.9358356294322006</c:v>
                </c:pt>
                <c:pt idx="22">
                  <c:v>-4.1941996758720004</c:v>
                </c:pt>
                <c:pt idx="23">
                  <c:v>-4.5849413911951009</c:v>
                </c:pt>
                <c:pt idx="24">
                  <c:v>-4.9424972027671012</c:v>
                </c:pt>
                <c:pt idx="25">
                  <c:v>-5.4306131223128009</c:v>
                </c:pt>
                <c:pt idx="26">
                  <c:v>-5.8204943903451012</c:v>
                </c:pt>
                <c:pt idx="27">
                  <c:v>-6.6562981510787012</c:v>
                </c:pt>
                <c:pt idx="28">
                  <c:v>-7.0749201823956014</c:v>
                </c:pt>
                <c:pt idx="29">
                  <c:v>-6.9396918668086016</c:v>
                </c:pt>
                <c:pt idx="30">
                  <c:v>-7.4370165689785015</c:v>
                </c:pt>
                <c:pt idx="31">
                  <c:v>-7.5160380176080004</c:v>
                </c:pt>
                <c:pt idx="32">
                  <c:v>-7.6545455027519012</c:v>
                </c:pt>
                <c:pt idx="33">
                  <c:v>-7.8447771704385012</c:v>
                </c:pt>
                <c:pt idx="34">
                  <c:v>-8.1673659359061013</c:v>
                </c:pt>
                <c:pt idx="35">
                  <c:v>-8.8338465246241018</c:v>
                </c:pt>
                <c:pt idx="36">
                  <c:v>-9.4176219858916017</c:v>
                </c:pt>
                <c:pt idx="37">
                  <c:v>-10.403691134013201</c:v>
                </c:pt>
                <c:pt idx="38">
                  <c:v>-10.887435036647</c:v>
                </c:pt>
                <c:pt idx="39">
                  <c:v>-11.837299489355599</c:v>
                </c:pt>
                <c:pt idx="40">
                  <c:v>-12.1119145524271</c:v>
                </c:pt>
                <c:pt idx="41">
                  <c:v>-12.2745858477961</c:v>
                </c:pt>
                <c:pt idx="42">
                  <c:v>-12.4589621085797</c:v>
                </c:pt>
                <c:pt idx="43">
                  <c:v>-14.298534023714499</c:v>
                </c:pt>
                <c:pt idx="44">
                  <c:v>-14.481180006037098</c:v>
                </c:pt>
                <c:pt idx="45">
                  <c:v>-14.021905783621598</c:v>
                </c:pt>
                <c:pt idx="46">
                  <c:v>-15.104636867761098</c:v>
                </c:pt>
                <c:pt idx="47">
                  <c:v>-16.439035722220698</c:v>
                </c:pt>
                <c:pt idx="48">
                  <c:v>-16.274609619348396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4-4CB3-AC3C-234658F2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0146112"/>
        <c:axId val="670148072"/>
      </c:barChart>
      <c:lineChart>
        <c:grouping val="standard"/>
        <c:varyColors val="0"/>
        <c:ser>
          <c:idx val="3"/>
          <c:order val="3"/>
          <c:tx>
            <c:strRef>
              <c:f>'11. adat'!$B$7</c:f>
              <c:strCache>
                <c:ptCount val="1"/>
                <c:pt idx="0">
                  <c:v>Net FDI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[0]!_11_nettóFDI</c:f>
              <c:numCache>
                <c:formatCode>0.0</c:formatCode>
                <c:ptCount val="49"/>
                <c:pt idx="0">
                  <c:v>0</c:v>
                </c:pt>
                <c:pt idx="1">
                  <c:v>0.80258290555270007</c:v>
                </c:pt>
                <c:pt idx="2">
                  <c:v>0.78506712290620007</c:v>
                </c:pt>
                <c:pt idx="3">
                  <c:v>2.4785357358411</c:v>
                </c:pt>
                <c:pt idx="4">
                  <c:v>3.0418922618847999</c:v>
                </c:pt>
                <c:pt idx="5">
                  <c:v>1.7973047246913998</c:v>
                </c:pt>
                <c:pt idx="6">
                  <c:v>1.8881509067441997</c:v>
                </c:pt>
                <c:pt idx="7">
                  <c:v>2.7372379865639997</c:v>
                </c:pt>
                <c:pt idx="8">
                  <c:v>2.6316038051873996</c:v>
                </c:pt>
                <c:pt idx="9">
                  <c:v>2.2961124442708991</c:v>
                </c:pt>
                <c:pt idx="10">
                  <c:v>2.7597802366313999</c:v>
                </c:pt>
                <c:pt idx="11">
                  <c:v>3.7818239335074</c:v>
                </c:pt>
                <c:pt idx="12">
                  <c:v>3.9440888214284993</c:v>
                </c:pt>
                <c:pt idx="13">
                  <c:v>3.8279545730026001</c:v>
                </c:pt>
                <c:pt idx="14">
                  <c:v>3.5839474315836997</c:v>
                </c:pt>
                <c:pt idx="15">
                  <c:v>4.9328372543085992</c:v>
                </c:pt>
                <c:pt idx="16">
                  <c:v>5.492551297586898</c:v>
                </c:pt>
                <c:pt idx="17">
                  <c:v>5.4502346596442983</c:v>
                </c:pt>
                <c:pt idx="18">
                  <c:v>6.3240091802104992</c:v>
                </c:pt>
                <c:pt idx="19">
                  <c:v>7.4899159918206006</c:v>
                </c:pt>
                <c:pt idx="20">
                  <c:v>7.9870798880422988</c:v>
                </c:pt>
                <c:pt idx="21">
                  <c:v>7.3362625178536982</c:v>
                </c:pt>
                <c:pt idx="22">
                  <c:v>6.606659170038399</c:v>
                </c:pt>
                <c:pt idx="23">
                  <c:v>8.722091339828296</c:v>
                </c:pt>
                <c:pt idx="24">
                  <c:v>9.7453522238678971</c:v>
                </c:pt>
                <c:pt idx="25">
                  <c:v>8.3424146912282975</c:v>
                </c:pt>
                <c:pt idx="26">
                  <c:v>9.6387725888333975</c:v>
                </c:pt>
                <c:pt idx="27">
                  <c:v>11.800562413272495</c:v>
                </c:pt>
                <c:pt idx="28">
                  <c:v>11.771295955967197</c:v>
                </c:pt>
                <c:pt idx="29">
                  <c:v>10.965090913229897</c:v>
                </c:pt>
                <c:pt idx="30">
                  <c:v>12.258373287304996</c:v>
                </c:pt>
                <c:pt idx="31">
                  <c:v>13.238883740700796</c:v>
                </c:pt>
                <c:pt idx="32">
                  <c:v>13.578878069589994</c:v>
                </c:pt>
                <c:pt idx="33">
                  <c:v>12.927695567535395</c:v>
                </c:pt>
                <c:pt idx="34">
                  <c:v>14.557806134109793</c:v>
                </c:pt>
                <c:pt idx="35">
                  <c:v>15.801518430292093</c:v>
                </c:pt>
                <c:pt idx="36">
                  <c:v>16.519127864922794</c:v>
                </c:pt>
                <c:pt idx="37">
                  <c:v>15.725780750340896</c:v>
                </c:pt>
                <c:pt idx="38">
                  <c:v>16.723212960459698</c:v>
                </c:pt>
                <c:pt idx="39">
                  <c:v>17.922974896142101</c:v>
                </c:pt>
                <c:pt idx="40">
                  <c:v>18.405530541912</c:v>
                </c:pt>
                <c:pt idx="41">
                  <c:v>18.425721227249696</c:v>
                </c:pt>
                <c:pt idx="42">
                  <c:v>20.534872120847801</c:v>
                </c:pt>
                <c:pt idx="43">
                  <c:v>20.703791062650193</c:v>
                </c:pt>
                <c:pt idx="44">
                  <c:v>21.647224646745897</c:v>
                </c:pt>
                <c:pt idx="45">
                  <c:v>21.2300379987486</c:v>
                </c:pt>
                <c:pt idx="46">
                  <c:v>21.500018347939498</c:v>
                </c:pt>
                <c:pt idx="47">
                  <c:v>22.206807223752602</c:v>
                </c:pt>
                <c:pt idx="48">
                  <c:v>23.459561610662803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C4-4CB3-AC3C-234658F2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288"/>
        <c:axId val="67015003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8072"/>
        <c:crosses val="autoZero"/>
        <c:auto val="1"/>
        <c:lblAlgn val="ctr"/>
        <c:lblOffset val="100"/>
        <c:tickLblSkip val="1"/>
        <c:noMultiLvlLbl val="0"/>
      </c:catAx>
      <c:valAx>
        <c:axId val="670148072"/>
        <c:scaling>
          <c:orientation val="minMax"/>
          <c:max val="45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5.5969870265259536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6112"/>
        <c:crosses val="autoZero"/>
        <c:crossBetween val="between"/>
        <c:majorUnit val="5"/>
      </c:valAx>
      <c:valAx>
        <c:axId val="670150032"/>
        <c:scaling>
          <c:orientation val="minMax"/>
          <c:max val="45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8182803030303027"/>
              <c:y val="5.59722222222222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7288"/>
        <c:crosses val="max"/>
        <c:crossBetween val="between"/>
        <c:majorUnit val="5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57964984480173"/>
          <c:w val="1"/>
          <c:h val="0.1420350155198270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23837376971166E-2"/>
          <c:y val="6.7454248013518861E-2"/>
          <c:w val="0.86377486220923039"/>
          <c:h val="0.590235416666666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adat'!$A$4</c:f>
              <c:strCache>
                <c:ptCount val="1"/>
                <c:pt idx="0">
                  <c:v>Konszolidált államháztartás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[0]!_12_áh</c:f>
              <c:numCache>
                <c:formatCode>0.0</c:formatCode>
                <c:ptCount val="49"/>
                <c:pt idx="0">
                  <c:v>0.51983784182879977</c:v>
                </c:pt>
                <c:pt idx="1">
                  <c:v>-0.47888012456869999</c:v>
                </c:pt>
                <c:pt idx="2">
                  <c:v>1.1684238718924997</c:v>
                </c:pt>
                <c:pt idx="3">
                  <c:v>-2.3348244224667996</c:v>
                </c:pt>
                <c:pt idx="4">
                  <c:v>1.2945615261923007</c:v>
                </c:pt>
                <c:pt idx="5">
                  <c:v>1.1627263326182</c:v>
                </c:pt>
                <c:pt idx="6">
                  <c:v>0.76432944351770082</c:v>
                </c:pt>
                <c:pt idx="7">
                  <c:v>-1.3397629405640001</c:v>
                </c:pt>
                <c:pt idx="8">
                  <c:v>0.15512671292050073</c:v>
                </c:pt>
                <c:pt idx="9">
                  <c:v>-0.77659695499879977</c:v>
                </c:pt>
                <c:pt idx="10">
                  <c:v>1.1479383459834001</c:v>
                </c:pt>
                <c:pt idx="11">
                  <c:v>1.3481725243173002</c:v>
                </c:pt>
                <c:pt idx="12">
                  <c:v>-1.3232840469795004</c:v>
                </c:pt>
                <c:pt idx="13">
                  <c:v>1.0366816147802997</c:v>
                </c:pt>
                <c:pt idx="14">
                  <c:v>1.9019399769387002</c:v>
                </c:pt>
                <c:pt idx="15">
                  <c:v>0.62776348349970024</c:v>
                </c:pt>
                <c:pt idx="16">
                  <c:v>0.1730869735862002</c:v>
                </c:pt>
                <c:pt idx="17">
                  <c:v>-1.6135153579949999</c:v>
                </c:pt>
                <c:pt idx="18">
                  <c:v>0.56850333799689978</c:v>
                </c:pt>
                <c:pt idx="19">
                  <c:v>-1.2321363027202998</c:v>
                </c:pt>
                <c:pt idx="20">
                  <c:v>-3.0856372018694995</c:v>
                </c:pt>
                <c:pt idx="21">
                  <c:v>6.1469873060199916E-2</c:v>
                </c:pt>
                <c:pt idx="22">
                  <c:v>-0.57637431079929957</c:v>
                </c:pt>
                <c:pt idx="23">
                  <c:v>-1.6992224224914998</c:v>
                </c:pt>
                <c:pt idx="24">
                  <c:v>-1.8148750998199001</c:v>
                </c:pt>
                <c:pt idx="25">
                  <c:v>1.0298229319009999</c:v>
                </c:pt>
                <c:pt idx="26">
                  <c:v>-1.4144067609940003</c:v>
                </c:pt>
                <c:pt idx="27">
                  <c:v>-0.74262530128190019</c:v>
                </c:pt>
                <c:pt idx="28">
                  <c:v>-1.1738153185979998</c:v>
                </c:pt>
                <c:pt idx="29">
                  <c:v>-0.62240132588840014</c:v>
                </c:pt>
                <c:pt idx="30">
                  <c:v>0.41534471798899997</c:v>
                </c:pt>
                <c:pt idx="31">
                  <c:v>-0.90567948397060016</c:v>
                </c:pt>
                <c:pt idx="32">
                  <c:v>1.3867082477741002</c:v>
                </c:pt>
                <c:pt idx="33">
                  <c:v>1.5526886377305</c:v>
                </c:pt>
                <c:pt idx="34">
                  <c:v>1.0140036175794997</c:v>
                </c:pt>
                <c:pt idx="35">
                  <c:v>-0.42739606221440013</c:v>
                </c:pt>
                <c:pt idx="36">
                  <c:v>-0.27765928748370006</c:v>
                </c:pt>
                <c:pt idx="37" formatCode="0.00">
                  <c:v>-1.6250806509086</c:v>
                </c:pt>
                <c:pt idx="38" formatCode="0.00">
                  <c:v>0.50170013571240013</c:v>
                </c:pt>
                <c:pt idx="39" formatCode="0.00">
                  <c:v>-1.5546699485927002</c:v>
                </c:pt>
                <c:pt idx="40" formatCode="0.00">
                  <c:v>0.18070665867940008</c:v>
                </c:pt>
                <c:pt idx="41" formatCode="0.00">
                  <c:v>-1.3956786034529001</c:v>
                </c:pt>
                <c:pt idx="42" formatCode="0.00">
                  <c:v>-0.39752594438620015</c:v>
                </c:pt>
                <c:pt idx="43" formatCode="0.00">
                  <c:v>-1.0442823270924997</c:v>
                </c:pt>
                <c:pt idx="44" formatCode="0.00">
                  <c:v>1.8322701103400049E-2</c:v>
                </c:pt>
                <c:pt idx="45" formatCode="0.00">
                  <c:v>1.0990692743084998</c:v>
                </c:pt>
                <c:pt idx="46" formatCode="0.00">
                  <c:v>-0.53536781247439991</c:v>
                </c:pt>
                <c:pt idx="47" formatCode="0.00">
                  <c:v>-2.5374472804490997</c:v>
                </c:pt>
                <c:pt idx="48" formatCode="0.00">
                  <c:v>0.14282677182379985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9-4346-B2C8-E1C51A635F67}"/>
            </c:ext>
          </c:extLst>
        </c:ser>
        <c:ser>
          <c:idx val="1"/>
          <c:order val="1"/>
          <c:tx>
            <c:strRef>
              <c:f>'12. adat'!$A$5</c:f>
              <c:strCache>
                <c:ptCount val="1"/>
                <c:pt idx="0">
                  <c:v>Bankszektor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[0]!_12_bank</c:f>
              <c:numCache>
                <c:formatCode>0.0</c:formatCode>
                <c:ptCount val="49"/>
                <c:pt idx="0">
                  <c:v>1.5228018141890001</c:v>
                </c:pt>
                <c:pt idx="1">
                  <c:v>2.1472328324817993</c:v>
                </c:pt>
                <c:pt idx="2">
                  <c:v>0.23488719473450009</c:v>
                </c:pt>
                <c:pt idx="3">
                  <c:v>4.8520493103208997</c:v>
                </c:pt>
                <c:pt idx="4">
                  <c:v>0.77753228818950004</c:v>
                </c:pt>
                <c:pt idx="5">
                  <c:v>-3.7396855505100999</c:v>
                </c:pt>
                <c:pt idx="6">
                  <c:v>-1.0225980202139</c:v>
                </c:pt>
                <c:pt idx="7">
                  <c:v>-5.3320262327999995E-2</c:v>
                </c:pt>
                <c:pt idx="8">
                  <c:v>0.16486349410649989</c:v>
                </c:pt>
                <c:pt idx="9">
                  <c:v>-0.21994931319530001</c:v>
                </c:pt>
                <c:pt idx="10">
                  <c:v>-0.9847972680114</c:v>
                </c:pt>
                <c:pt idx="11">
                  <c:v>-3.0033272460084999</c:v>
                </c:pt>
                <c:pt idx="12">
                  <c:v>1.9402038196269</c:v>
                </c:pt>
                <c:pt idx="13">
                  <c:v>-0.6860491441651001</c:v>
                </c:pt>
                <c:pt idx="14">
                  <c:v>-1.841984536552</c:v>
                </c:pt>
                <c:pt idx="15">
                  <c:v>-3.6125966909915999</c:v>
                </c:pt>
                <c:pt idx="16">
                  <c:v>-0.36450777554530001</c:v>
                </c:pt>
                <c:pt idx="17">
                  <c:v>0.4551474113454001</c:v>
                </c:pt>
                <c:pt idx="18">
                  <c:v>-2.6033321524275999</c:v>
                </c:pt>
                <c:pt idx="19">
                  <c:v>-1.9878795791555002</c:v>
                </c:pt>
                <c:pt idx="20">
                  <c:v>-0.20211788465280001</c:v>
                </c:pt>
                <c:pt idx="21">
                  <c:v>-0.85325984595510007</c:v>
                </c:pt>
                <c:pt idx="22">
                  <c:v>0.22949592068120006</c:v>
                </c:pt>
                <c:pt idx="23">
                  <c:v>-2.0200020819045998</c:v>
                </c:pt>
                <c:pt idx="24">
                  <c:v>0.76054671479479996</c:v>
                </c:pt>
                <c:pt idx="25">
                  <c:v>-0.1419360679069</c:v>
                </c:pt>
                <c:pt idx="26">
                  <c:v>-0.22406561026569999</c:v>
                </c:pt>
                <c:pt idx="27">
                  <c:v>-1.7641795581946</c:v>
                </c:pt>
                <c:pt idx="28">
                  <c:v>0.22521299905069991</c:v>
                </c:pt>
                <c:pt idx="29">
                  <c:v>-8.754331340320004E-2</c:v>
                </c:pt>
                <c:pt idx="30">
                  <c:v>-2.1823924600737001</c:v>
                </c:pt>
                <c:pt idx="31">
                  <c:v>-2.7887262666339003</c:v>
                </c:pt>
                <c:pt idx="32">
                  <c:v>-1.8421453001968999</c:v>
                </c:pt>
                <c:pt idx="33">
                  <c:v>-2.3936877861672996</c:v>
                </c:pt>
                <c:pt idx="34">
                  <c:v>-2.1729633529224004</c:v>
                </c:pt>
                <c:pt idx="35">
                  <c:v>-1.5519136898337</c:v>
                </c:pt>
                <c:pt idx="36">
                  <c:v>0.77321044093680003</c:v>
                </c:pt>
                <c:pt idx="37" formatCode="0.00">
                  <c:v>1.2144788403472999</c:v>
                </c:pt>
                <c:pt idx="38" formatCode="0.00">
                  <c:v>-1.1491452478929001</c:v>
                </c:pt>
                <c:pt idx="39" formatCode="0.00">
                  <c:v>0.22829289893439988</c:v>
                </c:pt>
                <c:pt idx="40" formatCode="0.00">
                  <c:v>-0.6703474782090999</c:v>
                </c:pt>
                <c:pt idx="41" formatCode="0.00">
                  <c:v>0.32042340046489998</c:v>
                </c:pt>
                <c:pt idx="42" formatCode="0.00">
                  <c:v>-0.44905427814589993</c:v>
                </c:pt>
                <c:pt idx="43" formatCode="0.00">
                  <c:v>-0.73773522476059994</c:v>
                </c:pt>
                <c:pt idx="44" formatCode="0.00">
                  <c:v>0.99754060871530015</c:v>
                </c:pt>
                <c:pt idx="45" formatCode="0.00">
                  <c:v>-0.51965613132880006</c:v>
                </c:pt>
                <c:pt idx="46" formatCode="0.00">
                  <c:v>0.40240237162609993</c:v>
                </c:pt>
                <c:pt idx="47">
                  <c:v>1.1428252404673001</c:v>
                </c:pt>
                <c:pt idx="48" formatCode="0.00">
                  <c:v>1.0568961981200005E-2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9-4346-B2C8-E1C51A635F67}"/>
            </c:ext>
          </c:extLst>
        </c:ser>
        <c:ser>
          <c:idx val="2"/>
          <c:order val="2"/>
          <c:tx>
            <c:strRef>
              <c:f>'12. adat'!$A$6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[0]!_12_váll</c:f>
              <c:numCache>
                <c:formatCode>0.0</c:formatCode>
                <c:ptCount val="49"/>
                <c:pt idx="0">
                  <c:v>1.2797469369385999</c:v>
                </c:pt>
                <c:pt idx="1">
                  <c:v>-0.5805409496820999</c:v>
                </c:pt>
                <c:pt idx="2">
                  <c:v>1.0234118005944002</c:v>
                </c:pt>
                <c:pt idx="3">
                  <c:v>-7.5561126561399988E-2</c:v>
                </c:pt>
                <c:pt idx="4">
                  <c:v>-0.33873175171460002</c:v>
                </c:pt>
                <c:pt idx="5">
                  <c:v>1.0959554400791001</c:v>
                </c:pt>
                <c:pt idx="6">
                  <c:v>-0.18262354152889998</c:v>
                </c:pt>
                <c:pt idx="7">
                  <c:v>0.86898276067369995</c:v>
                </c:pt>
                <c:pt idx="8">
                  <c:v>-0.25554403703200002</c:v>
                </c:pt>
                <c:pt idx="9">
                  <c:v>0.54618757350800018</c:v>
                </c:pt>
                <c:pt idx="10">
                  <c:v>-3.0579255445100002E-2</c:v>
                </c:pt>
                <c:pt idx="11">
                  <c:v>1.3980225321700004E-2</c:v>
                </c:pt>
                <c:pt idx="12">
                  <c:v>-0.29125197426639998</c:v>
                </c:pt>
                <c:pt idx="13">
                  <c:v>-0.6145090055975001</c:v>
                </c:pt>
                <c:pt idx="14">
                  <c:v>-0.8972450204161001</c:v>
                </c:pt>
                <c:pt idx="15">
                  <c:v>1.0234599257318</c:v>
                </c:pt>
                <c:pt idx="16">
                  <c:v>-0.1606373382338</c:v>
                </c:pt>
                <c:pt idx="17">
                  <c:v>-0.60539434043649998</c:v>
                </c:pt>
                <c:pt idx="18">
                  <c:v>-1.2370965704964001</c:v>
                </c:pt>
                <c:pt idx="19">
                  <c:v>-8.413958893459994E-2</c:v>
                </c:pt>
                <c:pt idx="20">
                  <c:v>0.85904510489859986</c:v>
                </c:pt>
                <c:pt idx="21">
                  <c:v>-0.31630387476549998</c:v>
                </c:pt>
                <c:pt idx="22">
                  <c:v>-0.93206477569289992</c:v>
                </c:pt>
                <c:pt idx="23">
                  <c:v>-2.6738020723000005E-2</c:v>
                </c:pt>
                <c:pt idx="24">
                  <c:v>0.1389250279067</c:v>
                </c:pt>
                <c:pt idx="25">
                  <c:v>-0.2256716786938</c:v>
                </c:pt>
                <c:pt idx="26">
                  <c:v>-0.5499324241929</c:v>
                </c:pt>
                <c:pt idx="27">
                  <c:v>-0.98844344068550005</c:v>
                </c:pt>
                <c:pt idx="28">
                  <c:v>2.4704841941699984E-2</c:v>
                </c:pt>
                <c:pt idx="29">
                  <c:v>-0.66383268996519995</c:v>
                </c:pt>
                <c:pt idx="30">
                  <c:v>-0.9808379629313001</c:v>
                </c:pt>
                <c:pt idx="31">
                  <c:v>-0.37313761940240009</c:v>
                </c:pt>
                <c:pt idx="32">
                  <c:v>0.15559370524520005</c:v>
                </c:pt>
                <c:pt idx="33">
                  <c:v>-0.46426536946430003</c:v>
                </c:pt>
                <c:pt idx="34">
                  <c:v>-1.4159393495635999</c:v>
                </c:pt>
                <c:pt idx="35">
                  <c:v>0.2399683772916</c:v>
                </c:pt>
                <c:pt idx="36">
                  <c:v>-0.8892751887410002</c:v>
                </c:pt>
                <c:pt idx="37" formatCode="0.00">
                  <c:v>-0.91893063070759995</c:v>
                </c:pt>
                <c:pt idx="38" formatCode="0.00">
                  <c:v>-0.29553092856309998</c:v>
                </c:pt>
                <c:pt idx="39" formatCode="0.00">
                  <c:v>-0.19668125163740002</c:v>
                </c:pt>
                <c:pt idx="40" formatCode="0.00">
                  <c:v>-0.75463011052160001</c:v>
                </c:pt>
                <c:pt idx="41" formatCode="0.00">
                  <c:v>0.44573149431059994</c:v>
                </c:pt>
                <c:pt idx="42" formatCode="0.00">
                  <c:v>-0.66195708925550001</c:v>
                </c:pt>
                <c:pt idx="43" formatCode="0.00">
                  <c:v>0.38387005837469995</c:v>
                </c:pt>
                <c:pt idx="44" formatCode="0.00">
                  <c:v>-1.2441939327968001</c:v>
                </c:pt>
                <c:pt idx="45" formatCode="0.00">
                  <c:v>-0.32036321605320006</c:v>
                </c:pt>
                <c:pt idx="46" formatCode="0.00">
                  <c:v>0.17631973193449993</c:v>
                </c:pt>
                <c:pt idx="47" formatCode="0.00">
                  <c:v>0.4925505635256</c:v>
                </c:pt>
                <c:pt idx="48" formatCode="0.00">
                  <c:v>-1.0022758932356999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19-4346-B2C8-E1C51A635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overlap val="100"/>
        <c:axId val="647728736"/>
        <c:axId val="647715944"/>
      </c:barChart>
      <c:lineChart>
        <c:grouping val="standard"/>
        <c:varyColors val="0"/>
        <c:ser>
          <c:idx val="3"/>
          <c:order val="3"/>
          <c:tx>
            <c:strRef>
              <c:f>'12. adat'!$A$3</c:f>
              <c:strCache>
                <c:ptCount val="1"/>
                <c:pt idx="0">
                  <c:v>Adóssággeneráló finanszírozás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[0]!_12_adósság</c:f>
              <c:numCache>
                <c:formatCode>0.0</c:formatCode>
                <c:ptCount val="49"/>
                <c:pt idx="0">
                  <c:v>3.3223865929563998</c:v>
                </c:pt>
                <c:pt idx="1">
                  <c:v>1.0878117582309994</c:v>
                </c:pt>
                <c:pt idx="2">
                  <c:v>2.4267228672214003</c:v>
                </c:pt>
                <c:pt idx="3">
                  <c:v>2.4416637612927001</c:v>
                </c:pt>
                <c:pt idx="4">
                  <c:v>1.7333620626672008</c:v>
                </c:pt>
                <c:pt idx="5">
                  <c:v>-1.4810037778127996</c:v>
                </c:pt>
                <c:pt idx="6">
                  <c:v>-0.44089211822509916</c:v>
                </c:pt>
                <c:pt idx="7">
                  <c:v>-0.52410044221830021</c:v>
                </c:pt>
                <c:pt idx="8">
                  <c:v>6.4446169995000635E-2</c:v>
                </c:pt>
                <c:pt idx="9">
                  <c:v>-0.45035869468609957</c:v>
                </c:pt>
                <c:pt idx="10">
                  <c:v>0.13256182252690005</c:v>
                </c:pt>
                <c:pt idx="11">
                  <c:v>-1.6411744963694996</c:v>
                </c:pt>
                <c:pt idx="12">
                  <c:v>0.32566779838099963</c:v>
                </c:pt>
                <c:pt idx="13">
                  <c:v>-0.26387653498230046</c:v>
                </c:pt>
                <c:pt idx="14">
                  <c:v>-0.8372895800293999</c:v>
                </c:pt>
                <c:pt idx="15">
                  <c:v>-1.9613732817600997</c:v>
                </c:pt>
                <c:pt idx="16">
                  <c:v>-0.35205814019289983</c:v>
                </c:pt>
                <c:pt idx="17">
                  <c:v>-1.7637622870860996</c:v>
                </c:pt>
                <c:pt idx="18">
                  <c:v>-3.2719253849270999</c:v>
                </c:pt>
                <c:pt idx="19">
                  <c:v>-3.3041554708104002</c:v>
                </c:pt>
                <c:pt idx="20">
                  <c:v>-2.4287099816236992</c:v>
                </c:pt>
                <c:pt idx="21">
                  <c:v>-1.1080938476604001</c:v>
                </c:pt>
                <c:pt idx="22">
                  <c:v>-1.2789431658109995</c:v>
                </c:pt>
                <c:pt idx="23">
                  <c:v>-3.7459625251190998</c:v>
                </c:pt>
                <c:pt idx="24">
                  <c:v>-0.91540335711840015</c:v>
                </c:pt>
                <c:pt idx="25">
                  <c:v>0.66221518530029999</c:v>
                </c:pt>
                <c:pt idx="26">
                  <c:v>-2.1884047954526</c:v>
                </c:pt>
                <c:pt idx="27">
                  <c:v>-3.4952483001620003</c:v>
                </c:pt>
                <c:pt idx="28">
                  <c:v>-0.92389747760559993</c:v>
                </c:pt>
                <c:pt idx="29">
                  <c:v>-1.3737773292568001</c:v>
                </c:pt>
                <c:pt idx="30">
                  <c:v>-2.7478857050160004</c:v>
                </c:pt>
                <c:pt idx="31">
                  <c:v>-4.0675433700069004</c:v>
                </c:pt>
                <c:pt idx="32">
                  <c:v>-0.2998433471775997</c:v>
                </c:pt>
                <c:pt idx="33">
                  <c:v>-1.3052645179010995</c:v>
                </c:pt>
                <c:pt idx="34">
                  <c:v>-2.5748990849065008</c:v>
                </c:pt>
                <c:pt idx="35">
                  <c:v>-1.7393413747565003</c:v>
                </c:pt>
                <c:pt idx="36">
                  <c:v>-0.39372403528790023</c:v>
                </c:pt>
                <c:pt idx="37" formatCode="0.00">
                  <c:v>-1.3295324412689</c:v>
                </c:pt>
                <c:pt idx="38" formatCode="0.00">
                  <c:v>-0.94297604074359986</c:v>
                </c:pt>
                <c:pt idx="39" formatCode="0.00">
                  <c:v>-1.5230583012957002</c:v>
                </c:pt>
                <c:pt idx="40" formatCode="0.00">
                  <c:v>-1.2442709300512997</c:v>
                </c:pt>
                <c:pt idx="41" formatCode="0.00">
                  <c:v>-0.62952370867740015</c:v>
                </c:pt>
                <c:pt idx="42" formatCode="0.00">
                  <c:v>-1.5085373117876002</c:v>
                </c:pt>
                <c:pt idx="43" formatCode="0.00">
                  <c:v>-1.3981474934783997</c:v>
                </c:pt>
                <c:pt idx="44" formatCode="0.00">
                  <c:v>-0.22833062297809992</c:v>
                </c:pt>
                <c:pt idx="45" formatCode="0.00">
                  <c:v>0.25904992692649964</c:v>
                </c:pt>
                <c:pt idx="46" formatCode="0.00">
                  <c:v>4.3354291086199953E-2</c:v>
                </c:pt>
                <c:pt idx="47" formatCode="0.00">
                  <c:v>-0.90207147645619967</c:v>
                </c:pt>
                <c:pt idx="48" formatCode="0.00">
                  <c:v>-0.84888015943070005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19-4346-B2C8-E1C51A635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2920"/>
        <c:axId val="608509968"/>
      </c:lineChart>
      <c:catAx>
        <c:axId val="64772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7715944"/>
        <c:crosses val="autoZero"/>
        <c:auto val="1"/>
        <c:lblAlgn val="ctr"/>
        <c:lblOffset val="100"/>
        <c:tickLblSkip val="1"/>
        <c:noMultiLvlLbl val="0"/>
      </c:catAx>
      <c:valAx>
        <c:axId val="64771594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8.6322307692307698E-2"/>
              <c:y val="9.03944444444444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7728736"/>
        <c:crosses val="autoZero"/>
        <c:crossBetween val="between"/>
        <c:majorUnit val="1"/>
      </c:valAx>
      <c:valAx>
        <c:axId val="608509968"/>
        <c:scaling>
          <c:orientation val="minMax"/>
          <c:max val="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5773490740506166"/>
              <c:y val="1.14257315244306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8512920"/>
        <c:crosses val="max"/>
        <c:crossBetween val="between"/>
        <c:majorUnit val="1"/>
      </c:valAx>
      <c:catAx>
        <c:axId val="60851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509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4150649872032929E-3"/>
          <c:y val="0.81964722222222219"/>
          <c:w val="0.95544462287348819"/>
          <c:h val="0.180238888888888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19002184039783E-2"/>
          <c:y val="6.7454248013518861E-2"/>
          <c:w val="0.87137977741237393"/>
          <c:h val="0.612021065113521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adat'!$B$4</c:f>
              <c:strCache>
                <c:ptCount val="1"/>
                <c:pt idx="0">
                  <c:v>Consolidated government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[0]!_12_áh</c:f>
              <c:numCache>
                <c:formatCode>0.0</c:formatCode>
                <c:ptCount val="49"/>
                <c:pt idx="0">
                  <c:v>0.51983784182879977</c:v>
                </c:pt>
                <c:pt idx="1">
                  <c:v>-0.47888012456869999</c:v>
                </c:pt>
                <c:pt idx="2">
                  <c:v>1.1684238718924997</c:v>
                </c:pt>
                <c:pt idx="3">
                  <c:v>-2.3348244224667996</c:v>
                </c:pt>
                <c:pt idx="4">
                  <c:v>1.2945615261923007</c:v>
                </c:pt>
                <c:pt idx="5">
                  <c:v>1.1627263326182</c:v>
                </c:pt>
                <c:pt idx="6">
                  <c:v>0.76432944351770082</c:v>
                </c:pt>
                <c:pt idx="7">
                  <c:v>-1.3397629405640001</c:v>
                </c:pt>
                <c:pt idx="8">
                  <c:v>0.15512671292050073</c:v>
                </c:pt>
                <c:pt idx="9">
                  <c:v>-0.77659695499879977</c:v>
                </c:pt>
                <c:pt idx="10">
                  <c:v>1.1479383459834001</c:v>
                </c:pt>
                <c:pt idx="11">
                  <c:v>1.3481725243173002</c:v>
                </c:pt>
                <c:pt idx="12">
                  <c:v>-1.3232840469795004</c:v>
                </c:pt>
                <c:pt idx="13">
                  <c:v>1.0366816147802997</c:v>
                </c:pt>
                <c:pt idx="14">
                  <c:v>1.9019399769387002</c:v>
                </c:pt>
                <c:pt idx="15">
                  <c:v>0.62776348349970024</c:v>
                </c:pt>
                <c:pt idx="16">
                  <c:v>0.1730869735862002</c:v>
                </c:pt>
                <c:pt idx="17">
                  <c:v>-1.6135153579949999</c:v>
                </c:pt>
                <c:pt idx="18">
                  <c:v>0.56850333799689978</c:v>
                </c:pt>
                <c:pt idx="19">
                  <c:v>-1.2321363027202998</c:v>
                </c:pt>
                <c:pt idx="20">
                  <c:v>-3.0856372018694995</c:v>
                </c:pt>
                <c:pt idx="21">
                  <c:v>6.1469873060199916E-2</c:v>
                </c:pt>
                <c:pt idx="22">
                  <c:v>-0.57637431079929957</c:v>
                </c:pt>
                <c:pt idx="23">
                  <c:v>-1.6992224224914998</c:v>
                </c:pt>
                <c:pt idx="24">
                  <c:v>-1.8148750998199001</c:v>
                </c:pt>
                <c:pt idx="25">
                  <c:v>1.0298229319009999</c:v>
                </c:pt>
                <c:pt idx="26">
                  <c:v>-1.4144067609940003</c:v>
                </c:pt>
                <c:pt idx="27">
                  <c:v>-0.74262530128190019</c:v>
                </c:pt>
                <c:pt idx="28">
                  <c:v>-1.1738153185979998</c:v>
                </c:pt>
                <c:pt idx="29">
                  <c:v>-0.62240132588840014</c:v>
                </c:pt>
                <c:pt idx="30">
                  <c:v>0.41534471798899997</c:v>
                </c:pt>
                <c:pt idx="31">
                  <c:v>-0.90567948397060016</c:v>
                </c:pt>
                <c:pt idx="32">
                  <c:v>1.3867082477741002</c:v>
                </c:pt>
                <c:pt idx="33">
                  <c:v>1.5526886377305</c:v>
                </c:pt>
                <c:pt idx="34">
                  <c:v>1.0140036175794997</c:v>
                </c:pt>
                <c:pt idx="35">
                  <c:v>-0.42739606221440013</c:v>
                </c:pt>
                <c:pt idx="36">
                  <c:v>-0.27765928748370006</c:v>
                </c:pt>
                <c:pt idx="37" formatCode="0.00">
                  <c:v>-1.6250806509086</c:v>
                </c:pt>
                <c:pt idx="38" formatCode="0.00">
                  <c:v>0.50170013571240013</c:v>
                </c:pt>
                <c:pt idx="39" formatCode="0.00">
                  <c:v>-1.5546699485927002</c:v>
                </c:pt>
                <c:pt idx="40" formatCode="0.00">
                  <c:v>0.18070665867940008</c:v>
                </c:pt>
                <c:pt idx="41" formatCode="0.00">
                  <c:v>-1.3956786034529001</c:v>
                </c:pt>
                <c:pt idx="42" formatCode="0.00">
                  <c:v>-0.39752594438620015</c:v>
                </c:pt>
                <c:pt idx="43" formatCode="0.00">
                  <c:v>-1.0442823270924997</c:v>
                </c:pt>
                <c:pt idx="44" formatCode="0.00">
                  <c:v>1.8322701103400049E-2</c:v>
                </c:pt>
                <c:pt idx="45" formatCode="0.00">
                  <c:v>1.0990692743084998</c:v>
                </c:pt>
                <c:pt idx="46" formatCode="0.00">
                  <c:v>-0.53536781247439991</c:v>
                </c:pt>
                <c:pt idx="47" formatCode="0.00">
                  <c:v>-2.5374472804490997</c:v>
                </c:pt>
                <c:pt idx="48" formatCode="0.00">
                  <c:v>0.14282677182379985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0-4F09-8793-9792F8849C16}"/>
            </c:ext>
          </c:extLst>
        </c:ser>
        <c:ser>
          <c:idx val="1"/>
          <c:order val="1"/>
          <c:tx>
            <c:strRef>
              <c:f>'12. adat'!$B$5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[0]!_12_bank</c:f>
              <c:numCache>
                <c:formatCode>0.0</c:formatCode>
                <c:ptCount val="49"/>
                <c:pt idx="0">
                  <c:v>1.5228018141890001</c:v>
                </c:pt>
                <c:pt idx="1">
                  <c:v>2.1472328324817993</c:v>
                </c:pt>
                <c:pt idx="2">
                  <c:v>0.23488719473450009</c:v>
                </c:pt>
                <c:pt idx="3">
                  <c:v>4.8520493103208997</c:v>
                </c:pt>
                <c:pt idx="4">
                  <c:v>0.77753228818950004</c:v>
                </c:pt>
                <c:pt idx="5">
                  <c:v>-3.7396855505100999</c:v>
                </c:pt>
                <c:pt idx="6">
                  <c:v>-1.0225980202139</c:v>
                </c:pt>
                <c:pt idx="7">
                  <c:v>-5.3320262327999995E-2</c:v>
                </c:pt>
                <c:pt idx="8">
                  <c:v>0.16486349410649989</c:v>
                </c:pt>
                <c:pt idx="9">
                  <c:v>-0.21994931319530001</c:v>
                </c:pt>
                <c:pt idx="10">
                  <c:v>-0.9847972680114</c:v>
                </c:pt>
                <c:pt idx="11">
                  <c:v>-3.0033272460084999</c:v>
                </c:pt>
                <c:pt idx="12">
                  <c:v>1.9402038196269</c:v>
                </c:pt>
                <c:pt idx="13">
                  <c:v>-0.6860491441651001</c:v>
                </c:pt>
                <c:pt idx="14">
                  <c:v>-1.841984536552</c:v>
                </c:pt>
                <c:pt idx="15">
                  <c:v>-3.6125966909915999</c:v>
                </c:pt>
                <c:pt idx="16">
                  <c:v>-0.36450777554530001</c:v>
                </c:pt>
                <c:pt idx="17">
                  <c:v>0.4551474113454001</c:v>
                </c:pt>
                <c:pt idx="18">
                  <c:v>-2.6033321524275999</c:v>
                </c:pt>
                <c:pt idx="19">
                  <c:v>-1.9878795791555002</c:v>
                </c:pt>
                <c:pt idx="20">
                  <c:v>-0.20211788465280001</c:v>
                </c:pt>
                <c:pt idx="21">
                  <c:v>-0.85325984595510007</c:v>
                </c:pt>
                <c:pt idx="22">
                  <c:v>0.22949592068120006</c:v>
                </c:pt>
                <c:pt idx="23">
                  <c:v>-2.0200020819045998</c:v>
                </c:pt>
                <c:pt idx="24">
                  <c:v>0.76054671479479996</c:v>
                </c:pt>
                <c:pt idx="25">
                  <c:v>-0.1419360679069</c:v>
                </c:pt>
                <c:pt idx="26">
                  <c:v>-0.22406561026569999</c:v>
                </c:pt>
                <c:pt idx="27">
                  <c:v>-1.7641795581946</c:v>
                </c:pt>
                <c:pt idx="28">
                  <c:v>0.22521299905069991</c:v>
                </c:pt>
                <c:pt idx="29">
                  <c:v>-8.754331340320004E-2</c:v>
                </c:pt>
                <c:pt idx="30">
                  <c:v>-2.1823924600737001</c:v>
                </c:pt>
                <c:pt idx="31">
                  <c:v>-2.7887262666339003</c:v>
                </c:pt>
                <c:pt idx="32">
                  <c:v>-1.8421453001968999</c:v>
                </c:pt>
                <c:pt idx="33">
                  <c:v>-2.3936877861672996</c:v>
                </c:pt>
                <c:pt idx="34">
                  <c:v>-2.1729633529224004</c:v>
                </c:pt>
                <c:pt idx="35">
                  <c:v>-1.5519136898337</c:v>
                </c:pt>
                <c:pt idx="36">
                  <c:v>0.77321044093680003</c:v>
                </c:pt>
                <c:pt idx="37" formatCode="0.00">
                  <c:v>1.2144788403472999</c:v>
                </c:pt>
                <c:pt idx="38" formatCode="0.00">
                  <c:v>-1.1491452478929001</c:v>
                </c:pt>
                <c:pt idx="39" formatCode="0.00">
                  <c:v>0.22829289893439988</c:v>
                </c:pt>
                <c:pt idx="40" formatCode="0.00">
                  <c:v>-0.6703474782090999</c:v>
                </c:pt>
                <c:pt idx="41" formatCode="0.00">
                  <c:v>0.32042340046489998</c:v>
                </c:pt>
                <c:pt idx="42" formatCode="0.00">
                  <c:v>-0.44905427814589993</c:v>
                </c:pt>
                <c:pt idx="43" formatCode="0.00">
                  <c:v>-0.73773522476059994</c:v>
                </c:pt>
                <c:pt idx="44" formatCode="0.00">
                  <c:v>0.99754060871530015</c:v>
                </c:pt>
                <c:pt idx="45" formatCode="0.00">
                  <c:v>-0.51965613132880006</c:v>
                </c:pt>
                <c:pt idx="46" formatCode="0.00">
                  <c:v>0.40240237162609993</c:v>
                </c:pt>
                <c:pt idx="47">
                  <c:v>1.1428252404673001</c:v>
                </c:pt>
                <c:pt idx="48" formatCode="0.00">
                  <c:v>1.0568961981200005E-2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00-4F09-8793-9792F8849C16}"/>
            </c:ext>
          </c:extLst>
        </c:ser>
        <c:ser>
          <c:idx val="2"/>
          <c:order val="2"/>
          <c:tx>
            <c:strRef>
              <c:f>'12. adat'!$B$6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[0]!_12_váll</c:f>
              <c:numCache>
                <c:formatCode>0.0</c:formatCode>
                <c:ptCount val="49"/>
                <c:pt idx="0">
                  <c:v>1.2797469369385999</c:v>
                </c:pt>
                <c:pt idx="1">
                  <c:v>-0.5805409496820999</c:v>
                </c:pt>
                <c:pt idx="2">
                  <c:v>1.0234118005944002</c:v>
                </c:pt>
                <c:pt idx="3">
                  <c:v>-7.5561126561399988E-2</c:v>
                </c:pt>
                <c:pt idx="4">
                  <c:v>-0.33873175171460002</c:v>
                </c:pt>
                <c:pt idx="5">
                  <c:v>1.0959554400791001</c:v>
                </c:pt>
                <c:pt idx="6">
                  <c:v>-0.18262354152889998</c:v>
                </c:pt>
                <c:pt idx="7">
                  <c:v>0.86898276067369995</c:v>
                </c:pt>
                <c:pt idx="8">
                  <c:v>-0.25554403703200002</c:v>
                </c:pt>
                <c:pt idx="9">
                  <c:v>0.54618757350800018</c:v>
                </c:pt>
                <c:pt idx="10">
                  <c:v>-3.0579255445100002E-2</c:v>
                </c:pt>
                <c:pt idx="11">
                  <c:v>1.3980225321700004E-2</c:v>
                </c:pt>
                <c:pt idx="12">
                  <c:v>-0.29125197426639998</c:v>
                </c:pt>
                <c:pt idx="13">
                  <c:v>-0.6145090055975001</c:v>
                </c:pt>
                <c:pt idx="14">
                  <c:v>-0.8972450204161001</c:v>
                </c:pt>
                <c:pt idx="15">
                  <c:v>1.0234599257318</c:v>
                </c:pt>
                <c:pt idx="16">
                  <c:v>-0.1606373382338</c:v>
                </c:pt>
                <c:pt idx="17">
                  <c:v>-0.60539434043649998</c:v>
                </c:pt>
                <c:pt idx="18">
                  <c:v>-1.2370965704964001</c:v>
                </c:pt>
                <c:pt idx="19">
                  <c:v>-8.413958893459994E-2</c:v>
                </c:pt>
                <c:pt idx="20">
                  <c:v>0.85904510489859986</c:v>
                </c:pt>
                <c:pt idx="21">
                  <c:v>-0.31630387476549998</c:v>
                </c:pt>
                <c:pt idx="22">
                  <c:v>-0.93206477569289992</c:v>
                </c:pt>
                <c:pt idx="23">
                  <c:v>-2.6738020723000005E-2</c:v>
                </c:pt>
                <c:pt idx="24">
                  <c:v>0.1389250279067</c:v>
                </c:pt>
                <c:pt idx="25">
                  <c:v>-0.2256716786938</c:v>
                </c:pt>
                <c:pt idx="26">
                  <c:v>-0.5499324241929</c:v>
                </c:pt>
                <c:pt idx="27">
                  <c:v>-0.98844344068550005</c:v>
                </c:pt>
                <c:pt idx="28">
                  <c:v>2.4704841941699984E-2</c:v>
                </c:pt>
                <c:pt idx="29">
                  <c:v>-0.66383268996519995</c:v>
                </c:pt>
                <c:pt idx="30">
                  <c:v>-0.9808379629313001</c:v>
                </c:pt>
                <c:pt idx="31">
                  <c:v>-0.37313761940240009</c:v>
                </c:pt>
                <c:pt idx="32">
                  <c:v>0.15559370524520005</c:v>
                </c:pt>
                <c:pt idx="33">
                  <c:v>-0.46426536946430003</c:v>
                </c:pt>
                <c:pt idx="34">
                  <c:v>-1.4159393495635999</c:v>
                </c:pt>
                <c:pt idx="35">
                  <c:v>0.2399683772916</c:v>
                </c:pt>
                <c:pt idx="36">
                  <c:v>-0.8892751887410002</c:v>
                </c:pt>
                <c:pt idx="37" formatCode="0.00">
                  <c:v>-0.91893063070759995</c:v>
                </c:pt>
                <c:pt idx="38" formatCode="0.00">
                  <c:v>-0.29553092856309998</c:v>
                </c:pt>
                <c:pt idx="39" formatCode="0.00">
                  <c:v>-0.19668125163740002</c:v>
                </c:pt>
                <c:pt idx="40" formatCode="0.00">
                  <c:v>-0.75463011052160001</c:v>
                </c:pt>
                <c:pt idx="41" formatCode="0.00">
                  <c:v>0.44573149431059994</c:v>
                </c:pt>
                <c:pt idx="42" formatCode="0.00">
                  <c:v>-0.66195708925550001</c:v>
                </c:pt>
                <c:pt idx="43" formatCode="0.00">
                  <c:v>0.38387005837469995</c:v>
                </c:pt>
                <c:pt idx="44" formatCode="0.00">
                  <c:v>-1.2441939327968001</c:v>
                </c:pt>
                <c:pt idx="45" formatCode="0.00">
                  <c:v>-0.32036321605320006</c:v>
                </c:pt>
                <c:pt idx="46" formatCode="0.00">
                  <c:v>0.17631973193449993</c:v>
                </c:pt>
                <c:pt idx="47" formatCode="0.00">
                  <c:v>0.4925505635256</c:v>
                </c:pt>
                <c:pt idx="48" formatCode="0.00">
                  <c:v>-1.0022758932356999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00-4F09-8793-9792F884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overlap val="100"/>
        <c:axId val="647728736"/>
        <c:axId val="647715944"/>
      </c:barChart>
      <c:lineChart>
        <c:grouping val="standard"/>
        <c:varyColors val="0"/>
        <c:ser>
          <c:idx val="3"/>
          <c:order val="3"/>
          <c:tx>
            <c:strRef>
              <c:f>'12. adat'!$B$3</c:f>
              <c:strCache>
                <c:ptCount val="1"/>
                <c:pt idx="0">
                  <c:v>Debt-type financing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[0]!_12_adósság</c:f>
              <c:numCache>
                <c:formatCode>0.0</c:formatCode>
                <c:ptCount val="49"/>
                <c:pt idx="0">
                  <c:v>3.3223865929563998</c:v>
                </c:pt>
                <c:pt idx="1">
                  <c:v>1.0878117582309994</c:v>
                </c:pt>
                <c:pt idx="2">
                  <c:v>2.4267228672214003</c:v>
                </c:pt>
                <c:pt idx="3">
                  <c:v>2.4416637612927001</c:v>
                </c:pt>
                <c:pt idx="4">
                  <c:v>1.7333620626672008</c:v>
                </c:pt>
                <c:pt idx="5">
                  <c:v>-1.4810037778127996</c:v>
                </c:pt>
                <c:pt idx="6">
                  <c:v>-0.44089211822509916</c:v>
                </c:pt>
                <c:pt idx="7">
                  <c:v>-0.52410044221830021</c:v>
                </c:pt>
                <c:pt idx="8">
                  <c:v>6.4446169995000635E-2</c:v>
                </c:pt>
                <c:pt idx="9">
                  <c:v>-0.45035869468609957</c:v>
                </c:pt>
                <c:pt idx="10">
                  <c:v>0.13256182252690005</c:v>
                </c:pt>
                <c:pt idx="11">
                  <c:v>-1.6411744963694996</c:v>
                </c:pt>
                <c:pt idx="12">
                  <c:v>0.32566779838099963</c:v>
                </c:pt>
                <c:pt idx="13">
                  <c:v>-0.26387653498230046</c:v>
                </c:pt>
                <c:pt idx="14">
                  <c:v>-0.8372895800293999</c:v>
                </c:pt>
                <c:pt idx="15">
                  <c:v>-1.9613732817600997</c:v>
                </c:pt>
                <c:pt idx="16">
                  <c:v>-0.35205814019289983</c:v>
                </c:pt>
                <c:pt idx="17">
                  <c:v>-1.7637622870860996</c:v>
                </c:pt>
                <c:pt idx="18">
                  <c:v>-3.2719253849270999</c:v>
                </c:pt>
                <c:pt idx="19">
                  <c:v>-3.3041554708104002</c:v>
                </c:pt>
                <c:pt idx="20">
                  <c:v>-2.4287099816236992</c:v>
                </c:pt>
                <c:pt idx="21">
                  <c:v>-1.1080938476604001</c:v>
                </c:pt>
                <c:pt idx="22">
                  <c:v>-1.2789431658109995</c:v>
                </c:pt>
                <c:pt idx="23">
                  <c:v>-3.7459625251190998</c:v>
                </c:pt>
                <c:pt idx="24">
                  <c:v>-0.91540335711840015</c:v>
                </c:pt>
                <c:pt idx="25">
                  <c:v>0.66221518530029999</c:v>
                </c:pt>
                <c:pt idx="26">
                  <c:v>-2.1884047954526</c:v>
                </c:pt>
                <c:pt idx="27">
                  <c:v>-3.4952483001620003</c:v>
                </c:pt>
                <c:pt idx="28">
                  <c:v>-0.92389747760559993</c:v>
                </c:pt>
                <c:pt idx="29">
                  <c:v>-1.3737773292568001</c:v>
                </c:pt>
                <c:pt idx="30">
                  <c:v>-2.7478857050160004</c:v>
                </c:pt>
                <c:pt idx="31">
                  <c:v>-4.0675433700069004</c:v>
                </c:pt>
                <c:pt idx="32">
                  <c:v>-0.2998433471775997</c:v>
                </c:pt>
                <c:pt idx="33">
                  <c:v>-1.3052645179010995</c:v>
                </c:pt>
                <c:pt idx="34">
                  <c:v>-2.5748990849065008</c:v>
                </c:pt>
                <c:pt idx="35">
                  <c:v>-1.7393413747565003</c:v>
                </c:pt>
                <c:pt idx="36">
                  <c:v>-0.39372403528790023</c:v>
                </c:pt>
                <c:pt idx="37" formatCode="0.00">
                  <c:v>-1.3295324412689</c:v>
                </c:pt>
                <c:pt idx="38" formatCode="0.00">
                  <c:v>-0.94297604074359986</c:v>
                </c:pt>
                <c:pt idx="39" formatCode="0.00">
                  <c:v>-1.5230583012957002</c:v>
                </c:pt>
                <c:pt idx="40" formatCode="0.00">
                  <c:v>-1.2442709300512997</c:v>
                </c:pt>
                <c:pt idx="41" formatCode="0.00">
                  <c:v>-0.62952370867740015</c:v>
                </c:pt>
                <c:pt idx="42" formatCode="0.00">
                  <c:v>-1.5085373117876002</c:v>
                </c:pt>
                <c:pt idx="43" formatCode="0.00">
                  <c:v>-1.3981474934783997</c:v>
                </c:pt>
                <c:pt idx="44" formatCode="0.00">
                  <c:v>-0.22833062297809992</c:v>
                </c:pt>
                <c:pt idx="45" formatCode="0.00">
                  <c:v>0.25904992692649964</c:v>
                </c:pt>
                <c:pt idx="46" formatCode="0.00">
                  <c:v>4.3354291086199953E-2</c:v>
                </c:pt>
                <c:pt idx="47" formatCode="0.00">
                  <c:v>-0.90207147645619967</c:v>
                </c:pt>
                <c:pt idx="48" formatCode="0.00">
                  <c:v>-0.84888015943070005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00-4F09-8793-9792F884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2920"/>
        <c:axId val="608509968"/>
      </c:lineChart>
      <c:catAx>
        <c:axId val="64772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7715944"/>
        <c:crosses val="autoZero"/>
        <c:auto val="1"/>
        <c:lblAlgn val="ctr"/>
        <c:lblOffset val="100"/>
        <c:tickLblSkip val="1"/>
        <c:noMultiLvlLbl val="0"/>
      </c:catAx>
      <c:valAx>
        <c:axId val="64771594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7.3452739847490692E-2"/>
              <c:y val="9.039514525860565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7728736"/>
        <c:crosses val="autoZero"/>
        <c:crossBetween val="between"/>
      </c:valAx>
      <c:valAx>
        <c:axId val="608509968"/>
        <c:scaling>
          <c:orientation val="minMax"/>
          <c:max val="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963436538461538"/>
              <c:y val="1.14258333333333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8512920"/>
        <c:crosses val="max"/>
        <c:crossBetween val="between"/>
        <c:majorUnit val="1"/>
      </c:valAx>
      <c:catAx>
        <c:axId val="60851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509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4.4241162031695647E-2"/>
          <c:y val="0.86914984189648414"/>
          <c:w val="0.88533884615384617"/>
          <c:h val="0.10968333333333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7.5671875E-2"/>
          <c:w val="0.89626023901231056"/>
          <c:h val="0.697891666666666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'13. adat'!$A$3</c:f>
              <c:strCache>
                <c:ptCount val="1"/>
                <c:pt idx="0">
                  <c:v>Bruttó adósság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[0]!_13_br_adósság</c:f>
              <c:numCache>
                <c:formatCode>0.0</c:formatCode>
                <c:ptCount val="49"/>
                <c:pt idx="0">
                  <c:v>0</c:v>
                </c:pt>
                <c:pt idx="1">
                  <c:v>3.1323686969831996</c:v>
                </c:pt>
                <c:pt idx="2">
                  <c:v>5.4558252868143997</c:v>
                </c:pt>
                <c:pt idx="3">
                  <c:v>8.0249235206946992</c:v>
                </c:pt>
                <c:pt idx="4">
                  <c:v>8.6634731695804987</c:v>
                </c:pt>
                <c:pt idx="5">
                  <c:v>5.8620555179966987</c:v>
                </c:pt>
                <c:pt idx="6">
                  <c:v>3.9400074219701988</c:v>
                </c:pt>
                <c:pt idx="7">
                  <c:v>3.993110854127099</c:v>
                </c:pt>
                <c:pt idx="8">
                  <c:v>3.9610240100286989</c:v>
                </c:pt>
                <c:pt idx="9">
                  <c:v>3.6113626782404991</c:v>
                </c:pt>
                <c:pt idx="10">
                  <c:v>2.7609228249488993</c:v>
                </c:pt>
                <c:pt idx="11">
                  <c:v>-1.1862998918887007</c:v>
                </c:pt>
                <c:pt idx="12">
                  <c:v>0.34625798250439943</c:v>
                </c:pt>
                <c:pt idx="13">
                  <c:v>-0.85856437784970052</c:v>
                </c:pt>
                <c:pt idx="14">
                  <c:v>-2.5225731614174007</c:v>
                </c:pt>
                <c:pt idx="15">
                  <c:v>-6.3495614106839007</c:v>
                </c:pt>
                <c:pt idx="16">
                  <c:v>-6.9555443546008009</c:v>
                </c:pt>
                <c:pt idx="17">
                  <c:v>-8.1269750336557003</c:v>
                </c:pt>
                <c:pt idx="18">
                  <c:v>-10.763673335447001</c:v>
                </c:pt>
                <c:pt idx="19">
                  <c:v>-13.314059534169701</c:v>
                </c:pt>
                <c:pt idx="20">
                  <c:v>-13.084824448808501</c:v>
                </c:pt>
                <c:pt idx="21">
                  <c:v>-14.655487070750201</c:v>
                </c:pt>
                <c:pt idx="22">
                  <c:v>-15.007324462886702</c:v>
                </c:pt>
                <c:pt idx="23">
                  <c:v>-17.000324823154802</c:v>
                </c:pt>
                <c:pt idx="24">
                  <c:v>-16.579342878283502</c:v>
                </c:pt>
                <c:pt idx="25">
                  <c:v>-17.751994223954203</c:v>
                </c:pt>
                <c:pt idx="26">
                  <c:v>-17.952404220350601</c:v>
                </c:pt>
                <c:pt idx="27">
                  <c:v>-18.446081483302603</c:v>
                </c:pt>
                <c:pt idx="28">
                  <c:v>-18.112865646103803</c:v>
                </c:pt>
                <c:pt idx="29">
                  <c:v>-17.713458688957502</c:v>
                </c:pt>
                <c:pt idx="30">
                  <c:v>-19.895240437502302</c:v>
                </c:pt>
                <c:pt idx="31">
                  <c:v>-20.439845327879802</c:v>
                </c:pt>
                <c:pt idx="32">
                  <c:v>-20.396306811972501</c:v>
                </c:pt>
                <c:pt idx="33">
                  <c:v>-20.114803622546702</c:v>
                </c:pt>
                <c:pt idx="34">
                  <c:v>-20.977118401223102</c:v>
                </c:pt>
                <c:pt idx="35">
                  <c:v>-21.700005795205602</c:v>
                </c:pt>
                <c:pt idx="36">
                  <c:v>-19.989993222073803</c:v>
                </c:pt>
                <c:pt idx="37">
                  <c:v>-18.423622941519202</c:v>
                </c:pt>
                <c:pt idx="38">
                  <c:v>-18.241184635875801</c:v>
                </c:pt>
                <c:pt idx="39">
                  <c:v>-19.066677879016602</c:v>
                </c:pt>
                <c:pt idx="40">
                  <c:v>-18.865906015446903</c:v>
                </c:pt>
                <c:pt idx="41">
                  <c:v>-18.950813357271304</c:v>
                </c:pt>
                <c:pt idx="42">
                  <c:v>-18.510616194998203</c:v>
                </c:pt>
                <c:pt idx="43">
                  <c:v>-19.406798442715903</c:v>
                </c:pt>
                <c:pt idx="44">
                  <c:v>-18.653901411633704</c:v>
                </c:pt>
                <c:pt idx="45">
                  <c:v>-19.183192162319003</c:v>
                </c:pt>
                <c:pt idx="46">
                  <c:v>-17.540156741407802</c:v>
                </c:pt>
                <c:pt idx="47">
                  <c:v>-17.984824204255101</c:v>
                </c:pt>
                <c:pt idx="48">
                  <c:v>-17.355349916487302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8-49C7-AC17-4E6AC9D826DA}"/>
            </c:ext>
          </c:extLst>
        </c:ser>
        <c:ser>
          <c:idx val="1"/>
          <c:order val="1"/>
          <c:tx>
            <c:strRef>
              <c:f>'13. adat'!$A$4</c:f>
              <c:strCache>
                <c:ptCount val="1"/>
                <c:pt idx="0">
                  <c:v>Bruttó eszközök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[0]!_13_eszközök</c:f>
              <c:numCache>
                <c:formatCode>0.0</c:formatCode>
                <c:ptCount val="49"/>
                <c:pt idx="0">
                  <c:v>0</c:v>
                </c:pt>
                <c:pt idx="1">
                  <c:v>0.98513586450140012</c:v>
                </c:pt>
                <c:pt idx="2">
                  <c:v>3.0737052595981007</c:v>
                </c:pt>
                <c:pt idx="3">
                  <c:v>0.7907541831575009</c:v>
                </c:pt>
                <c:pt idx="4">
                  <c:v>0.65177154385380087</c:v>
                </c:pt>
                <c:pt idx="5">
                  <c:v>1.5900394427801008</c:v>
                </c:pt>
                <c:pt idx="6">
                  <c:v>0.69058936696750084</c:v>
                </c:pt>
                <c:pt idx="7">
                  <c:v>0.79701306145240081</c:v>
                </c:pt>
                <c:pt idx="8">
                  <c:v>0.60006272324750087</c:v>
                </c:pt>
                <c:pt idx="9">
                  <c:v>0.47035070465460083</c:v>
                </c:pt>
                <c:pt idx="10">
                  <c:v>0.60470811937440083</c:v>
                </c:pt>
                <c:pt idx="11">
                  <c:v>-0.33918735145469914</c:v>
                </c:pt>
                <c:pt idx="12">
                  <c:v>-0.74683329668849918</c:v>
                </c:pt>
                <c:pt idx="13">
                  <c:v>-1.2656065128774991</c:v>
                </c:pt>
                <c:pt idx="14">
                  <c:v>-1.0876307598931991</c:v>
                </c:pt>
                <c:pt idx="15">
                  <c:v>-1.3020223181680992</c:v>
                </c:pt>
                <c:pt idx="16">
                  <c:v>-1.5434974865396993</c:v>
                </c:pt>
                <c:pt idx="17">
                  <c:v>-3.1700755769399995</c:v>
                </c:pt>
                <c:pt idx="18">
                  <c:v>-3.2034417263036996</c:v>
                </c:pt>
                <c:pt idx="19">
                  <c:v>-3.7659483458708998</c:v>
                </c:pt>
                <c:pt idx="20">
                  <c:v>-3.3345953758568996</c:v>
                </c:pt>
                <c:pt idx="21">
                  <c:v>-4.0519981518434998</c:v>
                </c:pt>
                <c:pt idx="22">
                  <c:v>-4.6333314646612003</c:v>
                </c:pt>
                <c:pt idx="23">
                  <c:v>-4.6063297430247001</c:v>
                </c:pt>
                <c:pt idx="24">
                  <c:v>-4.9458945129482004</c:v>
                </c:pt>
                <c:pt idx="25">
                  <c:v>-5.9766097907120006</c:v>
                </c:pt>
                <c:pt idx="26">
                  <c:v>-5.9529541768427006</c:v>
                </c:pt>
                <c:pt idx="27">
                  <c:v>-4.6824518816001008</c:v>
                </c:pt>
                <c:pt idx="28">
                  <c:v>-4.5744490434520007</c:v>
                </c:pt>
                <c:pt idx="29">
                  <c:v>-4.0874987729025003</c:v>
                </c:pt>
                <c:pt idx="30">
                  <c:v>-4.0868880613736005</c:v>
                </c:pt>
                <c:pt idx="31">
                  <c:v>-1.8427666851172004</c:v>
                </c:pt>
                <c:pt idx="32">
                  <c:v>4.2917130986999341E-2</c:v>
                </c:pt>
                <c:pt idx="33">
                  <c:v>2.7181081065800994</c:v>
                </c:pt>
                <c:pt idx="34">
                  <c:v>4.0287566808260991</c:v>
                </c:pt>
                <c:pt idx="35">
                  <c:v>4.8577829766772993</c:v>
                </c:pt>
                <c:pt idx="36">
                  <c:v>5.7945851088722993</c:v>
                </c:pt>
                <c:pt idx="37">
                  <c:v>6.1464765490795994</c:v>
                </c:pt>
                <c:pt idx="38">
                  <c:v>7.478060102615899</c:v>
                </c:pt>
                <c:pt idx="39">
                  <c:v>6.4242739605406989</c:v>
                </c:pt>
                <c:pt idx="40">
                  <c:v>7.295393302319499</c:v>
                </c:pt>
                <c:pt idx="41">
                  <c:v>6.8900625600301986</c:v>
                </c:pt>
                <c:pt idx="42">
                  <c:v>7.7793140004491983</c:v>
                </c:pt>
                <c:pt idx="43">
                  <c:v>7.6208669774920983</c:v>
                </c:pt>
                <c:pt idx="44">
                  <c:v>7.3762233998589979</c:v>
                </c:pt>
                <c:pt idx="45">
                  <c:v>7.3665887805024983</c:v>
                </c:pt>
                <c:pt idx="46">
                  <c:v>8.6072218297875978</c:v>
                </c:pt>
                <c:pt idx="47">
                  <c:v>7.0197291264729973</c:v>
                </c:pt>
                <c:pt idx="48">
                  <c:v>7.6386344522595975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28-49C7-AC17-4E6AC9D82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05553688"/>
        <c:axId val="705548984"/>
      </c:barChart>
      <c:lineChart>
        <c:grouping val="standard"/>
        <c:varyColors val="0"/>
        <c:ser>
          <c:idx val="2"/>
          <c:order val="2"/>
          <c:tx>
            <c:strRef>
              <c:f>'13. adat'!$A$5</c:f>
              <c:strCache>
                <c:ptCount val="1"/>
                <c:pt idx="0">
                  <c:v>Nettó adósság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[0]!_13_nettó</c:f>
              <c:numCache>
                <c:formatCode>0.0</c:formatCode>
                <c:ptCount val="49"/>
                <c:pt idx="0">
                  <c:v>0</c:v>
                </c:pt>
                <c:pt idx="1">
                  <c:v>2.1472328324817997</c:v>
                </c:pt>
                <c:pt idx="2">
                  <c:v>2.382120027216299</c:v>
                </c:pt>
                <c:pt idx="3">
                  <c:v>7.2341693375371978</c:v>
                </c:pt>
                <c:pt idx="4">
                  <c:v>8.0117016257266975</c:v>
                </c:pt>
                <c:pt idx="5">
                  <c:v>4.2720160752165981</c:v>
                </c:pt>
                <c:pt idx="6">
                  <c:v>3.2494180550026979</c:v>
                </c:pt>
                <c:pt idx="7">
                  <c:v>3.1960977926746983</c:v>
                </c:pt>
                <c:pt idx="8">
                  <c:v>3.360961286781198</c:v>
                </c:pt>
                <c:pt idx="9">
                  <c:v>3.1410119735858983</c:v>
                </c:pt>
                <c:pt idx="10">
                  <c:v>2.1562147055744987</c:v>
                </c:pt>
                <c:pt idx="11">
                  <c:v>-0.84711254043400153</c:v>
                </c:pt>
                <c:pt idx="12">
                  <c:v>1.0930912791928986</c:v>
                </c:pt>
                <c:pt idx="13">
                  <c:v>0.40704213502779862</c:v>
                </c:pt>
                <c:pt idx="14">
                  <c:v>-1.4349424015242016</c:v>
                </c:pt>
                <c:pt idx="15">
                  <c:v>-5.0475390925158017</c:v>
                </c:pt>
                <c:pt idx="16">
                  <c:v>-5.4120468680611014</c:v>
                </c:pt>
                <c:pt idx="17">
                  <c:v>-4.9568994567157008</c:v>
                </c:pt>
                <c:pt idx="18">
                  <c:v>-7.5602316091433011</c:v>
                </c:pt>
                <c:pt idx="19">
                  <c:v>-9.548111188298801</c:v>
                </c:pt>
                <c:pt idx="20">
                  <c:v>-9.7502290729516012</c:v>
                </c:pt>
                <c:pt idx="21">
                  <c:v>-10.603488918906702</c:v>
                </c:pt>
                <c:pt idx="22">
                  <c:v>-10.373992998225502</c:v>
                </c:pt>
                <c:pt idx="23">
                  <c:v>-12.393995080130102</c:v>
                </c:pt>
                <c:pt idx="24">
                  <c:v>-11.633448365335301</c:v>
                </c:pt>
                <c:pt idx="25">
                  <c:v>-11.775384433242202</c:v>
                </c:pt>
                <c:pt idx="26">
                  <c:v>-11.999450043507901</c:v>
                </c:pt>
                <c:pt idx="27">
                  <c:v>-13.763629601702501</c:v>
                </c:pt>
                <c:pt idx="28">
                  <c:v>-13.538416602651802</c:v>
                </c:pt>
                <c:pt idx="29">
                  <c:v>-13.625959916055002</c:v>
                </c:pt>
                <c:pt idx="30">
                  <c:v>-15.808352376128703</c:v>
                </c:pt>
                <c:pt idx="31">
                  <c:v>-18.5970786427626</c:v>
                </c:pt>
                <c:pt idx="32">
                  <c:v>-20.439223942959501</c:v>
                </c:pt>
                <c:pt idx="33">
                  <c:v>-22.832911729126803</c:v>
                </c:pt>
                <c:pt idx="34">
                  <c:v>-25.005875082049201</c:v>
                </c:pt>
                <c:pt idx="35">
                  <c:v>-26.557788771882901</c:v>
                </c:pt>
                <c:pt idx="36">
                  <c:v>-25.784578330946104</c:v>
                </c:pt>
                <c:pt idx="37">
                  <c:v>-24.5700994905988</c:v>
                </c:pt>
                <c:pt idx="38">
                  <c:v>-25.7192447384917</c:v>
                </c:pt>
                <c:pt idx="39">
                  <c:v>-25.490951839557301</c:v>
                </c:pt>
                <c:pt idx="40">
                  <c:v>-26.161299317766403</c:v>
                </c:pt>
                <c:pt idx="41">
                  <c:v>-25.840875917301503</c:v>
                </c:pt>
                <c:pt idx="42">
                  <c:v>-26.289930195447401</c:v>
                </c:pt>
                <c:pt idx="43">
                  <c:v>-27.027665420208002</c:v>
                </c:pt>
                <c:pt idx="44">
                  <c:v>-26.030124811492701</c:v>
                </c:pt>
                <c:pt idx="45">
                  <c:v>-26.549780942821499</c:v>
                </c:pt>
                <c:pt idx="46">
                  <c:v>-26.1473785711954</c:v>
                </c:pt>
                <c:pt idx="47">
                  <c:v>-25.0045533307281</c:v>
                </c:pt>
                <c:pt idx="48">
                  <c:v>-24.993984368746901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28-49C7-AC17-4E6AC9D82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5064"/>
        <c:axId val="705556432"/>
      </c:lineChart>
      <c:catAx>
        <c:axId val="705553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8984"/>
        <c:crosses val="autoZero"/>
        <c:auto val="1"/>
        <c:lblAlgn val="ctr"/>
        <c:lblOffset val="100"/>
        <c:tickLblSkip val="1"/>
        <c:noMultiLvlLbl val="0"/>
      </c:catAx>
      <c:valAx>
        <c:axId val="705548984"/>
        <c:scaling>
          <c:orientation val="minMax"/>
          <c:max val="1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3688"/>
        <c:crosses val="autoZero"/>
        <c:crossBetween val="between"/>
        <c:majorUnit val="5"/>
      </c:valAx>
      <c:valAx>
        <c:axId val="705556432"/>
        <c:scaling>
          <c:orientation val="minMax"/>
          <c:max val="1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350522616648127"/>
              <c:y val="6.162591985491577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5064"/>
        <c:crosses val="max"/>
        <c:crossBetween val="between"/>
        <c:majorUnit val="5"/>
      </c:valAx>
      <c:catAx>
        <c:axId val="705545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64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5395893457896137E-2"/>
          <c:y val="0.93158680555555551"/>
          <c:w val="0.90726116731509709"/>
          <c:h val="4.790272621810753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4.9213503484478234E-2"/>
          <c:w val="0.89626023901231056"/>
          <c:h val="0.66580233924871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'13. adat'!$B$3</c:f>
              <c:strCache>
                <c:ptCount val="1"/>
                <c:pt idx="0">
                  <c:v>Gross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[0]!_13_br_adósság</c:f>
              <c:numCache>
                <c:formatCode>0.0</c:formatCode>
                <c:ptCount val="49"/>
                <c:pt idx="0">
                  <c:v>0</c:v>
                </c:pt>
                <c:pt idx="1">
                  <c:v>3.1323686969831996</c:v>
                </c:pt>
                <c:pt idx="2">
                  <c:v>5.4558252868143997</c:v>
                </c:pt>
                <c:pt idx="3">
                  <c:v>8.0249235206946992</c:v>
                </c:pt>
                <c:pt idx="4">
                  <c:v>8.6634731695804987</c:v>
                </c:pt>
                <c:pt idx="5">
                  <c:v>5.8620555179966987</c:v>
                </c:pt>
                <c:pt idx="6">
                  <c:v>3.9400074219701988</c:v>
                </c:pt>
                <c:pt idx="7">
                  <c:v>3.993110854127099</c:v>
                </c:pt>
                <c:pt idx="8">
                  <c:v>3.9610240100286989</c:v>
                </c:pt>
                <c:pt idx="9">
                  <c:v>3.6113626782404991</c:v>
                </c:pt>
                <c:pt idx="10">
                  <c:v>2.7609228249488993</c:v>
                </c:pt>
                <c:pt idx="11">
                  <c:v>-1.1862998918887007</c:v>
                </c:pt>
                <c:pt idx="12">
                  <c:v>0.34625798250439943</c:v>
                </c:pt>
                <c:pt idx="13">
                  <c:v>-0.85856437784970052</c:v>
                </c:pt>
                <c:pt idx="14">
                  <c:v>-2.5225731614174007</c:v>
                </c:pt>
                <c:pt idx="15">
                  <c:v>-6.3495614106839007</c:v>
                </c:pt>
                <c:pt idx="16">
                  <c:v>-6.9555443546008009</c:v>
                </c:pt>
                <c:pt idx="17">
                  <c:v>-8.1269750336557003</c:v>
                </c:pt>
                <c:pt idx="18">
                  <c:v>-10.763673335447001</c:v>
                </c:pt>
                <c:pt idx="19">
                  <c:v>-13.314059534169701</c:v>
                </c:pt>
                <c:pt idx="20">
                  <c:v>-13.084824448808501</c:v>
                </c:pt>
                <c:pt idx="21">
                  <c:v>-14.655487070750201</c:v>
                </c:pt>
                <c:pt idx="22">
                  <c:v>-15.007324462886702</c:v>
                </c:pt>
                <c:pt idx="23">
                  <c:v>-17.000324823154802</c:v>
                </c:pt>
                <c:pt idx="24">
                  <c:v>-16.579342878283502</c:v>
                </c:pt>
                <c:pt idx="25">
                  <c:v>-17.751994223954203</c:v>
                </c:pt>
                <c:pt idx="26">
                  <c:v>-17.952404220350601</c:v>
                </c:pt>
                <c:pt idx="27">
                  <c:v>-18.446081483302603</c:v>
                </c:pt>
                <c:pt idx="28">
                  <c:v>-18.112865646103803</c:v>
                </c:pt>
                <c:pt idx="29">
                  <c:v>-17.713458688957502</c:v>
                </c:pt>
                <c:pt idx="30">
                  <c:v>-19.895240437502302</c:v>
                </c:pt>
                <c:pt idx="31">
                  <c:v>-20.439845327879802</c:v>
                </c:pt>
                <c:pt idx="32">
                  <c:v>-20.396306811972501</c:v>
                </c:pt>
                <c:pt idx="33">
                  <c:v>-20.114803622546702</c:v>
                </c:pt>
                <c:pt idx="34">
                  <c:v>-20.977118401223102</c:v>
                </c:pt>
                <c:pt idx="35">
                  <c:v>-21.700005795205602</c:v>
                </c:pt>
                <c:pt idx="36">
                  <c:v>-19.989993222073803</c:v>
                </c:pt>
                <c:pt idx="37">
                  <c:v>-18.423622941519202</c:v>
                </c:pt>
                <c:pt idx="38">
                  <c:v>-18.241184635875801</c:v>
                </c:pt>
                <c:pt idx="39">
                  <c:v>-19.066677879016602</c:v>
                </c:pt>
                <c:pt idx="40">
                  <c:v>-18.865906015446903</c:v>
                </c:pt>
                <c:pt idx="41">
                  <c:v>-18.950813357271304</c:v>
                </c:pt>
                <c:pt idx="42">
                  <c:v>-18.510616194998203</c:v>
                </c:pt>
                <c:pt idx="43">
                  <c:v>-19.406798442715903</c:v>
                </c:pt>
                <c:pt idx="44">
                  <c:v>-18.653901411633704</c:v>
                </c:pt>
                <c:pt idx="45">
                  <c:v>-19.183192162319003</c:v>
                </c:pt>
                <c:pt idx="46">
                  <c:v>-17.540156741407802</c:v>
                </c:pt>
                <c:pt idx="47">
                  <c:v>-17.984824204255101</c:v>
                </c:pt>
                <c:pt idx="48">
                  <c:v>-17.355349916487302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B-4F60-A887-28889E13AB84}"/>
            </c:ext>
          </c:extLst>
        </c:ser>
        <c:ser>
          <c:idx val="1"/>
          <c:order val="1"/>
          <c:tx>
            <c:strRef>
              <c:f>'13. adat'!$B$4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[0]!_13_eszközök</c:f>
              <c:numCache>
                <c:formatCode>0.0</c:formatCode>
                <c:ptCount val="49"/>
                <c:pt idx="0">
                  <c:v>0</c:v>
                </c:pt>
                <c:pt idx="1">
                  <c:v>0.98513586450140012</c:v>
                </c:pt>
                <c:pt idx="2">
                  <c:v>3.0737052595981007</c:v>
                </c:pt>
                <c:pt idx="3">
                  <c:v>0.7907541831575009</c:v>
                </c:pt>
                <c:pt idx="4">
                  <c:v>0.65177154385380087</c:v>
                </c:pt>
                <c:pt idx="5">
                  <c:v>1.5900394427801008</c:v>
                </c:pt>
                <c:pt idx="6">
                  <c:v>0.69058936696750084</c:v>
                </c:pt>
                <c:pt idx="7">
                  <c:v>0.79701306145240081</c:v>
                </c:pt>
                <c:pt idx="8">
                  <c:v>0.60006272324750087</c:v>
                </c:pt>
                <c:pt idx="9">
                  <c:v>0.47035070465460083</c:v>
                </c:pt>
                <c:pt idx="10">
                  <c:v>0.60470811937440083</c:v>
                </c:pt>
                <c:pt idx="11">
                  <c:v>-0.33918735145469914</c:v>
                </c:pt>
                <c:pt idx="12">
                  <c:v>-0.74683329668849918</c:v>
                </c:pt>
                <c:pt idx="13">
                  <c:v>-1.2656065128774991</c:v>
                </c:pt>
                <c:pt idx="14">
                  <c:v>-1.0876307598931991</c:v>
                </c:pt>
                <c:pt idx="15">
                  <c:v>-1.3020223181680992</c:v>
                </c:pt>
                <c:pt idx="16">
                  <c:v>-1.5434974865396993</c:v>
                </c:pt>
                <c:pt idx="17">
                  <c:v>-3.1700755769399995</c:v>
                </c:pt>
                <c:pt idx="18">
                  <c:v>-3.2034417263036996</c:v>
                </c:pt>
                <c:pt idx="19">
                  <c:v>-3.7659483458708998</c:v>
                </c:pt>
                <c:pt idx="20">
                  <c:v>-3.3345953758568996</c:v>
                </c:pt>
                <c:pt idx="21">
                  <c:v>-4.0519981518434998</c:v>
                </c:pt>
                <c:pt idx="22">
                  <c:v>-4.6333314646612003</c:v>
                </c:pt>
                <c:pt idx="23">
                  <c:v>-4.6063297430247001</c:v>
                </c:pt>
                <c:pt idx="24">
                  <c:v>-4.9458945129482004</c:v>
                </c:pt>
                <c:pt idx="25">
                  <c:v>-5.9766097907120006</c:v>
                </c:pt>
                <c:pt idx="26">
                  <c:v>-5.9529541768427006</c:v>
                </c:pt>
                <c:pt idx="27">
                  <c:v>-4.6824518816001008</c:v>
                </c:pt>
                <c:pt idx="28">
                  <c:v>-4.5744490434520007</c:v>
                </c:pt>
                <c:pt idx="29">
                  <c:v>-4.0874987729025003</c:v>
                </c:pt>
                <c:pt idx="30">
                  <c:v>-4.0868880613736005</c:v>
                </c:pt>
                <c:pt idx="31">
                  <c:v>-1.8427666851172004</c:v>
                </c:pt>
                <c:pt idx="32">
                  <c:v>4.2917130986999341E-2</c:v>
                </c:pt>
                <c:pt idx="33">
                  <c:v>2.7181081065800994</c:v>
                </c:pt>
                <c:pt idx="34">
                  <c:v>4.0287566808260991</c:v>
                </c:pt>
                <c:pt idx="35">
                  <c:v>4.8577829766772993</c:v>
                </c:pt>
                <c:pt idx="36">
                  <c:v>5.7945851088722993</c:v>
                </c:pt>
                <c:pt idx="37">
                  <c:v>6.1464765490795994</c:v>
                </c:pt>
                <c:pt idx="38">
                  <c:v>7.478060102615899</c:v>
                </c:pt>
                <c:pt idx="39">
                  <c:v>6.4242739605406989</c:v>
                </c:pt>
                <c:pt idx="40">
                  <c:v>7.295393302319499</c:v>
                </c:pt>
                <c:pt idx="41">
                  <c:v>6.8900625600301986</c:v>
                </c:pt>
                <c:pt idx="42">
                  <c:v>7.7793140004491983</c:v>
                </c:pt>
                <c:pt idx="43">
                  <c:v>7.6208669774920983</c:v>
                </c:pt>
                <c:pt idx="44">
                  <c:v>7.3762233998589979</c:v>
                </c:pt>
                <c:pt idx="45">
                  <c:v>7.3665887805024983</c:v>
                </c:pt>
                <c:pt idx="46">
                  <c:v>8.6072218297875978</c:v>
                </c:pt>
                <c:pt idx="47">
                  <c:v>7.0197291264729973</c:v>
                </c:pt>
                <c:pt idx="48">
                  <c:v>7.6386344522595975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4B-4F60-A887-28889E13A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05553688"/>
        <c:axId val="705548984"/>
      </c:barChart>
      <c:lineChart>
        <c:grouping val="standard"/>
        <c:varyColors val="0"/>
        <c:ser>
          <c:idx val="2"/>
          <c:order val="2"/>
          <c:tx>
            <c:strRef>
              <c:f>'13. adat'!$B$5</c:f>
              <c:strCache>
                <c:ptCount val="1"/>
                <c:pt idx="0">
                  <c:v>Net debt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[0]!_13_nettó</c:f>
              <c:numCache>
                <c:formatCode>0.0</c:formatCode>
                <c:ptCount val="49"/>
                <c:pt idx="0">
                  <c:v>0</c:v>
                </c:pt>
                <c:pt idx="1">
                  <c:v>2.1472328324817997</c:v>
                </c:pt>
                <c:pt idx="2">
                  <c:v>2.382120027216299</c:v>
                </c:pt>
                <c:pt idx="3">
                  <c:v>7.2341693375371978</c:v>
                </c:pt>
                <c:pt idx="4">
                  <c:v>8.0117016257266975</c:v>
                </c:pt>
                <c:pt idx="5">
                  <c:v>4.2720160752165981</c:v>
                </c:pt>
                <c:pt idx="6">
                  <c:v>3.2494180550026979</c:v>
                </c:pt>
                <c:pt idx="7">
                  <c:v>3.1960977926746983</c:v>
                </c:pt>
                <c:pt idx="8">
                  <c:v>3.360961286781198</c:v>
                </c:pt>
                <c:pt idx="9">
                  <c:v>3.1410119735858983</c:v>
                </c:pt>
                <c:pt idx="10">
                  <c:v>2.1562147055744987</c:v>
                </c:pt>
                <c:pt idx="11">
                  <c:v>-0.84711254043400153</c:v>
                </c:pt>
                <c:pt idx="12">
                  <c:v>1.0930912791928986</c:v>
                </c:pt>
                <c:pt idx="13">
                  <c:v>0.40704213502779862</c:v>
                </c:pt>
                <c:pt idx="14">
                  <c:v>-1.4349424015242016</c:v>
                </c:pt>
                <c:pt idx="15">
                  <c:v>-5.0475390925158017</c:v>
                </c:pt>
                <c:pt idx="16">
                  <c:v>-5.4120468680611014</c:v>
                </c:pt>
                <c:pt idx="17">
                  <c:v>-4.9568994567157008</c:v>
                </c:pt>
                <c:pt idx="18">
                  <c:v>-7.5602316091433011</c:v>
                </c:pt>
                <c:pt idx="19">
                  <c:v>-9.548111188298801</c:v>
                </c:pt>
                <c:pt idx="20">
                  <c:v>-9.7502290729516012</c:v>
                </c:pt>
                <c:pt idx="21">
                  <c:v>-10.603488918906702</c:v>
                </c:pt>
                <c:pt idx="22">
                  <c:v>-10.373992998225502</c:v>
                </c:pt>
                <c:pt idx="23">
                  <c:v>-12.393995080130102</c:v>
                </c:pt>
                <c:pt idx="24">
                  <c:v>-11.633448365335301</c:v>
                </c:pt>
                <c:pt idx="25">
                  <c:v>-11.775384433242202</c:v>
                </c:pt>
                <c:pt idx="26">
                  <c:v>-11.999450043507901</c:v>
                </c:pt>
                <c:pt idx="27">
                  <c:v>-13.763629601702501</c:v>
                </c:pt>
                <c:pt idx="28">
                  <c:v>-13.538416602651802</c:v>
                </c:pt>
                <c:pt idx="29">
                  <c:v>-13.625959916055002</c:v>
                </c:pt>
                <c:pt idx="30">
                  <c:v>-15.808352376128703</c:v>
                </c:pt>
                <c:pt idx="31">
                  <c:v>-18.5970786427626</c:v>
                </c:pt>
                <c:pt idx="32">
                  <c:v>-20.439223942959501</c:v>
                </c:pt>
                <c:pt idx="33">
                  <c:v>-22.832911729126803</c:v>
                </c:pt>
                <c:pt idx="34">
                  <c:v>-25.005875082049201</c:v>
                </c:pt>
                <c:pt idx="35">
                  <c:v>-26.557788771882901</c:v>
                </c:pt>
                <c:pt idx="36">
                  <c:v>-25.784578330946104</c:v>
                </c:pt>
                <c:pt idx="37">
                  <c:v>-24.5700994905988</c:v>
                </c:pt>
                <c:pt idx="38">
                  <c:v>-25.7192447384917</c:v>
                </c:pt>
                <c:pt idx="39">
                  <c:v>-25.490951839557301</c:v>
                </c:pt>
                <c:pt idx="40">
                  <c:v>-26.161299317766403</c:v>
                </c:pt>
                <c:pt idx="41">
                  <c:v>-25.840875917301503</c:v>
                </c:pt>
                <c:pt idx="42">
                  <c:v>-26.289930195447401</c:v>
                </c:pt>
                <c:pt idx="43">
                  <c:v>-27.027665420208002</c:v>
                </c:pt>
                <c:pt idx="44">
                  <c:v>-26.030124811492701</c:v>
                </c:pt>
                <c:pt idx="45">
                  <c:v>-26.549780942821499</c:v>
                </c:pt>
                <c:pt idx="46">
                  <c:v>-26.1473785711954</c:v>
                </c:pt>
                <c:pt idx="47">
                  <c:v>-25.0045533307281</c:v>
                </c:pt>
                <c:pt idx="48">
                  <c:v>-24.993984368746901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4B-4F60-A887-28889E13A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5064"/>
        <c:axId val="705556432"/>
      </c:lineChart>
      <c:catAx>
        <c:axId val="705553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8984"/>
        <c:crosses val="autoZero"/>
        <c:auto val="1"/>
        <c:lblAlgn val="ctr"/>
        <c:lblOffset val="100"/>
        <c:tickLblSkip val="1"/>
        <c:noMultiLvlLbl val="0"/>
      </c:catAx>
      <c:valAx>
        <c:axId val="705548984"/>
        <c:scaling>
          <c:orientation val="minMax"/>
          <c:max val="1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3688"/>
        <c:crosses val="autoZero"/>
        <c:crossBetween val="between"/>
        <c:majorUnit val="5"/>
      </c:valAx>
      <c:valAx>
        <c:axId val="705556432"/>
        <c:scaling>
          <c:orientation val="minMax"/>
          <c:max val="1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8148666396631927"/>
              <c:y val="1.752777777777777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5064"/>
        <c:crosses val="max"/>
        <c:crossBetween val="between"/>
        <c:majorUnit val="5"/>
      </c:valAx>
      <c:catAx>
        <c:axId val="705545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64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1542730968033323"/>
          <c:y val="0.92159161150023861"/>
          <c:w val="0.77675465448888437"/>
          <c:h val="7.332410957061463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7.5811805555555556E-2"/>
          <c:w val="0.87180351386434585"/>
          <c:h val="0.560104166666666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'14. adat'!$A$7</c:f>
              <c:strCache>
                <c:ptCount val="1"/>
                <c:pt idx="0">
                  <c:v>Deviza állampapír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[0]!_14_devizaÁP</c:f>
              <c:numCache>
                <c:formatCode>0.00</c:formatCode>
                <c:ptCount val="49"/>
                <c:pt idx="0" formatCode="General">
                  <c:v>0</c:v>
                </c:pt>
                <c:pt idx="1">
                  <c:v>1.6866690437823999</c:v>
                </c:pt>
                <c:pt idx="2">
                  <c:v>1.7181074625430999</c:v>
                </c:pt>
                <c:pt idx="3">
                  <c:v>1.9244907543101</c:v>
                </c:pt>
                <c:pt idx="4">
                  <c:v>1.4300885340111</c:v>
                </c:pt>
                <c:pt idx="5">
                  <c:v>0.83999474478780001</c:v>
                </c:pt>
                <c:pt idx="6">
                  <c:v>1.9093266365322001</c:v>
                </c:pt>
                <c:pt idx="7">
                  <c:v>1.9241814007034002</c:v>
                </c:pt>
                <c:pt idx="8">
                  <c:v>3.2615325499545</c:v>
                </c:pt>
                <c:pt idx="9">
                  <c:v>3.0252389202577001</c:v>
                </c:pt>
                <c:pt idx="10">
                  <c:v>1.7834153740597003</c:v>
                </c:pt>
                <c:pt idx="11">
                  <c:v>1.8836328237179003</c:v>
                </c:pt>
                <c:pt idx="12">
                  <c:v>4.3526367898184004</c:v>
                </c:pt>
                <c:pt idx="13">
                  <c:v>4.6893193647021008</c:v>
                </c:pt>
                <c:pt idx="14">
                  <c:v>4.5138505341169006</c:v>
                </c:pt>
                <c:pt idx="15">
                  <c:v>3.4642753115259008</c:v>
                </c:pt>
                <c:pt idx="16">
                  <c:v>3.0686766743956007</c:v>
                </c:pt>
                <c:pt idx="17">
                  <c:v>2.8053685250681006</c:v>
                </c:pt>
                <c:pt idx="18">
                  <c:v>2.2168674210230006</c:v>
                </c:pt>
                <c:pt idx="19">
                  <c:v>1.7033470583384005</c:v>
                </c:pt>
                <c:pt idx="20">
                  <c:v>2.8727266009192007</c:v>
                </c:pt>
                <c:pt idx="21">
                  <c:v>2.4063091979719009</c:v>
                </c:pt>
                <c:pt idx="22">
                  <c:v>2.0474070621095009</c:v>
                </c:pt>
                <c:pt idx="23">
                  <c:v>4.1171096149138009</c:v>
                </c:pt>
                <c:pt idx="24">
                  <c:v>5.3567697969807009</c:v>
                </c:pt>
                <c:pt idx="25">
                  <c:v>4.6148437579886012</c:v>
                </c:pt>
                <c:pt idx="26">
                  <c:v>3.6541869194657011</c:v>
                </c:pt>
                <c:pt idx="27">
                  <c:v>3.6256494284204011</c:v>
                </c:pt>
                <c:pt idx="28">
                  <c:v>2.1228375409596012</c:v>
                </c:pt>
                <c:pt idx="29">
                  <c:v>2.007058198554601</c:v>
                </c:pt>
                <c:pt idx="30">
                  <c:v>1.518121369967701</c:v>
                </c:pt>
                <c:pt idx="31">
                  <c:v>1.0006315796787009</c:v>
                </c:pt>
                <c:pt idx="32">
                  <c:v>-0.25340978409859916</c:v>
                </c:pt>
                <c:pt idx="33">
                  <c:v>-0.43779397125219915</c:v>
                </c:pt>
                <c:pt idx="34">
                  <c:v>-1.1771640350842991</c:v>
                </c:pt>
                <c:pt idx="35">
                  <c:v>-0.89304172765889933</c:v>
                </c:pt>
                <c:pt idx="36">
                  <c:v>-1.0143446015824993</c:v>
                </c:pt>
                <c:pt idx="37">
                  <c:v>-1.3616160677806994</c:v>
                </c:pt>
                <c:pt idx="38">
                  <c:v>-1.8087883084624994</c:v>
                </c:pt>
                <c:pt idx="39">
                  <c:v>-1.8322331773796994</c:v>
                </c:pt>
                <c:pt idx="40">
                  <c:v>-2.0114198898579994</c:v>
                </c:pt>
                <c:pt idx="41">
                  <c:v>-2.8252823428806995</c:v>
                </c:pt>
                <c:pt idx="42">
                  <c:v>-2.9502067853055993</c:v>
                </c:pt>
                <c:pt idx="43">
                  <c:v>-2.7204494999559992</c:v>
                </c:pt>
                <c:pt idx="44">
                  <c:v>-3.9494364188301994</c:v>
                </c:pt>
                <c:pt idx="45">
                  <c:v>-4.047974932528799</c:v>
                </c:pt>
                <c:pt idx="46">
                  <c:v>-4.5613545242306994</c:v>
                </c:pt>
                <c:pt idx="47">
                  <c:v>-4.9863324626903998</c:v>
                </c:pt>
                <c:pt idx="48">
                  <c:v>-7.4235041261286998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B-4C60-AD90-3520CD903D04}"/>
            </c:ext>
          </c:extLst>
        </c:ser>
        <c:ser>
          <c:idx val="1"/>
          <c:order val="1"/>
          <c:tx>
            <c:strRef>
              <c:f>'14. adat'!$A$8</c:f>
              <c:strCache>
                <c:ptCount val="1"/>
                <c:pt idx="0">
                  <c:v>Forint állampapír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[0]!_14_forintÁP</c:f>
              <c:numCache>
                <c:formatCode>0.00</c:formatCode>
                <c:ptCount val="49"/>
                <c:pt idx="0" formatCode="General">
                  <c:v>0</c:v>
                </c:pt>
                <c:pt idx="1">
                  <c:v>-0.81608519043399996</c:v>
                </c:pt>
                <c:pt idx="2">
                  <c:v>0.13694752261910004</c:v>
                </c:pt>
                <c:pt idx="3">
                  <c:v>-2.9422033894828004</c:v>
                </c:pt>
                <c:pt idx="4">
                  <c:v>-3.2459763821661003</c:v>
                </c:pt>
                <c:pt idx="5">
                  <c:v>-4.3427093078579997</c:v>
                </c:pt>
                <c:pt idx="6">
                  <c:v>-3.8298914571832996</c:v>
                </c:pt>
                <c:pt idx="7">
                  <c:v>-4.5418785182269996</c:v>
                </c:pt>
                <c:pt idx="8">
                  <c:v>-3.7860589479189999</c:v>
                </c:pt>
                <c:pt idx="9">
                  <c:v>-4.5484809363269001</c:v>
                </c:pt>
                <c:pt idx="10">
                  <c:v>-3.7365926066173003</c:v>
                </c:pt>
                <c:pt idx="11">
                  <c:v>-3.2331948150649001</c:v>
                </c:pt>
                <c:pt idx="12">
                  <c:v>-2.1864608610684</c:v>
                </c:pt>
                <c:pt idx="13">
                  <c:v>-9.1025016678699888E-2</c:v>
                </c:pt>
                <c:pt idx="14">
                  <c:v>1.8142197558171003</c:v>
                </c:pt>
                <c:pt idx="15">
                  <c:v>1.0348739789397001</c:v>
                </c:pt>
                <c:pt idx="16">
                  <c:v>1.8113773885009001</c:v>
                </c:pt>
                <c:pt idx="17">
                  <c:v>2.0405541181850002</c:v>
                </c:pt>
                <c:pt idx="18">
                  <c:v>4.2608633314000004</c:v>
                </c:pt>
                <c:pt idx="19">
                  <c:v>4.9870340328846003</c:v>
                </c:pt>
                <c:pt idx="20">
                  <c:v>4.3289883401512004</c:v>
                </c:pt>
                <c:pt idx="21">
                  <c:v>5.1908927702416001</c:v>
                </c:pt>
                <c:pt idx="22">
                  <c:v>4.6393772794779</c:v>
                </c:pt>
                <c:pt idx="23">
                  <c:v>4.2442785916219998</c:v>
                </c:pt>
                <c:pt idx="24">
                  <c:v>3.4722353908621999</c:v>
                </c:pt>
                <c:pt idx="25">
                  <c:v>4.3634633725854997</c:v>
                </c:pt>
                <c:pt idx="26">
                  <c:v>4.5080298146885998</c:v>
                </c:pt>
                <c:pt idx="27">
                  <c:v>4.9411636421721994</c:v>
                </c:pt>
                <c:pt idx="28">
                  <c:v>5.2049672841485997</c:v>
                </c:pt>
                <c:pt idx="29">
                  <c:v>3.3169836066162999</c:v>
                </c:pt>
                <c:pt idx="30">
                  <c:v>2.6809823699267996</c:v>
                </c:pt>
                <c:pt idx="31">
                  <c:v>2.0087635204729999</c:v>
                </c:pt>
                <c:pt idx="32">
                  <c:v>1.1367198977360999</c:v>
                </c:pt>
                <c:pt idx="33">
                  <c:v>0.93292954058809996</c:v>
                </c:pt>
                <c:pt idx="34">
                  <c:v>1.5132677495406002</c:v>
                </c:pt>
                <c:pt idx="35">
                  <c:v>0.49298900349840014</c:v>
                </c:pt>
                <c:pt idx="36">
                  <c:v>0.13605219464800011</c:v>
                </c:pt>
                <c:pt idx="37">
                  <c:v>-0.19310121242849987</c:v>
                </c:pt>
                <c:pt idx="38">
                  <c:v>0.37938684227330011</c:v>
                </c:pt>
                <c:pt idx="39">
                  <c:v>-7.9641402259999938E-2</c:v>
                </c:pt>
                <c:pt idx="40">
                  <c:v>0.63487842779870018</c:v>
                </c:pt>
                <c:pt idx="41">
                  <c:v>0.3587571062331002</c:v>
                </c:pt>
                <c:pt idx="42">
                  <c:v>0.81770231699370011</c:v>
                </c:pt>
                <c:pt idx="43">
                  <c:v>1.4839812100351</c:v>
                </c:pt>
                <c:pt idx="44">
                  <c:v>2.0555134821920999</c:v>
                </c:pt>
                <c:pt idx="45">
                  <c:v>2.6121767692615001</c:v>
                </c:pt>
                <c:pt idx="46">
                  <c:v>2.5520683175876</c:v>
                </c:pt>
                <c:pt idx="47">
                  <c:v>2.0980787217408001</c:v>
                </c:pt>
                <c:pt idx="48">
                  <c:v>1.8970744071867001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B-4C60-AD90-3520CD903D04}"/>
            </c:ext>
          </c:extLst>
        </c:ser>
        <c:ser>
          <c:idx val="3"/>
          <c:order val="2"/>
          <c:tx>
            <c:strRef>
              <c:f>'14. adat'!$A$10</c:f>
              <c:strCache>
                <c:ptCount val="1"/>
                <c:pt idx="0">
                  <c:v>EU/IMF hitel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[0]!_14_EUIMF</c:f>
              <c:numCache>
                <c:formatCode>0.0</c:formatCode>
                <c:ptCount val="49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  <c:pt idx="33">
                  <c:v>9.0957720340356651E-4</c:v>
                </c:pt>
                <c:pt idx="34">
                  <c:v>9.0957720340356651E-4</c:v>
                </c:pt>
                <c:pt idx="35">
                  <c:v>9.0957720340356651E-4</c:v>
                </c:pt>
                <c:pt idx="36">
                  <c:v>9.0957720340356651E-4</c:v>
                </c:pt>
                <c:pt idx="37">
                  <c:v>9.0957720340356651E-4</c:v>
                </c:pt>
                <c:pt idx="38">
                  <c:v>9.0957720340356651E-4</c:v>
                </c:pt>
                <c:pt idx="39">
                  <c:v>9.0957720340356651E-4</c:v>
                </c:pt>
                <c:pt idx="40">
                  <c:v>9.0957720340356651E-4</c:v>
                </c:pt>
                <c:pt idx="41">
                  <c:v>9.0957720340356651E-4</c:v>
                </c:pt>
                <c:pt idx="42">
                  <c:v>9.0957720340356651E-4</c:v>
                </c:pt>
                <c:pt idx="43">
                  <c:v>9.0957720340356651E-4</c:v>
                </c:pt>
                <c:pt idx="44">
                  <c:v>9.0957720340356651E-4</c:v>
                </c:pt>
                <c:pt idx="45">
                  <c:v>9.0957720340356651E-4</c:v>
                </c:pt>
                <c:pt idx="46">
                  <c:v>9.0957720340356651E-4</c:v>
                </c:pt>
                <c:pt idx="47">
                  <c:v>9.0957720340356651E-4</c:v>
                </c:pt>
                <c:pt idx="48">
                  <c:v>9.0957720340356651E-4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9B-4C60-AD90-3520CD903D04}"/>
            </c:ext>
          </c:extLst>
        </c:ser>
        <c:ser>
          <c:idx val="5"/>
          <c:order val="4"/>
          <c:tx>
            <c:strRef>
              <c:f>'14. adat'!$A$4</c:f>
              <c:strCache>
                <c:ptCount val="1"/>
                <c:pt idx="0">
                  <c:v>Devizatartalék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[0]!_14_devizatart</c:f>
              <c:numCache>
                <c:formatCode>0.00</c:formatCode>
                <c:ptCount val="49"/>
                <c:pt idx="0" formatCode="General">
                  <c:v>0</c:v>
                </c:pt>
                <c:pt idx="1">
                  <c:v>-0.76280749521419999</c:v>
                </c:pt>
                <c:pt idx="2">
                  <c:v>-0.63596412178619999</c:v>
                </c:pt>
                <c:pt idx="3">
                  <c:v>-7.2310195972741003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-13.721302084171599</c:v>
                </c:pt>
                <c:pt idx="7">
                  <c:v>-13.798505844728499</c:v>
                </c:pt>
                <c:pt idx="8">
                  <c:v>-16.708688593474101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-20.964869225131306</c:v>
                </c:pt>
                <c:pt idx="25">
                  <c:v>-20.773740487159806</c:v>
                </c:pt>
                <c:pt idx="26">
                  <c:v>-20.229872734637006</c:v>
                </c:pt>
                <c:pt idx="27">
                  <c:v>-19.288197319716307</c:v>
                </c:pt>
                <c:pt idx="28">
                  <c:v>-20.512617653155008</c:v>
                </c:pt>
                <c:pt idx="29">
                  <c:v>-18.874892764828008</c:v>
                </c:pt>
                <c:pt idx="30">
                  <c:v>-16.349047639448809</c:v>
                </c:pt>
                <c:pt idx="31">
                  <c:v>-14.374846205465008</c:v>
                </c:pt>
                <c:pt idx="32">
                  <c:v>-11.571751795869808</c:v>
                </c:pt>
                <c:pt idx="33">
                  <c:v>-8.2754551711882076</c:v>
                </c:pt>
                <c:pt idx="34">
                  <c:v>-7.2079359260456073</c:v>
                </c:pt>
                <c:pt idx="35">
                  <c:v>-8.2753353198115072</c:v>
                </c:pt>
                <c:pt idx="36">
                  <c:v>-8.2428752258044078</c:v>
                </c:pt>
                <c:pt idx="37">
                  <c:v>-7.9071340551335076</c:v>
                </c:pt>
                <c:pt idx="38">
                  <c:v>-6.9902511294271079</c:v>
                </c:pt>
                <c:pt idx="39">
                  <c:v>-8.3032653205930078</c:v>
                </c:pt>
                <c:pt idx="40">
                  <c:v>-8.0132525057618071</c:v>
                </c:pt>
                <c:pt idx="41">
                  <c:v>-8.7466019954809067</c:v>
                </c:pt>
                <c:pt idx="42">
                  <c:v>-8.5871936204549062</c:v>
                </c:pt>
                <c:pt idx="43">
                  <c:v>-11.900781182262707</c:v>
                </c:pt>
                <c:pt idx="44">
                  <c:v>-11.588698336345706</c:v>
                </c:pt>
                <c:pt idx="45">
                  <c:v>-11.133934653935006</c:v>
                </c:pt>
                <c:pt idx="46">
                  <c:v>-11.801452668511606</c:v>
                </c:pt>
                <c:pt idx="47">
                  <c:v>-12.226154656126806</c:v>
                </c:pt>
                <c:pt idx="48">
                  <c:v>-9.3676009989408051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9B-4C60-AD90-3520CD903D04}"/>
            </c:ext>
          </c:extLst>
        </c:ser>
        <c:ser>
          <c:idx val="6"/>
          <c:order val="5"/>
          <c:tx>
            <c:strRef>
              <c:f>'14. adat'!$A$5</c:f>
              <c:strCache>
                <c:ptCount val="1"/>
                <c:pt idx="0">
                  <c:v>Egyéb követelés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[0]!_14_egyéb_köv</c:f>
              <c:numCache>
                <c:formatCode>0.00</c:formatCode>
                <c:ptCount val="49"/>
                <c:pt idx="0" formatCode="General">
                  <c:v>0</c:v>
                </c:pt>
                <c:pt idx="1">
                  <c:v>-8.8480272166899993E-2</c:v>
                </c:pt>
                <c:pt idx="2">
                  <c:v>-6.2385682262199996E-2</c:v>
                </c:pt>
                <c:pt idx="3">
                  <c:v>-0.2126579363385</c:v>
                </c:pt>
                <c:pt idx="4">
                  <c:v>-0.1260379084805</c:v>
                </c:pt>
                <c:pt idx="5">
                  <c:v>8.1951691588999787E-3</c:v>
                </c:pt>
                <c:pt idx="6">
                  <c:v>0.12759168693529999</c:v>
                </c:pt>
                <c:pt idx="7">
                  <c:v>-0.48450443838650004</c:v>
                </c:pt>
                <c:pt idx="8">
                  <c:v>9.5512817259299942E-2</c:v>
                </c:pt>
                <c:pt idx="9">
                  <c:v>0.35041901695319994</c:v>
                </c:pt>
                <c:pt idx="10">
                  <c:v>0.33274913755329993</c:v>
                </c:pt>
                <c:pt idx="11">
                  <c:v>-0.59930827542160003</c:v>
                </c:pt>
                <c:pt idx="12">
                  <c:v>0.1755317138489999</c:v>
                </c:pt>
                <c:pt idx="13">
                  <c:v>2.3657507108399894E-2</c:v>
                </c:pt>
                <c:pt idx="14">
                  <c:v>0.21177757204649988</c:v>
                </c:pt>
                <c:pt idx="15">
                  <c:v>-0.15071143910800011</c:v>
                </c:pt>
                <c:pt idx="16">
                  <c:v>0.34349787624869987</c:v>
                </c:pt>
                <c:pt idx="17">
                  <c:v>0.52533374250639986</c:v>
                </c:pt>
                <c:pt idx="18">
                  <c:v>0.53162216755519986</c:v>
                </c:pt>
                <c:pt idx="19">
                  <c:v>-4.0314409428600206E-2</c:v>
                </c:pt>
                <c:pt idx="20">
                  <c:v>0.14124049081689979</c:v>
                </c:pt>
                <c:pt idx="21">
                  <c:v>-0.17522809991230023</c:v>
                </c:pt>
                <c:pt idx="22">
                  <c:v>-0.30495619343290026</c:v>
                </c:pt>
                <c:pt idx="23">
                  <c:v>-0.57538777161060017</c:v>
                </c:pt>
                <c:pt idx="24">
                  <c:v>-0.69083971046060011</c:v>
                </c:pt>
                <c:pt idx="25">
                  <c:v>-0.1848252479682001</c:v>
                </c:pt>
                <c:pt idx="26">
                  <c:v>8.6222042692998824E-3</c:v>
                </c:pt>
                <c:pt idx="27">
                  <c:v>-6.6795234941001182E-3</c:v>
                </c:pt>
                <c:pt idx="28">
                  <c:v>-9.2294665241300117E-2</c:v>
                </c:pt>
                <c:pt idx="29">
                  <c:v>-0.13341477773860011</c:v>
                </c:pt>
                <c:pt idx="30">
                  <c:v>-0.47705576358640012</c:v>
                </c:pt>
                <c:pt idx="31">
                  <c:v>-1.9547786498984001</c:v>
                </c:pt>
                <c:pt idx="32">
                  <c:v>-1.9873892288786001</c:v>
                </c:pt>
                <c:pt idx="33">
                  <c:v>-1.9918683159303001</c:v>
                </c:pt>
                <c:pt idx="34">
                  <c:v>-0.80634257863540015</c:v>
                </c:pt>
                <c:pt idx="35">
                  <c:v>-0.17735945898080019</c:v>
                </c:pt>
                <c:pt idx="36">
                  <c:v>0.44906886908479993</c:v>
                </c:pt>
                <c:pt idx="37">
                  <c:v>-0.73253099884499995</c:v>
                </c:pt>
                <c:pt idx="38">
                  <c:v>7.6590506211100084E-2</c:v>
                </c:pt>
                <c:pt idx="39">
                  <c:v>0.65555146065530001</c:v>
                </c:pt>
                <c:pt idx="40">
                  <c:v>0.46416381415770003</c:v>
                </c:pt>
                <c:pt idx="41">
                  <c:v>0.40062567226320001</c:v>
                </c:pt>
                <c:pt idx="42">
                  <c:v>-0.13234282157849997</c:v>
                </c:pt>
                <c:pt idx="43">
                  <c:v>0.58903396566310007</c:v>
                </c:pt>
                <c:pt idx="44">
                  <c:v>0.56682572633940009</c:v>
                </c:pt>
                <c:pt idx="45">
                  <c:v>5.4490545824100067E-2</c:v>
                </c:pt>
                <c:pt idx="46">
                  <c:v>0.45590147016710009</c:v>
                </c:pt>
                <c:pt idx="47">
                  <c:v>0.3833514420591001</c:v>
                </c:pt>
                <c:pt idx="48">
                  <c:v>-3.3146935879699968E-2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9B-4C60-AD90-3520CD903D04}"/>
            </c:ext>
          </c:extLst>
        </c:ser>
        <c:ser>
          <c:idx val="2"/>
          <c:order val="6"/>
          <c:tx>
            <c:strRef>
              <c:f>'14. adat'!$A$9</c:f>
              <c:strCache>
                <c:ptCount val="1"/>
                <c:pt idx="0">
                  <c:v>Egyéb tartozás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[0]!_14_egyéb_tart</c:f>
              <c:numCache>
                <c:formatCode>0.00</c:formatCode>
                <c:ptCount val="49"/>
                <c:pt idx="0">
                  <c:v>0</c:v>
                </c:pt>
                <c:pt idx="1">
                  <c:v>-0.49817621053600003</c:v>
                </c:pt>
                <c:pt idx="2">
                  <c:v>-0.46716143379000019</c:v>
                </c:pt>
                <c:pt idx="3">
                  <c:v>-5.3227106357700893E-2</c:v>
                </c:pt>
                <c:pt idx="4">
                  <c:v>0.87655186940520047</c:v>
                </c:pt>
                <c:pt idx="5">
                  <c:v>1.6087631966857967</c:v>
                </c:pt>
                <c:pt idx="6">
                  <c:v>2.8442246678691969</c:v>
                </c:pt>
                <c:pt idx="7">
                  <c:v>2.8908939100563971</c:v>
                </c:pt>
                <c:pt idx="8">
                  <c:v>3.2830153965175981</c:v>
                </c:pt>
                <c:pt idx="9">
                  <c:v>4.2062003473548986</c:v>
                </c:pt>
                <c:pt idx="10">
                  <c:v>4.6544604135688985</c:v>
                </c:pt>
                <c:pt idx="11">
                  <c:v>6.6300664878158981</c:v>
                </c:pt>
                <c:pt idx="12">
                  <c:v>3.4359765392035975</c:v>
                </c:pt>
                <c:pt idx="13">
                  <c:v>3.4646718509274974</c:v>
                </c:pt>
                <c:pt idx="14">
                  <c:v>4.7266901167081983</c:v>
                </c:pt>
                <c:pt idx="15">
                  <c:v>8.4495031261468991</c:v>
                </c:pt>
                <c:pt idx="16">
                  <c:v>5.5596597879803991</c:v>
                </c:pt>
                <c:pt idx="17">
                  <c:v>5.2337114581324986</c:v>
                </c:pt>
                <c:pt idx="18">
                  <c:v>4.2362934125836986</c:v>
                </c:pt>
                <c:pt idx="19">
                  <c:v>4.1670075542857985</c:v>
                </c:pt>
                <c:pt idx="20">
                  <c:v>3.1591083230213988</c:v>
                </c:pt>
                <c:pt idx="21">
                  <c:v>3.4107916310243986</c:v>
                </c:pt>
                <c:pt idx="22">
                  <c:v>2.7210655827005992</c:v>
                </c:pt>
                <c:pt idx="23">
                  <c:v>2.9561103804162991</c:v>
                </c:pt>
                <c:pt idx="24">
                  <c:v>3.2054090025761992</c:v>
                </c:pt>
                <c:pt idx="25">
                  <c:v>3.388786791282099</c:v>
                </c:pt>
                <c:pt idx="26">
                  <c:v>2.0531552219475993</c:v>
                </c:pt>
                <c:pt idx="27">
                  <c:v>1.9795598970700992</c:v>
                </c:pt>
                <c:pt idx="28">
                  <c:v>3.3547882991423994</c:v>
                </c:pt>
                <c:pt idx="29">
                  <c:v>3.1395452173615999</c:v>
                </c:pt>
                <c:pt idx="30">
                  <c:v>2.4976238610956001</c:v>
                </c:pt>
                <c:pt idx="31">
                  <c:v>3.485174469196</c:v>
                </c:pt>
                <c:pt idx="32">
                  <c:v>4.2274838728692998</c:v>
                </c:pt>
                <c:pt idx="33">
                  <c:v>4.4325295172715</c:v>
                </c:pt>
                <c:pt idx="34">
                  <c:v>3.3525200072930996</c:v>
                </c:pt>
                <c:pt idx="35">
                  <c:v>4.0996966578067999</c:v>
                </c:pt>
                <c:pt idx="36">
                  <c:v>3.6413886310243999</c:v>
                </c:pt>
                <c:pt idx="37">
                  <c:v>3.5385915506494001</c:v>
                </c:pt>
                <c:pt idx="38">
                  <c:v>2.1889714415793002</c:v>
                </c:pt>
                <c:pt idx="39">
                  <c:v>1.8508278431588003</c:v>
                </c:pt>
                <c:pt idx="40">
                  <c:v>1.3975762159242002</c:v>
                </c:pt>
                <c:pt idx="41">
                  <c:v>1.8887690186732002</c:v>
                </c:pt>
                <c:pt idx="42">
                  <c:v>1.5307824247670001</c:v>
                </c:pt>
                <c:pt idx="43">
                  <c:v>2.1826746938497004</c:v>
                </c:pt>
                <c:pt idx="44">
                  <c:v>2.5685774350770005</c:v>
                </c:pt>
                <c:pt idx="45">
                  <c:v>3.2670934341193005</c:v>
                </c:pt>
                <c:pt idx="46">
                  <c:v>3.5713207552543005</c:v>
                </c:pt>
                <c:pt idx="47">
                  <c:v>2.4100930248349002</c:v>
                </c:pt>
                <c:pt idx="48">
                  <c:v>2.7490404954039001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9B-4C60-AD90-3520CD903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5550160"/>
        <c:axId val="705547808"/>
      </c:barChart>
      <c:lineChart>
        <c:grouping val="standard"/>
        <c:varyColors val="0"/>
        <c:ser>
          <c:idx val="4"/>
          <c:order val="3"/>
          <c:tx>
            <c:strRef>
              <c:f>'14. adat'!$A$3</c:f>
              <c:strCache>
                <c:ptCount val="1"/>
                <c:pt idx="0">
                  <c:v>Nettó adósság-beáramlás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[0]!_14_adósság</c:f>
              <c:numCache>
                <c:formatCode>0.00</c:formatCode>
                <c:ptCount val="49"/>
                <c:pt idx="0" formatCode="General">
                  <c:v>0</c:v>
                </c:pt>
                <c:pt idx="1">
                  <c:v>-0.47888012456869999</c:v>
                </c:pt>
                <c:pt idx="2">
                  <c:v>0.68954374732379997</c:v>
                </c:pt>
                <c:pt idx="3">
                  <c:v>-1.6452806751429987</c:v>
                </c:pt>
                <c:pt idx="4">
                  <c:v>-0.35071914895069867</c:v>
                </c:pt>
                <c:pt idx="5">
                  <c:v>0.81200718366750113</c:v>
                </c:pt>
                <c:pt idx="6">
                  <c:v>1.5763366271852015</c:v>
                </c:pt>
                <c:pt idx="7">
                  <c:v>0.2365736866212016</c:v>
                </c:pt>
                <c:pt idx="8">
                  <c:v>0.39170039954170166</c:v>
                </c:pt>
                <c:pt idx="9">
                  <c:v>-0.38489655545709789</c:v>
                </c:pt>
                <c:pt idx="10">
                  <c:v>0.76304179052630194</c:v>
                </c:pt>
                <c:pt idx="11">
                  <c:v>2.1112143148436022</c:v>
                </c:pt>
                <c:pt idx="12">
                  <c:v>0.78793026786410181</c:v>
                </c:pt>
                <c:pt idx="13">
                  <c:v>1.8226575763844015</c:v>
                </c:pt>
                <c:pt idx="14">
                  <c:v>3.7265518595831013</c:v>
                </c:pt>
                <c:pt idx="15">
                  <c:v>4.3543153430828019</c:v>
                </c:pt>
                <c:pt idx="16">
                  <c:v>4.5263481307090023</c:v>
                </c:pt>
                <c:pt idx="17">
                  <c:v>2.9138854018740021</c:v>
                </c:pt>
                <c:pt idx="18">
                  <c:v>3.4823887398709017</c:v>
                </c:pt>
                <c:pt idx="19">
                  <c:v>2.2502524371506016</c:v>
                </c:pt>
                <c:pt idx="20">
                  <c:v>-0.83538476471889833</c:v>
                </c:pt>
                <c:pt idx="21">
                  <c:v>-0.77391489165869831</c:v>
                </c:pt>
                <c:pt idx="22">
                  <c:v>-1.350289202457998</c:v>
                </c:pt>
                <c:pt idx="23">
                  <c:v>-3.0495116249494978</c:v>
                </c:pt>
                <c:pt idx="24">
                  <c:v>-4.8643867247693979</c:v>
                </c:pt>
                <c:pt idx="25">
                  <c:v>-3.8345637928683978</c:v>
                </c:pt>
                <c:pt idx="26">
                  <c:v>-5.2489705538623976</c:v>
                </c:pt>
                <c:pt idx="27">
                  <c:v>-5.9915958551442969</c:v>
                </c:pt>
                <c:pt idx="28">
                  <c:v>-7.1654111737422967</c:v>
                </c:pt>
                <c:pt idx="29">
                  <c:v>-7.7878124996306965</c:v>
                </c:pt>
                <c:pt idx="30">
                  <c:v>-7.3724677816416966</c:v>
                </c:pt>
                <c:pt idx="31">
                  <c:v>-8.2781472656122972</c:v>
                </c:pt>
                <c:pt idx="32">
                  <c:v>-6.8914390178381968</c:v>
                </c:pt>
                <c:pt idx="33">
                  <c:v>-5.3387503801076974</c:v>
                </c:pt>
                <c:pt idx="34">
                  <c:v>-4.3247467625281972</c:v>
                </c:pt>
                <c:pt idx="35">
                  <c:v>-4.752142824742597</c:v>
                </c:pt>
                <c:pt idx="36">
                  <c:v>-5.0298021122262968</c:v>
                </c:pt>
                <c:pt idx="37">
                  <c:v>-6.6548827631348964</c:v>
                </c:pt>
                <c:pt idx="38">
                  <c:v>-6.1531826274224963</c:v>
                </c:pt>
                <c:pt idx="39">
                  <c:v>-7.7078525760151964</c:v>
                </c:pt>
                <c:pt idx="40">
                  <c:v>-7.5271459173357966</c:v>
                </c:pt>
                <c:pt idx="41">
                  <c:v>-8.922824520788696</c:v>
                </c:pt>
                <c:pt idx="42">
                  <c:v>-9.3203504651748954</c:v>
                </c:pt>
                <c:pt idx="43">
                  <c:v>-10.364632792267395</c:v>
                </c:pt>
                <c:pt idx="44">
                  <c:v>-10.346310091163994</c:v>
                </c:pt>
                <c:pt idx="45">
                  <c:v>-9.2472408168554949</c:v>
                </c:pt>
                <c:pt idx="46">
                  <c:v>-9.7826086293298946</c:v>
                </c:pt>
                <c:pt idx="47">
                  <c:v>-12.320055909778993</c:v>
                </c:pt>
                <c:pt idx="48">
                  <c:v>-12.177229137955194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9B-4C60-AD90-3520CD903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6040"/>
        <c:axId val="705547024"/>
      </c:lineChart>
      <c:catAx>
        <c:axId val="70555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7808"/>
        <c:crosses val="autoZero"/>
        <c:auto val="1"/>
        <c:lblAlgn val="ctr"/>
        <c:lblOffset val="100"/>
        <c:tickLblSkip val="1"/>
        <c:noMultiLvlLbl val="0"/>
      </c:catAx>
      <c:valAx>
        <c:axId val="705547808"/>
        <c:scaling>
          <c:orientation val="minMax"/>
          <c:max val="3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3.434768726613123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0160"/>
        <c:crosses val="autoZero"/>
        <c:crossBetween val="between"/>
        <c:majorUnit val="5"/>
      </c:valAx>
      <c:valAx>
        <c:axId val="705547024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697250409282909"/>
              <c:y val="1.3088968716213852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6040"/>
        <c:crosses val="max"/>
        <c:crossBetween val="between"/>
        <c:majorUnit val="5"/>
      </c:valAx>
      <c:catAx>
        <c:axId val="70555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5470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9371388888888872"/>
          <c:w val="1"/>
          <c:h val="0.2062861111111111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2582564185823253E-2"/>
          <c:w val="0.87180351386434585"/>
          <c:h val="0.598879782373661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'14. adat'!$B$7</c:f>
              <c:strCache>
                <c:ptCount val="1"/>
                <c:pt idx="0">
                  <c:v>FX bonds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[0]!_14_devizaÁP</c:f>
              <c:numCache>
                <c:formatCode>0.00</c:formatCode>
                <c:ptCount val="49"/>
                <c:pt idx="0" formatCode="General">
                  <c:v>0</c:v>
                </c:pt>
                <c:pt idx="1">
                  <c:v>1.6866690437823999</c:v>
                </c:pt>
                <c:pt idx="2">
                  <c:v>1.7181074625430999</c:v>
                </c:pt>
                <c:pt idx="3">
                  <c:v>1.9244907543101</c:v>
                </c:pt>
                <c:pt idx="4">
                  <c:v>1.4300885340111</c:v>
                </c:pt>
                <c:pt idx="5">
                  <c:v>0.83999474478780001</c:v>
                </c:pt>
                <c:pt idx="6">
                  <c:v>1.9093266365322001</c:v>
                </c:pt>
                <c:pt idx="7">
                  <c:v>1.9241814007034002</c:v>
                </c:pt>
                <c:pt idx="8">
                  <c:v>3.2615325499545</c:v>
                </c:pt>
                <c:pt idx="9">
                  <c:v>3.0252389202577001</c:v>
                </c:pt>
                <c:pt idx="10">
                  <c:v>1.7834153740597003</c:v>
                </c:pt>
                <c:pt idx="11">
                  <c:v>1.8836328237179003</c:v>
                </c:pt>
                <c:pt idx="12">
                  <c:v>4.3526367898184004</c:v>
                </c:pt>
                <c:pt idx="13">
                  <c:v>4.6893193647021008</c:v>
                </c:pt>
                <c:pt idx="14">
                  <c:v>4.5138505341169006</c:v>
                </c:pt>
                <c:pt idx="15">
                  <c:v>3.4642753115259008</c:v>
                </c:pt>
                <c:pt idx="16">
                  <c:v>3.0686766743956007</c:v>
                </c:pt>
                <c:pt idx="17">
                  <c:v>2.8053685250681006</c:v>
                </c:pt>
                <c:pt idx="18">
                  <c:v>2.2168674210230006</c:v>
                </c:pt>
                <c:pt idx="19">
                  <c:v>1.7033470583384005</c:v>
                </c:pt>
                <c:pt idx="20">
                  <c:v>2.8727266009192007</c:v>
                </c:pt>
                <c:pt idx="21">
                  <c:v>2.4063091979719009</c:v>
                </c:pt>
                <c:pt idx="22">
                  <c:v>2.0474070621095009</c:v>
                </c:pt>
                <c:pt idx="23">
                  <c:v>4.1171096149138009</c:v>
                </c:pt>
                <c:pt idx="24">
                  <c:v>5.3567697969807009</c:v>
                </c:pt>
                <c:pt idx="25">
                  <c:v>4.6148437579886012</c:v>
                </c:pt>
                <c:pt idx="26">
                  <c:v>3.6541869194657011</c:v>
                </c:pt>
                <c:pt idx="27">
                  <c:v>3.6256494284204011</c:v>
                </c:pt>
                <c:pt idx="28">
                  <c:v>2.1228375409596012</c:v>
                </c:pt>
                <c:pt idx="29">
                  <c:v>2.007058198554601</c:v>
                </c:pt>
                <c:pt idx="30">
                  <c:v>1.518121369967701</c:v>
                </c:pt>
                <c:pt idx="31">
                  <c:v>1.0006315796787009</c:v>
                </c:pt>
                <c:pt idx="32">
                  <c:v>-0.25340978409859916</c:v>
                </c:pt>
                <c:pt idx="33">
                  <c:v>-0.43779397125219915</c:v>
                </c:pt>
                <c:pt idx="34">
                  <c:v>-1.1771640350842991</c:v>
                </c:pt>
                <c:pt idx="35">
                  <c:v>-0.89304172765889933</c:v>
                </c:pt>
                <c:pt idx="36">
                  <c:v>-1.0143446015824993</c:v>
                </c:pt>
                <c:pt idx="37">
                  <c:v>-1.3616160677806994</c:v>
                </c:pt>
                <c:pt idx="38">
                  <c:v>-1.8087883084624994</c:v>
                </c:pt>
                <c:pt idx="39">
                  <c:v>-1.8322331773796994</c:v>
                </c:pt>
                <c:pt idx="40">
                  <c:v>-2.0114198898579994</c:v>
                </c:pt>
                <c:pt idx="41">
                  <c:v>-2.8252823428806995</c:v>
                </c:pt>
                <c:pt idx="42">
                  <c:v>-2.9502067853055993</c:v>
                </c:pt>
                <c:pt idx="43">
                  <c:v>-2.7204494999559992</c:v>
                </c:pt>
                <c:pt idx="44">
                  <c:v>-3.9494364188301994</c:v>
                </c:pt>
                <c:pt idx="45">
                  <c:v>-4.047974932528799</c:v>
                </c:pt>
                <c:pt idx="46">
                  <c:v>-4.5613545242306994</c:v>
                </c:pt>
                <c:pt idx="47">
                  <c:v>-4.9863324626903998</c:v>
                </c:pt>
                <c:pt idx="48">
                  <c:v>-7.4235041261286998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C-4F10-9094-B044D74A67CD}"/>
            </c:ext>
          </c:extLst>
        </c:ser>
        <c:ser>
          <c:idx val="1"/>
          <c:order val="1"/>
          <c:tx>
            <c:strRef>
              <c:f>'14. adat'!$B$8</c:f>
              <c:strCache>
                <c:ptCount val="1"/>
                <c:pt idx="0">
                  <c:v>Forint bonds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[0]!_14_forintÁP</c:f>
              <c:numCache>
                <c:formatCode>0.00</c:formatCode>
                <c:ptCount val="49"/>
                <c:pt idx="0" formatCode="General">
                  <c:v>0</c:v>
                </c:pt>
                <c:pt idx="1">
                  <c:v>-0.81608519043399996</c:v>
                </c:pt>
                <c:pt idx="2">
                  <c:v>0.13694752261910004</c:v>
                </c:pt>
                <c:pt idx="3">
                  <c:v>-2.9422033894828004</c:v>
                </c:pt>
                <c:pt idx="4">
                  <c:v>-3.2459763821661003</c:v>
                </c:pt>
                <c:pt idx="5">
                  <c:v>-4.3427093078579997</c:v>
                </c:pt>
                <c:pt idx="6">
                  <c:v>-3.8298914571832996</c:v>
                </c:pt>
                <c:pt idx="7">
                  <c:v>-4.5418785182269996</c:v>
                </c:pt>
                <c:pt idx="8">
                  <c:v>-3.7860589479189999</c:v>
                </c:pt>
                <c:pt idx="9">
                  <c:v>-4.5484809363269001</c:v>
                </c:pt>
                <c:pt idx="10">
                  <c:v>-3.7365926066173003</c:v>
                </c:pt>
                <c:pt idx="11">
                  <c:v>-3.2331948150649001</c:v>
                </c:pt>
                <c:pt idx="12">
                  <c:v>-2.1864608610684</c:v>
                </c:pt>
                <c:pt idx="13">
                  <c:v>-9.1025016678699888E-2</c:v>
                </c:pt>
                <c:pt idx="14">
                  <c:v>1.8142197558171003</c:v>
                </c:pt>
                <c:pt idx="15">
                  <c:v>1.0348739789397001</c:v>
                </c:pt>
                <c:pt idx="16">
                  <c:v>1.8113773885009001</c:v>
                </c:pt>
                <c:pt idx="17">
                  <c:v>2.0405541181850002</c:v>
                </c:pt>
                <c:pt idx="18">
                  <c:v>4.2608633314000004</c:v>
                </c:pt>
                <c:pt idx="19">
                  <c:v>4.9870340328846003</c:v>
                </c:pt>
                <c:pt idx="20">
                  <c:v>4.3289883401512004</c:v>
                </c:pt>
                <c:pt idx="21">
                  <c:v>5.1908927702416001</c:v>
                </c:pt>
                <c:pt idx="22">
                  <c:v>4.6393772794779</c:v>
                </c:pt>
                <c:pt idx="23">
                  <c:v>4.2442785916219998</c:v>
                </c:pt>
                <c:pt idx="24">
                  <c:v>3.4722353908621999</c:v>
                </c:pt>
                <c:pt idx="25">
                  <c:v>4.3634633725854997</c:v>
                </c:pt>
                <c:pt idx="26">
                  <c:v>4.5080298146885998</c:v>
                </c:pt>
                <c:pt idx="27">
                  <c:v>4.9411636421721994</c:v>
                </c:pt>
                <c:pt idx="28">
                  <c:v>5.2049672841485997</c:v>
                </c:pt>
                <c:pt idx="29">
                  <c:v>3.3169836066162999</c:v>
                </c:pt>
                <c:pt idx="30">
                  <c:v>2.6809823699267996</c:v>
                </c:pt>
                <c:pt idx="31">
                  <c:v>2.0087635204729999</c:v>
                </c:pt>
                <c:pt idx="32">
                  <c:v>1.1367198977360999</c:v>
                </c:pt>
                <c:pt idx="33">
                  <c:v>0.93292954058809996</c:v>
                </c:pt>
                <c:pt idx="34">
                  <c:v>1.5132677495406002</c:v>
                </c:pt>
                <c:pt idx="35">
                  <c:v>0.49298900349840014</c:v>
                </c:pt>
                <c:pt idx="36">
                  <c:v>0.13605219464800011</c:v>
                </c:pt>
                <c:pt idx="37">
                  <c:v>-0.19310121242849987</c:v>
                </c:pt>
                <c:pt idx="38">
                  <c:v>0.37938684227330011</c:v>
                </c:pt>
                <c:pt idx="39">
                  <c:v>-7.9641402259999938E-2</c:v>
                </c:pt>
                <c:pt idx="40">
                  <c:v>0.63487842779870018</c:v>
                </c:pt>
                <c:pt idx="41">
                  <c:v>0.3587571062331002</c:v>
                </c:pt>
                <c:pt idx="42">
                  <c:v>0.81770231699370011</c:v>
                </c:pt>
                <c:pt idx="43">
                  <c:v>1.4839812100351</c:v>
                </c:pt>
                <c:pt idx="44">
                  <c:v>2.0555134821920999</c:v>
                </c:pt>
                <c:pt idx="45">
                  <c:v>2.6121767692615001</c:v>
                </c:pt>
                <c:pt idx="46">
                  <c:v>2.5520683175876</c:v>
                </c:pt>
                <c:pt idx="47">
                  <c:v>2.0980787217408001</c:v>
                </c:pt>
                <c:pt idx="48">
                  <c:v>1.8970744071867001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CC-4F10-9094-B044D74A67CD}"/>
            </c:ext>
          </c:extLst>
        </c:ser>
        <c:ser>
          <c:idx val="3"/>
          <c:order val="2"/>
          <c:tx>
            <c:strRef>
              <c:f>'14. adat'!$B$10</c:f>
              <c:strCache>
                <c:ptCount val="1"/>
                <c:pt idx="0">
                  <c:v>EU-IMF loan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[0]!_14_EUIMF</c:f>
              <c:numCache>
                <c:formatCode>0.0</c:formatCode>
                <c:ptCount val="49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  <c:pt idx="33">
                  <c:v>9.0957720340356651E-4</c:v>
                </c:pt>
                <c:pt idx="34">
                  <c:v>9.0957720340356651E-4</c:v>
                </c:pt>
                <c:pt idx="35">
                  <c:v>9.0957720340356651E-4</c:v>
                </c:pt>
                <c:pt idx="36">
                  <c:v>9.0957720340356651E-4</c:v>
                </c:pt>
                <c:pt idx="37">
                  <c:v>9.0957720340356651E-4</c:v>
                </c:pt>
                <c:pt idx="38">
                  <c:v>9.0957720340356651E-4</c:v>
                </c:pt>
                <c:pt idx="39">
                  <c:v>9.0957720340356651E-4</c:v>
                </c:pt>
                <c:pt idx="40">
                  <c:v>9.0957720340356651E-4</c:v>
                </c:pt>
                <c:pt idx="41">
                  <c:v>9.0957720340356651E-4</c:v>
                </c:pt>
                <c:pt idx="42">
                  <c:v>9.0957720340356651E-4</c:v>
                </c:pt>
                <c:pt idx="43">
                  <c:v>9.0957720340356651E-4</c:v>
                </c:pt>
                <c:pt idx="44">
                  <c:v>9.0957720340356651E-4</c:v>
                </c:pt>
                <c:pt idx="45">
                  <c:v>9.0957720340356651E-4</c:v>
                </c:pt>
                <c:pt idx="46">
                  <c:v>9.0957720340356651E-4</c:v>
                </c:pt>
                <c:pt idx="47">
                  <c:v>9.0957720340356651E-4</c:v>
                </c:pt>
                <c:pt idx="48">
                  <c:v>9.0957720340356651E-4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CC-4F10-9094-B044D74A67CD}"/>
            </c:ext>
          </c:extLst>
        </c:ser>
        <c:ser>
          <c:idx val="5"/>
          <c:order val="4"/>
          <c:tx>
            <c:strRef>
              <c:f>'14. adat'!$B$4</c:f>
              <c:strCache>
                <c:ptCount val="1"/>
                <c:pt idx="0">
                  <c:v>FX reserves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[0]!_14_devizatart</c:f>
              <c:numCache>
                <c:formatCode>0.00</c:formatCode>
                <c:ptCount val="49"/>
                <c:pt idx="0" formatCode="General">
                  <c:v>0</c:v>
                </c:pt>
                <c:pt idx="1">
                  <c:v>-0.76280749521419999</c:v>
                </c:pt>
                <c:pt idx="2">
                  <c:v>-0.63596412178619999</c:v>
                </c:pt>
                <c:pt idx="3">
                  <c:v>-7.2310195972741003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-13.721302084171599</c:v>
                </c:pt>
                <c:pt idx="7">
                  <c:v>-13.798505844728499</c:v>
                </c:pt>
                <c:pt idx="8">
                  <c:v>-16.708688593474101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-20.964869225131306</c:v>
                </c:pt>
                <c:pt idx="25">
                  <c:v>-20.773740487159806</c:v>
                </c:pt>
                <c:pt idx="26">
                  <c:v>-20.229872734637006</c:v>
                </c:pt>
                <c:pt idx="27">
                  <c:v>-19.288197319716307</c:v>
                </c:pt>
                <c:pt idx="28">
                  <c:v>-20.512617653155008</c:v>
                </c:pt>
                <c:pt idx="29">
                  <c:v>-18.874892764828008</c:v>
                </c:pt>
                <c:pt idx="30">
                  <c:v>-16.349047639448809</c:v>
                </c:pt>
                <c:pt idx="31">
                  <c:v>-14.374846205465008</c:v>
                </c:pt>
                <c:pt idx="32">
                  <c:v>-11.571751795869808</c:v>
                </c:pt>
                <c:pt idx="33">
                  <c:v>-8.2754551711882076</c:v>
                </c:pt>
                <c:pt idx="34">
                  <c:v>-7.2079359260456073</c:v>
                </c:pt>
                <c:pt idx="35">
                  <c:v>-8.2753353198115072</c:v>
                </c:pt>
                <c:pt idx="36">
                  <c:v>-8.2428752258044078</c:v>
                </c:pt>
                <c:pt idx="37">
                  <c:v>-7.9071340551335076</c:v>
                </c:pt>
                <c:pt idx="38">
                  <c:v>-6.9902511294271079</c:v>
                </c:pt>
                <c:pt idx="39">
                  <c:v>-8.3032653205930078</c:v>
                </c:pt>
                <c:pt idx="40">
                  <c:v>-8.0132525057618071</c:v>
                </c:pt>
                <c:pt idx="41">
                  <c:v>-8.7466019954809067</c:v>
                </c:pt>
                <c:pt idx="42">
                  <c:v>-8.5871936204549062</c:v>
                </c:pt>
                <c:pt idx="43">
                  <c:v>-11.900781182262707</c:v>
                </c:pt>
                <c:pt idx="44">
                  <c:v>-11.588698336345706</c:v>
                </c:pt>
                <c:pt idx="45">
                  <c:v>-11.133934653935006</c:v>
                </c:pt>
                <c:pt idx="46">
                  <c:v>-11.801452668511606</c:v>
                </c:pt>
                <c:pt idx="47">
                  <c:v>-12.226154656126806</c:v>
                </c:pt>
                <c:pt idx="48">
                  <c:v>-9.3676009989408051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CC-4F10-9094-B044D74A67CD}"/>
            </c:ext>
          </c:extLst>
        </c:ser>
        <c:ser>
          <c:idx val="6"/>
          <c:order val="5"/>
          <c:tx>
            <c:strRef>
              <c:f>'14. adat'!$B$5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[0]!_14_egyéb_köv</c:f>
              <c:numCache>
                <c:formatCode>0.00</c:formatCode>
                <c:ptCount val="49"/>
                <c:pt idx="0" formatCode="General">
                  <c:v>0</c:v>
                </c:pt>
                <c:pt idx="1">
                  <c:v>-8.8480272166899993E-2</c:v>
                </c:pt>
                <c:pt idx="2">
                  <c:v>-6.2385682262199996E-2</c:v>
                </c:pt>
                <c:pt idx="3">
                  <c:v>-0.2126579363385</c:v>
                </c:pt>
                <c:pt idx="4">
                  <c:v>-0.1260379084805</c:v>
                </c:pt>
                <c:pt idx="5">
                  <c:v>8.1951691588999787E-3</c:v>
                </c:pt>
                <c:pt idx="6">
                  <c:v>0.12759168693529999</c:v>
                </c:pt>
                <c:pt idx="7">
                  <c:v>-0.48450443838650004</c:v>
                </c:pt>
                <c:pt idx="8">
                  <c:v>9.5512817259299942E-2</c:v>
                </c:pt>
                <c:pt idx="9">
                  <c:v>0.35041901695319994</c:v>
                </c:pt>
                <c:pt idx="10">
                  <c:v>0.33274913755329993</c:v>
                </c:pt>
                <c:pt idx="11">
                  <c:v>-0.59930827542160003</c:v>
                </c:pt>
                <c:pt idx="12">
                  <c:v>0.1755317138489999</c:v>
                </c:pt>
                <c:pt idx="13">
                  <c:v>2.3657507108399894E-2</c:v>
                </c:pt>
                <c:pt idx="14">
                  <c:v>0.21177757204649988</c:v>
                </c:pt>
                <c:pt idx="15">
                  <c:v>-0.15071143910800011</c:v>
                </c:pt>
                <c:pt idx="16">
                  <c:v>0.34349787624869987</c:v>
                </c:pt>
                <c:pt idx="17">
                  <c:v>0.52533374250639986</c:v>
                </c:pt>
                <c:pt idx="18">
                  <c:v>0.53162216755519986</c:v>
                </c:pt>
                <c:pt idx="19">
                  <c:v>-4.0314409428600206E-2</c:v>
                </c:pt>
                <c:pt idx="20">
                  <c:v>0.14124049081689979</c:v>
                </c:pt>
                <c:pt idx="21">
                  <c:v>-0.17522809991230023</c:v>
                </c:pt>
                <c:pt idx="22">
                  <c:v>-0.30495619343290026</c:v>
                </c:pt>
                <c:pt idx="23">
                  <c:v>-0.57538777161060017</c:v>
                </c:pt>
                <c:pt idx="24">
                  <c:v>-0.69083971046060011</c:v>
                </c:pt>
                <c:pt idx="25">
                  <c:v>-0.1848252479682001</c:v>
                </c:pt>
                <c:pt idx="26">
                  <c:v>8.6222042692998824E-3</c:v>
                </c:pt>
                <c:pt idx="27">
                  <c:v>-6.6795234941001182E-3</c:v>
                </c:pt>
                <c:pt idx="28">
                  <c:v>-9.2294665241300117E-2</c:v>
                </c:pt>
                <c:pt idx="29">
                  <c:v>-0.13341477773860011</c:v>
                </c:pt>
                <c:pt idx="30">
                  <c:v>-0.47705576358640012</c:v>
                </c:pt>
                <c:pt idx="31">
                  <c:v>-1.9547786498984001</c:v>
                </c:pt>
                <c:pt idx="32">
                  <c:v>-1.9873892288786001</c:v>
                </c:pt>
                <c:pt idx="33">
                  <c:v>-1.9918683159303001</c:v>
                </c:pt>
                <c:pt idx="34">
                  <c:v>-0.80634257863540015</c:v>
                </c:pt>
                <c:pt idx="35">
                  <c:v>-0.17735945898080019</c:v>
                </c:pt>
                <c:pt idx="36">
                  <c:v>0.44906886908479993</c:v>
                </c:pt>
                <c:pt idx="37">
                  <c:v>-0.73253099884499995</c:v>
                </c:pt>
                <c:pt idx="38">
                  <c:v>7.6590506211100084E-2</c:v>
                </c:pt>
                <c:pt idx="39">
                  <c:v>0.65555146065530001</c:v>
                </c:pt>
                <c:pt idx="40">
                  <c:v>0.46416381415770003</c:v>
                </c:pt>
                <c:pt idx="41">
                  <c:v>0.40062567226320001</c:v>
                </c:pt>
                <c:pt idx="42">
                  <c:v>-0.13234282157849997</c:v>
                </c:pt>
                <c:pt idx="43">
                  <c:v>0.58903396566310007</c:v>
                </c:pt>
                <c:pt idx="44">
                  <c:v>0.56682572633940009</c:v>
                </c:pt>
                <c:pt idx="45">
                  <c:v>5.4490545824100067E-2</c:v>
                </c:pt>
                <c:pt idx="46">
                  <c:v>0.45590147016710009</c:v>
                </c:pt>
                <c:pt idx="47">
                  <c:v>0.3833514420591001</c:v>
                </c:pt>
                <c:pt idx="48">
                  <c:v>-3.3146935879699968E-2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CC-4F10-9094-B044D74A67CD}"/>
            </c:ext>
          </c:extLst>
        </c:ser>
        <c:ser>
          <c:idx val="2"/>
          <c:order val="6"/>
          <c:tx>
            <c:strRef>
              <c:f>'14. adat'!$B$9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[0]!_14_egyéb_tart</c:f>
              <c:numCache>
                <c:formatCode>0.00</c:formatCode>
                <c:ptCount val="49"/>
                <c:pt idx="0">
                  <c:v>0</c:v>
                </c:pt>
                <c:pt idx="1">
                  <c:v>-0.49817621053600003</c:v>
                </c:pt>
                <c:pt idx="2">
                  <c:v>-0.46716143379000019</c:v>
                </c:pt>
                <c:pt idx="3">
                  <c:v>-5.3227106357700893E-2</c:v>
                </c:pt>
                <c:pt idx="4">
                  <c:v>0.87655186940520047</c:v>
                </c:pt>
                <c:pt idx="5">
                  <c:v>1.6087631966857967</c:v>
                </c:pt>
                <c:pt idx="6">
                  <c:v>2.8442246678691969</c:v>
                </c:pt>
                <c:pt idx="7">
                  <c:v>2.8908939100563971</c:v>
                </c:pt>
                <c:pt idx="8">
                  <c:v>3.2830153965175981</c:v>
                </c:pt>
                <c:pt idx="9">
                  <c:v>4.2062003473548986</c:v>
                </c:pt>
                <c:pt idx="10">
                  <c:v>4.6544604135688985</c:v>
                </c:pt>
                <c:pt idx="11">
                  <c:v>6.6300664878158981</c:v>
                </c:pt>
                <c:pt idx="12">
                  <c:v>3.4359765392035975</c:v>
                </c:pt>
                <c:pt idx="13">
                  <c:v>3.4646718509274974</c:v>
                </c:pt>
                <c:pt idx="14">
                  <c:v>4.7266901167081983</c:v>
                </c:pt>
                <c:pt idx="15">
                  <c:v>8.4495031261468991</c:v>
                </c:pt>
                <c:pt idx="16">
                  <c:v>5.5596597879803991</c:v>
                </c:pt>
                <c:pt idx="17">
                  <c:v>5.2337114581324986</c:v>
                </c:pt>
                <c:pt idx="18">
                  <c:v>4.2362934125836986</c:v>
                </c:pt>
                <c:pt idx="19">
                  <c:v>4.1670075542857985</c:v>
                </c:pt>
                <c:pt idx="20">
                  <c:v>3.1591083230213988</c:v>
                </c:pt>
                <c:pt idx="21">
                  <c:v>3.4107916310243986</c:v>
                </c:pt>
                <c:pt idx="22">
                  <c:v>2.7210655827005992</c:v>
                </c:pt>
                <c:pt idx="23">
                  <c:v>2.9561103804162991</c:v>
                </c:pt>
                <c:pt idx="24">
                  <c:v>3.2054090025761992</c:v>
                </c:pt>
                <c:pt idx="25">
                  <c:v>3.388786791282099</c:v>
                </c:pt>
                <c:pt idx="26">
                  <c:v>2.0531552219475993</c:v>
                </c:pt>
                <c:pt idx="27">
                  <c:v>1.9795598970700992</c:v>
                </c:pt>
                <c:pt idx="28">
                  <c:v>3.3547882991423994</c:v>
                </c:pt>
                <c:pt idx="29">
                  <c:v>3.1395452173615999</c:v>
                </c:pt>
                <c:pt idx="30">
                  <c:v>2.4976238610956001</c:v>
                </c:pt>
                <c:pt idx="31">
                  <c:v>3.485174469196</c:v>
                </c:pt>
                <c:pt idx="32">
                  <c:v>4.2274838728692998</c:v>
                </c:pt>
                <c:pt idx="33">
                  <c:v>4.4325295172715</c:v>
                </c:pt>
                <c:pt idx="34">
                  <c:v>3.3525200072930996</c:v>
                </c:pt>
                <c:pt idx="35">
                  <c:v>4.0996966578067999</c:v>
                </c:pt>
                <c:pt idx="36">
                  <c:v>3.6413886310243999</c:v>
                </c:pt>
                <c:pt idx="37">
                  <c:v>3.5385915506494001</c:v>
                </c:pt>
                <c:pt idx="38">
                  <c:v>2.1889714415793002</c:v>
                </c:pt>
                <c:pt idx="39">
                  <c:v>1.8508278431588003</c:v>
                </c:pt>
                <c:pt idx="40">
                  <c:v>1.3975762159242002</c:v>
                </c:pt>
                <c:pt idx="41">
                  <c:v>1.8887690186732002</c:v>
                </c:pt>
                <c:pt idx="42">
                  <c:v>1.5307824247670001</c:v>
                </c:pt>
                <c:pt idx="43">
                  <c:v>2.1826746938497004</c:v>
                </c:pt>
                <c:pt idx="44">
                  <c:v>2.5685774350770005</c:v>
                </c:pt>
                <c:pt idx="45">
                  <c:v>3.2670934341193005</c:v>
                </c:pt>
                <c:pt idx="46">
                  <c:v>3.5713207552543005</c:v>
                </c:pt>
                <c:pt idx="47">
                  <c:v>2.4100930248349002</c:v>
                </c:pt>
                <c:pt idx="48">
                  <c:v>2.7490404954039001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CC-4F10-9094-B044D74A6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5550160"/>
        <c:axId val="705547808"/>
      </c:barChart>
      <c:lineChart>
        <c:grouping val="standard"/>
        <c:varyColors val="0"/>
        <c:ser>
          <c:idx val="4"/>
          <c:order val="3"/>
          <c:tx>
            <c:strRef>
              <c:f>'14. adat'!$B$3</c:f>
              <c:strCache>
                <c:ptCount val="1"/>
                <c:pt idx="0">
                  <c:v>Net debt inflow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[0]!_14_adósság</c:f>
              <c:numCache>
                <c:formatCode>0.00</c:formatCode>
                <c:ptCount val="49"/>
                <c:pt idx="0" formatCode="General">
                  <c:v>0</c:v>
                </c:pt>
                <c:pt idx="1">
                  <c:v>-0.47888012456869999</c:v>
                </c:pt>
                <c:pt idx="2">
                  <c:v>0.68954374732379997</c:v>
                </c:pt>
                <c:pt idx="3">
                  <c:v>-1.6452806751429987</c:v>
                </c:pt>
                <c:pt idx="4">
                  <c:v>-0.35071914895069867</c:v>
                </c:pt>
                <c:pt idx="5">
                  <c:v>0.81200718366750113</c:v>
                </c:pt>
                <c:pt idx="6">
                  <c:v>1.5763366271852015</c:v>
                </c:pt>
                <c:pt idx="7">
                  <c:v>0.2365736866212016</c:v>
                </c:pt>
                <c:pt idx="8">
                  <c:v>0.39170039954170166</c:v>
                </c:pt>
                <c:pt idx="9">
                  <c:v>-0.38489655545709789</c:v>
                </c:pt>
                <c:pt idx="10">
                  <c:v>0.76304179052630194</c:v>
                </c:pt>
                <c:pt idx="11">
                  <c:v>2.1112143148436022</c:v>
                </c:pt>
                <c:pt idx="12">
                  <c:v>0.78793026786410181</c:v>
                </c:pt>
                <c:pt idx="13">
                  <c:v>1.8226575763844015</c:v>
                </c:pt>
                <c:pt idx="14">
                  <c:v>3.7265518595831013</c:v>
                </c:pt>
                <c:pt idx="15">
                  <c:v>4.3543153430828019</c:v>
                </c:pt>
                <c:pt idx="16">
                  <c:v>4.5263481307090023</c:v>
                </c:pt>
                <c:pt idx="17">
                  <c:v>2.9138854018740021</c:v>
                </c:pt>
                <c:pt idx="18">
                  <c:v>3.4823887398709017</c:v>
                </c:pt>
                <c:pt idx="19">
                  <c:v>2.2502524371506016</c:v>
                </c:pt>
                <c:pt idx="20">
                  <c:v>-0.83538476471889833</c:v>
                </c:pt>
                <c:pt idx="21">
                  <c:v>-0.77391489165869831</c:v>
                </c:pt>
                <c:pt idx="22">
                  <c:v>-1.350289202457998</c:v>
                </c:pt>
                <c:pt idx="23">
                  <c:v>-3.0495116249494978</c:v>
                </c:pt>
                <c:pt idx="24">
                  <c:v>-4.8643867247693979</c:v>
                </c:pt>
                <c:pt idx="25">
                  <c:v>-3.8345637928683978</c:v>
                </c:pt>
                <c:pt idx="26">
                  <c:v>-5.2489705538623976</c:v>
                </c:pt>
                <c:pt idx="27">
                  <c:v>-5.9915958551442969</c:v>
                </c:pt>
                <c:pt idx="28">
                  <c:v>-7.1654111737422967</c:v>
                </c:pt>
                <c:pt idx="29">
                  <c:v>-7.7878124996306965</c:v>
                </c:pt>
                <c:pt idx="30">
                  <c:v>-7.3724677816416966</c:v>
                </c:pt>
                <c:pt idx="31">
                  <c:v>-8.2781472656122972</c:v>
                </c:pt>
                <c:pt idx="32">
                  <c:v>-6.8914390178381968</c:v>
                </c:pt>
                <c:pt idx="33">
                  <c:v>-5.3387503801076974</c:v>
                </c:pt>
                <c:pt idx="34">
                  <c:v>-4.3247467625281972</c:v>
                </c:pt>
                <c:pt idx="35">
                  <c:v>-4.752142824742597</c:v>
                </c:pt>
                <c:pt idx="36">
                  <c:v>-5.0298021122262968</c:v>
                </c:pt>
                <c:pt idx="37">
                  <c:v>-6.6548827631348964</c:v>
                </c:pt>
                <c:pt idx="38">
                  <c:v>-6.1531826274224963</c:v>
                </c:pt>
                <c:pt idx="39">
                  <c:v>-7.7078525760151964</c:v>
                </c:pt>
                <c:pt idx="40">
                  <c:v>-7.5271459173357966</c:v>
                </c:pt>
                <c:pt idx="41">
                  <c:v>-8.922824520788696</c:v>
                </c:pt>
                <c:pt idx="42">
                  <c:v>-9.3203504651748954</c:v>
                </c:pt>
                <c:pt idx="43">
                  <c:v>-10.364632792267395</c:v>
                </c:pt>
                <c:pt idx="44">
                  <c:v>-10.346310091163994</c:v>
                </c:pt>
                <c:pt idx="45">
                  <c:v>-9.2472408168554949</c:v>
                </c:pt>
                <c:pt idx="46">
                  <c:v>-9.7826086293298946</c:v>
                </c:pt>
                <c:pt idx="47">
                  <c:v>-12.320055909778993</c:v>
                </c:pt>
                <c:pt idx="48">
                  <c:v>-12.177229137955194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CC-4F10-9094-B044D74A6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6040"/>
        <c:axId val="705547024"/>
      </c:lineChart>
      <c:catAx>
        <c:axId val="70555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7808"/>
        <c:crosses val="autoZero"/>
        <c:auto val="1"/>
        <c:lblAlgn val="ctr"/>
        <c:lblOffset val="100"/>
        <c:tickLblSkip val="1"/>
        <c:noMultiLvlLbl val="0"/>
      </c:catAx>
      <c:valAx>
        <c:axId val="705547808"/>
        <c:scaling>
          <c:orientation val="minMax"/>
          <c:max val="3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6.7706740360129219E-2"/>
              <c:y val="3.434722222222222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0160"/>
        <c:crosses val="autoZero"/>
        <c:crossBetween val="between"/>
        <c:majorUnit val="5"/>
      </c:valAx>
      <c:valAx>
        <c:axId val="705547024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0222540217416394"/>
              <c:y val="1.3478395061728395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6040"/>
        <c:crosses val="max"/>
        <c:crossBetween val="between"/>
        <c:majorUnit val="5"/>
      </c:valAx>
      <c:catAx>
        <c:axId val="70555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5470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015275694904614"/>
          <c:w val="1"/>
          <c:h val="0.1398472430509538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03275461197822E-2"/>
          <c:y val="6.6842586677909585E-2"/>
          <c:w val="0.86142961071395718"/>
          <c:h val="0.594401305176712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'15. adat'!$A$5</c:f>
              <c:strCache>
                <c:ptCount val="1"/>
                <c:pt idx="0">
                  <c:v>Tranzakció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'15. adat'!$C$1:$O$1</c:f>
              <c:strCache>
                <c:ptCount val="13"/>
                <c:pt idx="0">
                  <c:v>2017.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2018.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2019.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2020. I</c:v>
                </c:pt>
              </c:strCache>
            </c:strRef>
          </c:cat>
          <c:val>
            <c:numRef>
              <c:f>'15. adat'!$C$5:$O$5</c:f>
              <c:numCache>
                <c:formatCode>0.0</c:formatCode>
                <c:ptCount val="13"/>
                <c:pt idx="0">
                  <c:v>-0.33311412777691912</c:v>
                </c:pt>
                <c:pt idx="1">
                  <c:v>-1.1070434951121633</c:v>
                </c:pt>
                <c:pt idx="2">
                  <c:v>-0.76183243861995997</c:v>
                </c:pt>
                <c:pt idx="3">
                  <c:v>-1.2220787362587686</c:v>
                </c:pt>
                <c:pt idx="4">
                  <c:v>-0.89722253634355098</c:v>
                </c:pt>
                <c:pt idx="5">
                  <c:v>-0.48382453823961208</c:v>
                </c:pt>
                <c:pt idx="6">
                  <c:v>-1.1797683354249968</c:v>
                </c:pt>
                <c:pt idx="7">
                  <c:v>-0.32620115152113227</c:v>
                </c:pt>
                <c:pt idx="8">
                  <c:v>-0.17204048987507439</c:v>
                </c:pt>
                <c:pt idx="9">
                  <c:v>0.19171680572713712</c:v>
                </c:pt>
                <c:pt idx="10">
                  <c:v>3.427420171774672E-2</c:v>
                </c:pt>
                <c:pt idx="11">
                  <c:v>-0.64142167981470133</c:v>
                </c:pt>
                <c:pt idx="12">
                  <c:v>-0.58852233271536758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3-4EAA-9683-042FB700A1E8}"/>
            </c:ext>
          </c:extLst>
        </c:ser>
        <c:ser>
          <c:idx val="1"/>
          <c:order val="1"/>
          <c:tx>
            <c:strRef>
              <c:f>'15. adat'!$A$6</c:f>
              <c:strCache>
                <c:ptCount val="1"/>
                <c:pt idx="0">
                  <c:v>Átértékelődés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'15. adat'!$C$1:$O$1</c:f>
              <c:strCache>
                <c:ptCount val="13"/>
                <c:pt idx="0">
                  <c:v>2017.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2018.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2019.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2020. I</c:v>
                </c:pt>
              </c:strCache>
            </c:strRef>
          </c:cat>
          <c:val>
            <c:numRef>
              <c:f>'15. adat'!$C$6:$O$6</c:f>
              <c:numCache>
                <c:formatCode>0.0</c:formatCode>
                <c:ptCount val="13"/>
                <c:pt idx="0">
                  <c:v>-0.10866332412432975</c:v>
                </c:pt>
                <c:pt idx="1">
                  <c:v>-0.26511852513772405</c:v>
                </c:pt>
                <c:pt idx="2">
                  <c:v>6.5145964250780675E-3</c:v>
                </c:pt>
                <c:pt idx="3">
                  <c:v>-0.10223260670951247</c:v>
                </c:pt>
                <c:pt idx="4">
                  <c:v>-0.91546709218048195</c:v>
                </c:pt>
                <c:pt idx="5">
                  <c:v>-0.8944924359899078</c:v>
                </c:pt>
                <c:pt idx="6">
                  <c:v>0.64242352606796604</c:v>
                </c:pt>
                <c:pt idx="7">
                  <c:v>0.24511939920269032</c:v>
                </c:pt>
                <c:pt idx="8">
                  <c:v>0.38935632443764601</c:v>
                </c:pt>
                <c:pt idx="9">
                  <c:v>9.4860875229605013E-2</c:v>
                </c:pt>
                <c:pt idx="10">
                  <c:v>-0.12072649945580574</c:v>
                </c:pt>
                <c:pt idx="11">
                  <c:v>0.30401559850810222</c:v>
                </c:pt>
                <c:pt idx="12">
                  <c:v>-1.1245785269507109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3-4EAA-9683-042FB700A1E8}"/>
            </c:ext>
          </c:extLst>
        </c:ser>
        <c:ser>
          <c:idx val="3"/>
          <c:order val="2"/>
          <c:tx>
            <c:strRef>
              <c:f>'15. adat'!$A$7</c:f>
              <c:strCache>
                <c:ptCount val="1"/>
                <c:pt idx="0">
                  <c:v>Nominális GDP hatása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'15. adat'!$C$1:$O$1</c:f>
              <c:strCache>
                <c:ptCount val="13"/>
                <c:pt idx="0">
                  <c:v>2017.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2018.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2019.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2020. I</c:v>
                </c:pt>
              </c:strCache>
            </c:strRef>
          </c:cat>
          <c:val>
            <c:numRef>
              <c:f>'15. adat'!$C$7:$O$7</c:f>
              <c:numCache>
                <c:formatCode>0.0</c:formatCode>
                <c:ptCount val="13"/>
                <c:pt idx="0">
                  <c:v>3.8285920943987778E-2</c:v>
                </c:pt>
                <c:pt idx="1">
                  <c:v>-0.30903695722423763</c:v>
                </c:pt>
                <c:pt idx="2">
                  <c:v>-0.32847223239955231</c:v>
                </c:pt>
                <c:pt idx="3">
                  <c:v>-0.38866593024364887</c:v>
                </c:pt>
                <c:pt idx="4">
                  <c:v>-0.27037595064567255</c:v>
                </c:pt>
                <c:pt idx="5">
                  <c:v>-0.25868482628124156</c:v>
                </c:pt>
                <c:pt idx="6">
                  <c:v>-0.26814330689897181</c:v>
                </c:pt>
                <c:pt idx="7">
                  <c:v>-0.24319953125886995</c:v>
                </c:pt>
                <c:pt idx="8">
                  <c:v>-0.19326286884334687</c:v>
                </c:pt>
                <c:pt idx="9">
                  <c:v>-0.21741402507828339</c:v>
                </c:pt>
                <c:pt idx="10">
                  <c:v>-0.20500493419818838</c:v>
                </c:pt>
                <c:pt idx="11">
                  <c:v>-0.20243519099745844</c:v>
                </c:pt>
                <c:pt idx="12">
                  <c:v>-0.10605866877135306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4502488"/>
        <c:axId val="904502160"/>
      </c:barChart>
      <c:lineChart>
        <c:grouping val="standard"/>
        <c:varyColors val="0"/>
        <c:ser>
          <c:idx val="4"/>
          <c:order val="3"/>
          <c:tx>
            <c:strRef>
              <c:f>'15. adat'!$A$4</c:f>
              <c:strCache>
                <c:ptCount val="1"/>
                <c:pt idx="0">
                  <c:v>Összes változás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'15. adat'!$C$1:$M$1</c:f>
              <c:strCache>
                <c:ptCount val="11"/>
                <c:pt idx="0">
                  <c:v>2017.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2018.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2019. I</c:v>
                </c:pt>
                <c:pt idx="9">
                  <c:v>II</c:v>
                </c:pt>
                <c:pt idx="10">
                  <c:v>III</c:v>
                </c:pt>
              </c:strCache>
            </c:strRef>
          </c:cat>
          <c:val>
            <c:numRef>
              <c:f>'15. adat'!$C$4:$O$4</c:f>
              <c:numCache>
                <c:formatCode>0.0</c:formatCode>
                <c:ptCount val="13"/>
                <c:pt idx="0">
                  <c:v>-0.40349153095726109</c:v>
                </c:pt>
                <c:pt idx="1">
                  <c:v>-1.6811989774741249</c:v>
                </c:pt>
                <c:pt idx="2">
                  <c:v>-1.0837900745944342</c:v>
                </c:pt>
                <c:pt idx="3">
                  <c:v>-1.7129772732119299</c:v>
                </c:pt>
                <c:pt idx="4">
                  <c:v>-2.0830655791697055</c:v>
                </c:pt>
                <c:pt idx="5">
                  <c:v>-1.6370018005107614</c:v>
                </c:pt>
                <c:pt idx="6">
                  <c:v>-0.80548811625600258</c:v>
                </c:pt>
                <c:pt idx="7">
                  <c:v>-0.3242812835773119</c:v>
                </c:pt>
                <c:pt idx="8">
                  <c:v>2.4052965719224773E-2</c:v>
                </c:pt>
                <c:pt idx="9">
                  <c:v>6.9163655878458741E-2</c:v>
                </c:pt>
                <c:pt idx="10">
                  <c:v>-0.2914572319362474</c:v>
                </c:pt>
                <c:pt idx="11">
                  <c:v>-0.53984127230405754</c:v>
                </c:pt>
                <c:pt idx="12">
                  <c:v>-1.8191595284374316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02488"/>
        <c:axId val="904502160"/>
      </c:lineChart>
      <c:lineChart>
        <c:grouping val="standard"/>
        <c:varyColors val="0"/>
        <c:ser>
          <c:idx val="5"/>
          <c:order val="4"/>
          <c:tx>
            <c:strRef>
              <c:f>'15. adat'!$A$3</c:f>
              <c:strCache>
                <c:ptCount val="1"/>
                <c:pt idx="0">
                  <c:v>Nettó külső adósság (jobb tengely)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'15. adat'!$C$1:$O$1</c:f>
              <c:strCache>
                <c:ptCount val="13"/>
                <c:pt idx="0">
                  <c:v>2017.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2018.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2019.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2020. I</c:v>
                </c:pt>
              </c:strCache>
            </c:strRef>
          </c:cat>
          <c:val>
            <c:numRef>
              <c:f>'15. adat'!$C$3:$O$3</c:f>
              <c:numCache>
                <c:formatCode>0</c:formatCode>
                <c:ptCount val="13"/>
                <c:pt idx="0">
                  <c:v>18.212541724027673</c:v>
                </c:pt>
                <c:pt idx="1">
                  <c:v>16.531342746553548</c:v>
                </c:pt>
                <c:pt idx="2">
                  <c:v>15.447552671959114</c:v>
                </c:pt>
                <c:pt idx="3">
                  <c:v>13.734575398747184</c:v>
                </c:pt>
                <c:pt idx="4">
                  <c:v>11.651509819579802</c:v>
                </c:pt>
                <c:pt idx="5">
                  <c:v>10.014508019069041</c:v>
                </c:pt>
                <c:pt idx="6">
                  <c:v>9.2090199028130382</c:v>
                </c:pt>
                <c:pt idx="7">
                  <c:v>8.8847386192357263</c:v>
                </c:pt>
                <c:pt idx="8" formatCode="0.0">
                  <c:v>8.908791584954951</c:v>
                </c:pt>
                <c:pt idx="9" formatCode="0.0">
                  <c:v>8.9779552408334098</c:v>
                </c:pt>
                <c:pt idx="10" formatCode="0.0">
                  <c:v>8.6864980088971624</c:v>
                </c:pt>
                <c:pt idx="11" formatCode="0.0">
                  <c:v>8.1466567365931049</c:v>
                </c:pt>
                <c:pt idx="12" formatCode="0.0">
                  <c:v>6.3274972081556733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60432"/>
        <c:axId val="1011953544"/>
      </c:lineChart>
      <c:catAx>
        <c:axId val="90450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4502160"/>
        <c:crosses val="autoZero"/>
        <c:auto val="1"/>
        <c:lblAlgn val="ctr"/>
        <c:lblOffset val="100"/>
        <c:noMultiLvlLbl val="0"/>
      </c:catAx>
      <c:valAx>
        <c:axId val="904502160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5741769038931794E-2"/>
              <c:y val="4.930341692330252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4502488"/>
        <c:crosses val="autoZero"/>
        <c:crossBetween val="between"/>
      </c:valAx>
      <c:valAx>
        <c:axId val="1011953544"/>
        <c:scaling>
          <c:orientation val="minMax"/>
          <c:max val="30"/>
          <c:min val="-3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748043376028984"/>
              <c:y val="5.2060419416336738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11960432"/>
        <c:crosses val="max"/>
        <c:crossBetween val="between"/>
      </c:valAx>
      <c:catAx>
        <c:axId val="101196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195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6041680520486941E-3"/>
          <c:y val="0.82182651415163532"/>
          <c:w val="0.97773460473906171"/>
          <c:h val="0.151715427482035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07319304118195E-2"/>
          <c:y val="6.2773055555555554E-2"/>
          <c:w val="0.88660670042979883"/>
          <c:h val="0.6187491365109729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'2. adat'!$A$3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[0]!_2_áru</c:f>
              <c:numCache>
                <c:formatCode>0.0</c:formatCode>
                <c:ptCount val="49"/>
                <c:pt idx="0">
                  <c:v>-0.44970416051966744</c:v>
                </c:pt>
                <c:pt idx="1">
                  <c:v>-0.51661208787583024</c:v>
                </c:pt>
                <c:pt idx="2">
                  <c:v>-0.98677193787230244</c:v>
                </c:pt>
                <c:pt idx="3">
                  <c:v>-0.91878982342583038</c:v>
                </c:pt>
                <c:pt idx="4">
                  <c:v>-0.59384730234000183</c:v>
                </c:pt>
                <c:pt idx="5">
                  <c:v>0.29012901181011047</c:v>
                </c:pt>
                <c:pt idx="6">
                  <c:v>1.609677929706766</c:v>
                </c:pt>
                <c:pt idx="7">
                  <c:v>2.712988453432247</c:v>
                </c:pt>
                <c:pt idx="8">
                  <c:v>2.9479042309771666</c:v>
                </c:pt>
                <c:pt idx="9">
                  <c:v>2.8704833452000789</c:v>
                </c:pt>
                <c:pt idx="10">
                  <c:v>2.6905664426552662</c:v>
                </c:pt>
                <c:pt idx="11">
                  <c:v>2.5483849857132497</c:v>
                </c:pt>
                <c:pt idx="12">
                  <c:v>3.0063247634592951</c:v>
                </c:pt>
                <c:pt idx="13">
                  <c:v>2.9191925562982579</c:v>
                </c:pt>
                <c:pt idx="14">
                  <c:v>2.9810376427946532</c:v>
                </c:pt>
                <c:pt idx="15">
                  <c:v>2.8031536845328908</c:v>
                </c:pt>
                <c:pt idx="16">
                  <c:v>2.3951699628385152</c:v>
                </c:pt>
                <c:pt idx="17">
                  <c:v>2.7410007962707419</c:v>
                </c:pt>
                <c:pt idx="18">
                  <c:v>3.1703136910557421</c:v>
                </c:pt>
                <c:pt idx="19">
                  <c:v>2.9396073364444733</c:v>
                </c:pt>
                <c:pt idx="20">
                  <c:v>3.1444104135330253</c:v>
                </c:pt>
                <c:pt idx="21">
                  <c:v>2.9060744151743148</c:v>
                </c:pt>
                <c:pt idx="22">
                  <c:v>2.9688499682135436</c:v>
                </c:pt>
                <c:pt idx="23">
                  <c:v>3.2663937066909461</c:v>
                </c:pt>
                <c:pt idx="24">
                  <c:v>3.3368904508483594</c:v>
                </c:pt>
                <c:pt idx="25">
                  <c:v>2.7551518386383247</c:v>
                </c:pt>
                <c:pt idx="26">
                  <c:v>2.2924713323761789</c:v>
                </c:pt>
                <c:pt idx="27">
                  <c:v>2.0063518513087129</c:v>
                </c:pt>
                <c:pt idx="28">
                  <c:v>2.4138124429698387</c:v>
                </c:pt>
                <c:pt idx="29">
                  <c:v>2.8158578951756512</c:v>
                </c:pt>
                <c:pt idx="30">
                  <c:v>2.8514909477820609</c:v>
                </c:pt>
                <c:pt idx="31">
                  <c:v>3.6099321390800623</c:v>
                </c:pt>
                <c:pt idx="32">
                  <c:v>3.3332394345542338</c:v>
                </c:pt>
                <c:pt idx="33">
                  <c:v>3.9906819977183381</c:v>
                </c:pt>
                <c:pt idx="34">
                  <c:v>4.0926261386080274</c:v>
                </c:pt>
                <c:pt idx="35">
                  <c:v>3.4342584385223156</c:v>
                </c:pt>
                <c:pt idx="36">
                  <c:v>2.7929961810150084</c:v>
                </c:pt>
                <c:pt idx="37">
                  <c:v>2.4475462180083429</c:v>
                </c:pt>
                <c:pt idx="38">
                  <c:v>1.8524785584372414</c:v>
                </c:pt>
                <c:pt idx="39" formatCode="0.00">
                  <c:v>1.5203461914384324</c:v>
                </c:pt>
                <c:pt idx="40" formatCode="0.00">
                  <c:v>1.2539673711181216</c:v>
                </c:pt>
                <c:pt idx="41" formatCode="0.00">
                  <c:v>0.50830895316255398</c:v>
                </c:pt>
                <c:pt idx="42" formatCode="0.00">
                  <c:v>-0.65559881793080366</c:v>
                </c:pt>
                <c:pt idx="43" formatCode="0.00">
                  <c:v>-1.2614853623226034</c:v>
                </c:pt>
                <c:pt idx="44" formatCode="0.00">
                  <c:v>-1.4286739446873071</c:v>
                </c:pt>
                <c:pt idx="45" formatCode="0.00">
                  <c:v>-1.6823110715240972</c:v>
                </c:pt>
                <c:pt idx="46" formatCode="0.00">
                  <c:v>-1.5174121034926717</c:v>
                </c:pt>
                <c:pt idx="47" formatCode="0.00">
                  <c:v>-1.8296241245188485</c:v>
                </c:pt>
                <c:pt idx="48" formatCode="0.00">
                  <c:v>-1.8462842108859476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B-48B9-8A42-612A37832B9C}"/>
            </c:ext>
          </c:extLst>
        </c:ser>
        <c:ser>
          <c:idx val="2"/>
          <c:order val="2"/>
          <c:tx>
            <c:strRef>
              <c:f>'2. adat'!$A$4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[0]!_2_szolgáltatás</c:f>
              <c:numCache>
                <c:formatCode>0.0</c:formatCode>
                <c:ptCount val="49"/>
                <c:pt idx="0">
                  <c:v>0.99070415540496504</c:v>
                </c:pt>
                <c:pt idx="1">
                  <c:v>1.1259241235797131</c:v>
                </c:pt>
                <c:pt idx="2">
                  <c:v>1.2600392525519859</c:v>
                </c:pt>
                <c:pt idx="3">
                  <c:v>1.2653505304449264</c:v>
                </c:pt>
                <c:pt idx="4">
                  <c:v>1.3032452438726072</c:v>
                </c:pt>
                <c:pt idx="5">
                  <c:v>1.3923095821215761</c:v>
                </c:pt>
                <c:pt idx="6">
                  <c:v>1.4288811667114503</c:v>
                </c:pt>
                <c:pt idx="7">
                  <c:v>1.312718225552941</c:v>
                </c:pt>
                <c:pt idx="8">
                  <c:v>1.7782395136088074</c:v>
                </c:pt>
                <c:pt idx="9">
                  <c:v>1.9958855727186218</c:v>
                </c:pt>
                <c:pt idx="10">
                  <c:v>2.2110212370338682</c:v>
                </c:pt>
                <c:pt idx="11">
                  <c:v>2.748533760016326</c:v>
                </c:pt>
                <c:pt idx="12">
                  <c:v>2.6075394224477337</c:v>
                </c:pt>
                <c:pt idx="13">
                  <c:v>2.8417029595669487</c:v>
                </c:pt>
                <c:pt idx="14">
                  <c:v>3.0977063865941257</c:v>
                </c:pt>
                <c:pt idx="15">
                  <c:v>3.3303746220495603</c:v>
                </c:pt>
                <c:pt idx="16">
                  <c:v>3.6282059204581842</c:v>
                </c:pt>
                <c:pt idx="17">
                  <c:v>3.7036111344490474</c:v>
                </c:pt>
                <c:pt idx="18">
                  <c:v>3.8073520322398156</c:v>
                </c:pt>
                <c:pt idx="19">
                  <c:v>3.8526610958010314</c:v>
                </c:pt>
                <c:pt idx="20">
                  <c:v>3.9218787242731019</c:v>
                </c:pt>
                <c:pt idx="21">
                  <c:v>3.8321337502777655</c:v>
                </c:pt>
                <c:pt idx="22">
                  <c:v>3.9554547298069092</c:v>
                </c:pt>
                <c:pt idx="23">
                  <c:v>3.7184642078990762</c:v>
                </c:pt>
                <c:pt idx="24">
                  <c:v>3.7064047020373803</c:v>
                </c:pt>
                <c:pt idx="25">
                  <c:v>3.8774308379127009</c:v>
                </c:pt>
                <c:pt idx="26">
                  <c:v>4.0267556496720411</c:v>
                </c:pt>
                <c:pt idx="27">
                  <c:v>4.3306261199464542</c:v>
                </c:pt>
                <c:pt idx="28">
                  <c:v>4.4383186465240438</c:v>
                </c:pt>
                <c:pt idx="29">
                  <c:v>4.5139785737253755</c:v>
                </c:pt>
                <c:pt idx="30">
                  <c:v>4.6539976234537015</c:v>
                </c:pt>
                <c:pt idx="31">
                  <c:v>4.3722964399356714</c:v>
                </c:pt>
                <c:pt idx="32">
                  <c:v>4.4665295809120016</c:v>
                </c:pt>
                <c:pt idx="33">
                  <c:v>4.5644187225485728</c:v>
                </c:pt>
                <c:pt idx="34">
                  <c:v>4.8322457974459052</c:v>
                </c:pt>
                <c:pt idx="35">
                  <c:v>5.3146264893155726</c:v>
                </c:pt>
                <c:pt idx="36">
                  <c:v>5.4627387314814086</c:v>
                </c:pt>
                <c:pt idx="37">
                  <c:v>5.6876933712383675</c:v>
                </c:pt>
                <c:pt idx="38">
                  <c:v>5.674367880424958</c:v>
                </c:pt>
                <c:pt idx="39" formatCode="0.00">
                  <c:v>5.7698919292600124</c:v>
                </c:pt>
                <c:pt idx="40" formatCode="0.00">
                  <c:v>5.7361297389276817</c:v>
                </c:pt>
                <c:pt idx="41" formatCode="0.00">
                  <c:v>5.7204809585402705</c:v>
                </c:pt>
                <c:pt idx="42" formatCode="0.00">
                  <c:v>5.6794412839300819</c:v>
                </c:pt>
                <c:pt idx="43" formatCode="0.00">
                  <c:v>5.7460276125155909</c:v>
                </c:pt>
                <c:pt idx="44" formatCode="0.00">
                  <c:v>5.7125625207076949</c:v>
                </c:pt>
                <c:pt idx="45" formatCode="0.00">
                  <c:v>5.7013058358806852</c:v>
                </c:pt>
                <c:pt idx="46" formatCode="0.00">
                  <c:v>5.6108109038934995</c:v>
                </c:pt>
                <c:pt idx="47" formatCode="0.00">
                  <c:v>5.4341653062111677</c:v>
                </c:pt>
                <c:pt idx="48" formatCode="0.00">
                  <c:v>5.178407466215881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B-48B9-8A42-612A3783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axId val="670127296"/>
        <c:axId val="670124552"/>
      </c:barChart>
      <c:lineChart>
        <c:grouping val="standard"/>
        <c:varyColors val="0"/>
        <c:ser>
          <c:idx val="0"/>
          <c:order val="0"/>
          <c:tx>
            <c:strRef>
              <c:f>'2. adat'!$A$5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[0]!_2_külker</c:f>
              <c:numCache>
                <c:formatCode>0.0</c:formatCode>
                <c:ptCount val="49"/>
                <c:pt idx="0">
                  <c:v>0.54099999488529771</c:v>
                </c:pt>
                <c:pt idx="1">
                  <c:v>0.60931203570388281</c:v>
                </c:pt>
                <c:pt idx="2">
                  <c:v>0.27326731467968363</c:v>
                </c:pt>
                <c:pt idx="3">
                  <c:v>0.34656070701909608</c:v>
                </c:pt>
                <c:pt idx="4">
                  <c:v>0.70939794153260571</c:v>
                </c:pt>
                <c:pt idx="5">
                  <c:v>1.6824385939316868</c:v>
                </c:pt>
                <c:pt idx="6">
                  <c:v>3.0385590964182159</c:v>
                </c:pt>
                <c:pt idx="7">
                  <c:v>4.0257066789851876</c:v>
                </c:pt>
                <c:pt idx="8">
                  <c:v>4.7261437445859737</c:v>
                </c:pt>
                <c:pt idx="9">
                  <c:v>4.8663689179186997</c:v>
                </c:pt>
                <c:pt idx="10">
                  <c:v>4.9015876796891353</c:v>
                </c:pt>
                <c:pt idx="11">
                  <c:v>5.2969187457295748</c:v>
                </c:pt>
                <c:pt idx="12">
                  <c:v>5.6138641859070288</c:v>
                </c:pt>
                <c:pt idx="13">
                  <c:v>5.7608955158652071</c:v>
                </c:pt>
                <c:pt idx="14">
                  <c:v>6.0787440293887789</c:v>
                </c:pt>
                <c:pt idx="15">
                  <c:v>6.1335283065824502</c:v>
                </c:pt>
                <c:pt idx="16">
                  <c:v>6.0233758832966995</c:v>
                </c:pt>
                <c:pt idx="17">
                  <c:v>6.4446119307197902</c:v>
                </c:pt>
                <c:pt idx="18">
                  <c:v>6.9776657232955577</c:v>
                </c:pt>
                <c:pt idx="19">
                  <c:v>6.792268432245506</c:v>
                </c:pt>
                <c:pt idx="20">
                  <c:v>7.0662891378061286</c:v>
                </c:pt>
                <c:pt idx="21">
                  <c:v>6.7382081654520807</c:v>
                </c:pt>
                <c:pt idx="22">
                  <c:v>6.9243046980204515</c:v>
                </c:pt>
                <c:pt idx="23">
                  <c:v>6.9848579145900214</c:v>
                </c:pt>
                <c:pt idx="24">
                  <c:v>7.0432951528857393</c:v>
                </c:pt>
                <c:pt idx="25">
                  <c:v>6.6325826765510261</c:v>
                </c:pt>
                <c:pt idx="26">
                  <c:v>6.319226982048221</c:v>
                </c:pt>
                <c:pt idx="27">
                  <c:v>6.336977971255167</c:v>
                </c:pt>
                <c:pt idx="28">
                  <c:v>6.8521310894938834</c:v>
                </c:pt>
                <c:pt idx="29">
                  <c:v>7.3298364689010267</c:v>
                </c:pt>
                <c:pt idx="30">
                  <c:v>7.5054885712357615</c:v>
                </c:pt>
                <c:pt idx="31">
                  <c:v>7.9822285790157324</c:v>
                </c:pt>
                <c:pt idx="32">
                  <c:v>7.7997690154662358</c:v>
                </c:pt>
                <c:pt idx="33">
                  <c:v>8.5551007202669105</c:v>
                </c:pt>
                <c:pt idx="34">
                  <c:v>8.9248719360539361</c:v>
                </c:pt>
                <c:pt idx="35">
                  <c:v>8.7488849278378886</c:v>
                </c:pt>
                <c:pt idx="36">
                  <c:v>8.2557349124964166</c:v>
                </c:pt>
                <c:pt idx="37">
                  <c:v>8.1352395892467086</c:v>
                </c:pt>
                <c:pt idx="38">
                  <c:v>7.5268464388622007</c:v>
                </c:pt>
                <c:pt idx="39" formatCode="0.00">
                  <c:v>7.2902381206984446</c:v>
                </c:pt>
                <c:pt idx="40" formatCode="0.00">
                  <c:v>6.990097110045804</c:v>
                </c:pt>
                <c:pt idx="41" formatCode="0.00">
                  <c:v>6.2287899117028234</c:v>
                </c:pt>
                <c:pt idx="42" formatCode="0.00">
                  <c:v>5.0238424659992775</c:v>
                </c:pt>
                <c:pt idx="43" formatCode="0.00">
                  <c:v>4.4845422501929875</c:v>
                </c:pt>
                <c:pt idx="44" formatCode="0.00">
                  <c:v>4.2838885760203871</c:v>
                </c:pt>
                <c:pt idx="45" formatCode="0.00">
                  <c:v>4.0189947643565889</c:v>
                </c:pt>
                <c:pt idx="46" formatCode="0.00">
                  <c:v>4.093398800400827</c:v>
                </c:pt>
                <c:pt idx="47" formatCode="0.00">
                  <c:v>3.6045411816923183</c:v>
                </c:pt>
                <c:pt idx="48" formatCode="0.00">
                  <c:v>3.3321232553299338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7B-48B9-8A42-612A3783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0040"/>
        <c:axId val="670126904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2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9726542902566339E-2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7296"/>
        <c:crosses val="autoZero"/>
        <c:crossBetween val="between"/>
      </c:valAx>
      <c:catAx>
        <c:axId val="670130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6904"/>
        <c:crosses val="autoZero"/>
        <c:auto val="1"/>
        <c:lblAlgn val="ctr"/>
        <c:lblOffset val="100"/>
        <c:noMultiLvlLbl val="0"/>
      </c:catAx>
      <c:valAx>
        <c:axId val="670126904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7922504118996869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0040"/>
        <c:crosses val="max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4508581359825317E-2"/>
          <c:y val="0.87214942345501889"/>
          <c:w val="0.97098283728034951"/>
          <c:h val="0.1013922100005313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03275461197822E-2"/>
          <c:y val="6.6842586677909585E-2"/>
          <c:w val="0.86142961071395718"/>
          <c:h val="0.622830902777777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'15. adat'!$B$5</c:f>
              <c:strCache>
                <c:ptCount val="1"/>
                <c:pt idx="0">
                  <c:v>Transactions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'15. adat'!$C$2:$O$2</c:f>
              <c:strCache>
                <c:ptCount val="13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</c:strCache>
            </c:strRef>
          </c:cat>
          <c:val>
            <c:numRef>
              <c:f>'15. adat'!$C$5:$O$5</c:f>
              <c:numCache>
                <c:formatCode>0.0</c:formatCode>
                <c:ptCount val="13"/>
                <c:pt idx="0">
                  <c:v>-0.33311412777691912</c:v>
                </c:pt>
                <c:pt idx="1">
                  <c:v>-1.1070434951121633</c:v>
                </c:pt>
                <c:pt idx="2">
                  <c:v>-0.76183243861995997</c:v>
                </c:pt>
                <c:pt idx="3">
                  <c:v>-1.2220787362587686</c:v>
                </c:pt>
                <c:pt idx="4">
                  <c:v>-0.89722253634355098</c:v>
                </c:pt>
                <c:pt idx="5">
                  <c:v>-0.48382453823961208</c:v>
                </c:pt>
                <c:pt idx="6">
                  <c:v>-1.1797683354249968</c:v>
                </c:pt>
                <c:pt idx="7">
                  <c:v>-0.32620115152113227</c:v>
                </c:pt>
                <c:pt idx="8">
                  <c:v>-0.17204048987507439</c:v>
                </c:pt>
                <c:pt idx="9">
                  <c:v>0.19171680572713712</c:v>
                </c:pt>
                <c:pt idx="10">
                  <c:v>3.427420171774672E-2</c:v>
                </c:pt>
                <c:pt idx="11">
                  <c:v>-0.64142167981470133</c:v>
                </c:pt>
                <c:pt idx="12">
                  <c:v>-0.58852233271536758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F-47CB-B603-402BBE46B25B}"/>
            </c:ext>
          </c:extLst>
        </c:ser>
        <c:ser>
          <c:idx val="1"/>
          <c:order val="1"/>
          <c:tx>
            <c:strRef>
              <c:f>'15. adat'!$B$6</c:f>
              <c:strCache>
                <c:ptCount val="1"/>
                <c:pt idx="0">
                  <c:v>Revaluation 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'15. adat'!$C$2:$O$2</c:f>
              <c:strCache>
                <c:ptCount val="13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</c:strCache>
            </c:strRef>
          </c:cat>
          <c:val>
            <c:numRef>
              <c:f>'15. adat'!$C$6:$O$6</c:f>
              <c:numCache>
                <c:formatCode>0.0</c:formatCode>
                <c:ptCount val="13"/>
                <c:pt idx="0">
                  <c:v>-0.10866332412432975</c:v>
                </c:pt>
                <c:pt idx="1">
                  <c:v>-0.26511852513772405</c:v>
                </c:pt>
                <c:pt idx="2">
                  <c:v>6.5145964250780675E-3</c:v>
                </c:pt>
                <c:pt idx="3">
                  <c:v>-0.10223260670951247</c:v>
                </c:pt>
                <c:pt idx="4">
                  <c:v>-0.91546709218048195</c:v>
                </c:pt>
                <c:pt idx="5">
                  <c:v>-0.8944924359899078</c:v>
                </c:pt>
                <c:pt idx="6">
                  <c:v>0.64242352606796604</c:v>
                </c:pt>
                <c:pt idx="7">
                  <c:v>0.24511939920269032</c:v>
                </c:pt>
                <c:pt idx="8">
                  <c:v>0.38935632443764601</c:v>
                </c:pt>
                <c:pt idx="9">
                  <c:v>9.4860875229605013E-2</c:v>
                </c:pt>
                <c:pt idx="10">
                  <c:v>-0.12072649945580574</c:v>
                </c:pt>
                <c:pt idx="11">
                  <c:v>0.30401559850810222</c:v>
                </c:pt>
                <c:pt idx="12">
                  <c:v>-1.1245785269507109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F-47CB-B603-402BBE46B25B}"/>
            </c:ext>
          </c:extLst>
        </c:ser>
        <c:ser>
          <c:idx val="3"/>
          <c:order val="2"/>
          <c:tx>
            <c:strRef>
              <c:f>'15. adat'!$B$7</c:f>
              <c:strCache>
                <c:ptCount val="1"/>
                <c:pt idx="0">
                  <c:v>Effect of nominal GDP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'15. adat'!$C$2:$O$2</c:f>
              <c:strCache>
                <c:ptCount val="13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</c:strCache>
            </c:strRef>
          </c:cat>
          <c:val>
            <c:numRef>
              <c:f>'15. adat'!$C$7:$O$7</c:f>
              <c:numCache>
                <c:formatCode>0.0</c:formatCode>
                <c:ptCount val="13"/>
                <c:pt idx="0">
                  <c:v>3.8285920943987778E-2</c:v>
                </c:pt>
                <c:pt idx="1">
                  <c:v>-0.30903695722423763</c:v>
                </c:pt>
                <c:pt idx="2">
                  <c:v>-0.32847223239955231</c:v>
                </c:pt>
                <c:pt idx="3">
                  <c:v>-0.38866593024364887</c:v>
                </c:pt>
                <c:pt idx="4">
                  <c:v>-0.27037595064567255</c:v>
                </c:pt>
                <c:pt idx="5">
                  <c:v>-0.25868482628124156</c:v>
                </c:pt>
                <c:pt idx="6">
                  <c:v>-0.26814330689897181</c:v>
                </c:pt>
                <c:pt idx="7">
                  <c:v>-0.24319953125886995</c:v>
                </c:pt>
                <c:pt idx="8">
                  <c:v>-0.19326286884334687</c:v>
                </c:pt>
                <c:pt idx="9">
                  <c:v>-0.21741402507828339</c:v>
                </c:pt>
                <c:pt idx="10">
                  <c:v>-0.20500493419818838</c:v>
                </c:pt>
                <c:pt idx="11">
                  <c:v>-0.20243519099745844</c:v>
                </c:pt>
                <c:pt idx="12">
                  <c:v>-0.10605866877135306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4502488"/>
        <c:axId val="904502160"/>
      </c:barChart>
      <c:lineChart>
        <c:grouping val="standard"/>
        <c:varyColors val="0"/>
        <c:ser>
          <c:idx val="4"/>
          <c:order val="3"/>
          <c:tx>
            <c:strRef>
              <c:f>'15. adat'!$B$4</c:f>
              <c:strCache>
                <c:ptCount val="1"/>
                <c:pt idx="0">
                  <c:v>Total change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'15. adat'!$C$1:$M$1</c:f>
              <c:strCache>
                <c:ptCount val="11"/>
                <c:pt idx="0">
                  <c:v>2017.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2018.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2019. I</c:v>
                </c:pt>
                <c:pt idx="9">
                  <c:v>II</c:v>
                </c:pt>
                <c:pt idx="10">
                  <c:v>III</c:v>
                </c:pt>
              </c:strCache>
            </c:strRef>
          </c:cat>
          <c:val>
            <c:numRef>
              <c:f>'15. adat'!$C$4:$O$4</c:f>
              <c:numCache>
                <c:formatCode>0.0</c:formatCode>
                <c:ptCount val="13"/>
                <c:pt idx="0">
                  <c:v>-0.40349153095726109</c:v>
                </c:pt>
                <c:pt idx="1">
                  <c:v>-1.6811989774741249</c:v>
                </c:pt>
                <c:pt idx="2">
                  <c:v>-1.0837900745944342</c:v>
                </c:pt>
                <c:pt idx="3">
                  <c:v>-1.7129772732119299</c:v>
                </c:pt>
                <c:pt idx="4">
                  <c:v>-2.0830655791697055</c:v>
                </c:pt>
                <c:pt idx="5">
                  <c:v>-1.6370018005107614</c:v>
                </c:pt>
                <c:pt idx="6">
                  <c:v>-0.80548811625600258</c:v>
                </c:pt>
                <c:pt idx="7">
                  <c:v>-0.3242812835773119</c:v>
                </c:pt>
                <c:pt idx="8">
                  <c:v>2.4052965719224773E-2</c:v>
                </c:pt>
                <c:pt idx="9">
                  <c:v>6.9163655878458741E-2</c:v>
                </c:pt>
                <c:pt idx="10">
                  <c:v>-0.2914572319362474</c:v>
                </c:pt>
                <c:pt idx="11">
                  <c:v>-0.53984127230405754</c:v>
                </c:pt>
                <c:pt idx="12">
                  <c:v>-1.8191595284374316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02488"/>
        <c:axId val="904502160"/>
      </c:lineChart>
      <c:lineChart>
        <c:grouping val="standard"/>
        <c:varyColors val="0"/>
        <c:ser>
          <c:idx val="5"/>
          <c:order val="4"/>
          <c:tx>
            <c:strRef>
              <c:f>'15. adat'!$B$3</c:f>
              <c:strCache>
                <c:ptCount val="1"/>
                <c:pt idx="0">
                  <c:v>Net external debt (r. h. s.)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'15. adat'!$C$1:$O$1</c:f>
              <c:strCache>
                <c:ptCount val="13"/>
                <c:pt idx="0">
                  <c:v>2017.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2018.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2019.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2020. I</c:v>
                </c:pt>
              </c:strCache>
            </c:strRef>
          </c:cat>
          <c:val>
            <c:numRef>
              <c:f>'15. adat'!$C$3:$O$3</c:f>
              <c:numCache>
                <c:formatCode>0</c:formatCode>
                <c:ptCount val="13"/>
                <c:pt idx="0">
                  <c:v>18.212541724027673</c:v>
                </c:pt>
                <c:pt idx="1">
                  <c:v>16.531342746553548</c:v>
                </c:pt>
                <c:pt idx="2">
                  <c:v>15.447552671959114</c:v>
                </c:pt>
                <c:pt idx="3">
                  <c:v>13.734575398747184</c:v>
                </c:pt>
                <c:pt idx="4">
                  <c:v>11.651509819579802</c:v>
                </c:pt>
                <c:pt idx="5">
                  <c:v>10.014508019069041</c:v>
                </c:pt>
                <c:pt idx="6">
                  <c:v>9.2090199028130382</c:v>
                </c:pt>
                <c:pt idx="7">
                  <c:v>8.8847386192357263</c:v>
                </c:pt>
                <c:pt idx="8" formatCode="0.0">
                  <c:v>8.908791584954951</c:v>
                </c:pt>
                <c:pt idx="9" formatCode="0.0">
                  <c:v>8.9779552408334098</c:v>
                </c:pt>
                <c:pt idx="10" formatCode="0.0">
                  <c:v>8.6864980088971624</c:v>
                </c:pt>
                <c:pt idx="11" formatCode="0.0">
                  <c:v>8.1466567365931049</c:v>
                </c:pt>
                <c:pt idx="12" formatCode="0.0">
                  <c:v>6.3274972081556733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60432"/>
        <c:axId val="1011953544"/>
      </c:lineChart>
      <c:catAx>
        <c:axId val="90450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4502160"/>
        <c:crosses val="autoZero"/>
        <c:auto val="1"/>
        <c:lblAlgn val="ctr"/>
        <c:lblOffset val="100"/>
        <c:noMultiLvlLbl val="0"/>
      </c:catAx>
      <c:valAx>
        <c:axId val="904502160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7.0798828195772698E-2"/>
              <c:y val="5.66944444444444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4502488"/>
        <c:crosses val="autoZero"/>
        <c:crossBetween val="between"/>
      </c:valAx>
      <c:valAx>
        <c:axId val="1011953544"/>
        <c:scaling>
          <c:orientation val="minMax"/>
          <c:max val="30"/>
          <c:min val="-3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449543092714208"/>
              <c:y val="1.4488888888888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11960432"/>
        <c:crosses val="max"/>
        <c:crossBetween val="between"/>
      </c:valAx>
      <c:catAx>
        <c:axId val="101196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195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1.7770585515865828E-2"/>
          <c:y val="0.85833611111111108"/>
          <c:w val="0.97457294728195021"/>
          <c:h val="0.11520555555555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6.6862922223993482E-2"/>
          <c:w val="0.87098359378567969"/>
          <c:h val="0.5535827266769399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'16. adat'!$A$3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'16. adat'!$C$1:$AY$1</c:f>
              <c:strCache>
                <c:ptCount val="49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</c:strCache>
            </c:strRef>
          </c:cat>
          <c:val>
            <c:numRef>
              <c:f>[0]!_16_bankr</c:f>
              <c:numCache>
                <c:formatCode>0.0</c:formatCode>
                <c:ptCount val="49"/>
                <c:pt idx="0">
                  <c:v>22.699565834780298</c:v>
                </c:pt>
                <c:pt idx="1">
                  <c:v>22.326184362190734</c:v>
                </c:pt>
                <c:pt idx="2">
                  <c:v>22.579878180012933</c:v>
                </c:pt>
                <c:pt idx="3">
                  <c:v>29.010001075406713</c:v>
                </c:pt>
                <c:pt idx="4">
                  <c:v>33.922428293525385</c:v>
                </c:pt>
                <c:pt idx="5">
                  <c:v>26.848307988173055</c:v>
                </c:pt>
                <c:pt idx="6">
                  <c:v>26.283105119850198</c:v>
                </c:pt>
                <c:pt idx="7">
                  <c:v>26.403096901686332</c:v>
                </c:pt>
                <c:pt idx="8">
                  <c:v>26.646311516430568</c:v>
                </c:pt>
                <c:pt idx="9">
                  <c:v>28.689357550485319</c:v>
                </c:pt>
                <c:pt idx="10">
                  <c:v>26.388210791387287</c:v>
                </c:pt>
                <c:pt idx="11">
                  <c:v>23.575236564151883</c:v>
                </c:pt>
                <c:pt idx="12">
                  <c:v>24.109577900098099</c:v>
                </c:pt>
                <c:pt idx="13">
                  <c:v>23.798901092925178</c:v>
                </c:pt>
                <c:pt idx="14">
                  <c:v>23.376993065510369</c:v>
                </c:pt>
                <c:pt idx="15">
                  <c:v>20.274654107163649</c:v>
                </c:pt>
                <c:pt idx="16">
                  <c:v>19.169995969287829</c:v>
                </c:pt>
                <c:pt idx="17">
                  <c:v>19.188069927339843</c:v>
                </c:pt>
                <c:pt idx="18">
                  <c:v>16.362006994343641</c:v>
                </c:pt>
                <c:pt idx="19">
                  <c:v>14.831158418400211</c:v>
                </c:pt>
                <c:pt idx="20">
                  <c:v>15.155152112630807</c:v>
                </c:pt>
                <c:pt idx="21">
                  <c:v>13.658257275585745</c:v>
                </c:pt>
                <c:pt idx="22">
                  <c:v>13.905147988191498</c:v>
                </c:pt>
                <c:pt idx="23">
                  <c:v>11.741589006403945</c:v>
                </c:pt>
                <c:pt idx="24">
                  <c:v>12.681012354366576</c:v>
                </c:pt>
                <c:pt idx="25">
                  <c:v>12.481303440849072</c:v>
                </c:pt>
                <c:pt idx="26">
                  <c:v>12.086441600347248</c:v>
                </c:pt>
                <c:pt idx="27">
                  <c:v>10.38763002301822</c:v>
                </c:pt>
                <c:pt idx="28">
                  <c:v>10.606147436176029</c:v>
                </c:pt>
                <c:pt idx="29">
                  <c:v>10.588272982431599</c:v>
                </c:pt>
                <c:pt idx="30">
                  <c:v>8.3928146461297448</c:v>
                </c:pt>
                <c:pt idx="31">
                  <c:v>5.7147936329415483</c:v>
                </c:pt>
                <c:pt idx="32">
                  <c:v>3.9987080311750334</c:v>
                </c:pt>
                <c:pt idx="33">
                  <c:v>1.8333375687147051</c:v>
                </c:pt>
                <c:pt idx="34">
                  <c:v>-6.755424095375781E-2</c:v>
                </c:pt>
                <c:pt idx="35">
                  <c:v>-1.3784256518664406</c:v>
                </c:pt>
                <c:pt idx="36">
                  <c:v>-0.6255191553536833</c:v>
                </c:pt>
                <c:pt idx="37">
                  <c:v>0.34789165983619924</c:v>
                </c:pt>
                <c:pt idx="38">
                  <c:v>-0.61011687166754447</c:v>
                </c:pt>
                <c:pt idx="39">
                  <c:v>-0.43221170517319674</c:v>
                </c:pt>
                <c:pt idx="40">
                  <c:v>-1.0028937849848125</c:v>
                </c:pt>
                <c:pt idx="41">
                  <c:v>-0.85391092059285378</c:v>
                </c:pt>
                <c:pt idx="42">
                  <c:v>-1.1415011245349271</c:v>
                </c:pt>
                <c:pt idx="43">
                  <c:v>-1.649894988587991</c:v>
                </c:pt>
                <c:pt idx="44">
                  <c:v>-0.88756098068644862</c:v>
                </c:pt>
                <c:pt idx="45">
                  <c:v>-1.2799993131881466</c:v>
                </c:pt>
                <c:pt idx="46">
                  <c:v>-1.0334095288446155</c:v>
                </c:pt>
                <c:pt idx="47">
                  <c:v>-0.29975502330042514</c:v>
                </c:pt>
                <c:pt idx="48">
                  <c:v>-0.37900594235914986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A-43CA-A25B-5C5E69E1C201}"/>
            </c:ext>
          </c:extLst>
        </c:ser>
        <c:ser>
          <c:idx val="1"/>
          <c:order val="2"/>
          <c:tx>
            <c:strRef>
              <c:f>'16. adat'!$A$4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'16. adat'!$C$1:$AY$1</c:f>
              <c:strCache>
                <c:ptCount val="49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</c:strCache>
            </c:strRef>
          </c:cat>
          <c:val>
            <c:numRef>
              <c:f>'16. adat'!$C$4:$AY$4</c:f>
              <c:numCache>
                <c:formatCode>0.0</c:formatCode>
                <c:ptCount val="49"/>
                <c:pt idx="0">
                  <c:v>16.391860531200781</c:v>
                </c:pt>
                <c:pt idx="1">
                  <c:v>15.648269683231774</c:v>
                </c:pt>
                <c:pt idx="2">
                  <c:v>16.851114011904961</c:v>
                </c:pt>
                <c:pt idx="3">
                  <c:v>14.046542290590597</c:v>
                </c:pt>
                <c:pt idx="4">
                  <c:v>14.934856061598296</c:v>
                </c:pt>
                <c:pt idx="5">
                  <c:v>16.434297895756607</c:v>
                </c:pt>
                <c:pt idx="6">
                  <c:v>17.599522801264065</c:v>
                </c:pt>
                <c:pt idx="7">
                  <c:v>16.398005436903524</c:v>
                </c:pt>
                <c:pt idx="8">
                  <c:v>17.270447450604699</c:v>
                </c:pt>
                <c:pt idx="9">
                  <c:v>16.626558014199325</c:v>
                </c:pt>
                <c:pt idx="10">
                  <c:v>17.488962091374269</c:v>
                </c:pt>
                <c:pt idx="11">
                  <c:v>18.293963126941005</c:v>
                </c:pt>
                <c:pt idx="12">
                  <c:v>17.108255888580011</c:v>
                </c:pt>
                <c:pt idx="13">
                  <c:v>17.933117149991126</c:v>
                </c:pt>
                <c:pt idx="14">
                  <c:v>19.419568454287532</c:v>
                </c:pt>
                <c:pt idx="15">
                  <c:v>18.206785768241904</c:v>
                </c:pt>
                <c:pt idx="16">
                  <c:v>18.793644641369443</c:v>
                </c:pt>
                <c:pt idx="17">
                  <c:v>18.610158570938285</c:v>
                </c:pt>
                <c:pt idx="18">
                  <c:v>20.527744616227736</c:v>
                </c:pt>
                <c:pt idx="19">
                  <c:v>20.449937575045887</c:v>
                </c:pt>
                <c:pt idx="20">
                  <c:v>17.039772954145057</c:v>
                </c:pt>
                <c:pt idx="21">
                  <c:v>17.285244698442625</c:v>
                </c:pt>
                <c:pt idx="22">
                  <c:v>16.753989916802119</c:v>
                </c:pt>
                <c:pt idx="23">
                  <c:v>15.423461831975491</c:v>
                </c:pt>
                <c:pt idx="24">
                  <c:v>13.759913806461105</c:v>
                </c:pt>
                <c:pt idx="25">
                  <c:v>15.88594751184406</c:v>
                </c:pt>
                <c:pt idx="26">
                  <c:v>14.703144478114492</c:v>
                </c:pt>
                <c:pt idx="27">
                  <c:v>14.944347806577436</c:v>
                </c:pt>
                <c:pt idx="28">
                  <c:v>15.409602821520707</c:v>
                </c:pt>
                <c:pt idx="29">
                  <c:v>13.674705175650596</c:v>
                </c:pt>
                <c:pt idx="30">
                  <c:v>14.132208896462412</c:v>
                </c:pt>
                <c:pt idx="31">
                  <c:v>13.053040842266324</c:v>
                </c:pt>
                <c:pt idx="32">
                  <c:v>14.124723904137218</c:v>
                </c:pt>
                <c:pt idx="33">
                  <c:v>14.881774999490526</c:v>
                </c:pt>
                <c:pt idx="34">
                  <c:v>16.076194741381034</c:v>
                </c:pt>
                <c:pt idx="35">
                  <c:v>15.986417159445441</c:v>
                </c:pt>
                <c:pt idx="36">
                  <c:v>15.356064061710697</c:v>
                </c:pt>
                <c:pt idx="37">
                  <c:v>13.647966290553807</c:v>
                </c:pt>
                <c:pt idx="38">
                  <c:v>13.881602163457481</c:v>
                </c:pt>
                <c:pt idx="39">
                  <c:v>12.283681751938669</c:v>
                </c:pt>
                <c:pt idx="40">
                  <c:v>11.388113123488882</c:v>
                </c:pt>
                <c:pt idx="41">
                  <c:v>9.1232505737169518</c:v>
                </c:pt>
                <c:pt idx="42">
                  <c:v>9.0941158644916911</c:v>
                </c:pt>
                <c:pt idx="43">
                  <c:v>8.9642198668955899</c:v>
                </c:pt>
                <c:pt idx="44">
                  <c:v>9.1964515229422172</c:v>
                </c:pt>
                <c:pt idx="45">
                  <c:v>9.9384792917204443</c:v>
                </c:pt>
                <c:pt idx="46">
                  <c:v>9.2173412661921379</c:v>
                </c:pt>
                <c:pt idx="47">
                  <c:v>7.4698522011700188</c:v>
                </c:pt>
                <c:pt idx="48">
                  <c:v>6.1468465544332309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A-43CA-A25B-5C5E69E1C201}"/>
            </c:ext>
          </c:extLst>
        </c:ser>
        <c:ser>
          <c:idx val="3"/>
          <c:order val="3"/>
          <c:tx>
            <c:strRef>
              <c:f>'16. 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'16. adat'!$C$1:$AY$1</c:f>
              <c:strCache>
                <c:ptCount val="49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</c:strCache>
            </c:strRef>
          </c:cat>
          <c:val>
            <c:numRef>
              <c:f>[0]!_16_váll</c:f>
              <c:numCache>
                <c:formatCode>0.0</c:formatCode>
                <c:ptCount val="49"/>
                <c:pt idx="0">
                  <c:v>8.9097973625572973</c:v>
                </c:pt>
                <c:pt idx="1">
                  <c:v>7.4719105628484117</c:v>
                </c:pt>
                <c:pt idx="2">
                  <c:v>8.6816119618427638</c:v>
                </c:pt>
                <c:pt idx="3">
                  <c:v>9.5023118094327259</c:v>
                </c:pt>
                <c:pt idx="4">
                  <c:v>11.043998081211665</c:v>
                </c:pt>
                <c:pt idx="5">
                  <c:v>10.529219467041914</c:v>
                </c:pt>
                <c:pt idx="6">
                  <c:v>10.360536780083757</c:v>
                </c:pt>
                <c:pt idx="7">
                  <c:v>11.300993054263246</c:v>
                </c:pt>
                <c:pt idx="8">
                  <c:v>11.150905076200399</c:v>
                </c:pt>
                <c:pt idx="9">
                  <c:v>12.832114533087218</c:v>
                </c:pt>
                <c:pt idx="10">
                  <c:v>12.006923648767433</c:v>
                </c:pt>
                <c:pt idx="11">
                  <c:v>12.115864346321379</c:v>
                </c:pt>
                <c:pt idx="12">
                  <c:v>11.187583268775354</c:v>
                </c:pt>
                <c:pt idx="13">
                  <c:v>10.572838796449117</c:v>
                </c:pt>
                <c:pt idx="14">
                  <c:v>10.792396288608321</c:v>
                </c:pt>
                <c:pt idx="15">
                  <c:v>12.592440854930098</c:v>
                </c:pt>
                <c:pt idx="16">
                  <c:v>12.037713951154949</c:v>
                </c:pt>
                <c:pt idx="17">
                  <c:v>11.16277177699239</c:v>
                </c:pt>
                <c:pt idx="18">
                  <c:v>9.6972671480886898</c:v>
                </c:pt>
                <c:pt idx="19">
                  <c:v>9.9617806770269812</c:v>
                </c:pt>
                <c:pt idx="20">
                  <c:v>11.515509917090284</c:v>
                </c:pt>
                <c:pt idx="21">
                  <c:v>10.614480700951622</c:v>
                </c:pt>
                <c:pt idx="22">
                  <c:v>9.6101607799199211</c:v>
                </c:pt>
                <c:pt idx="23">
                  <c:v>9.3843039785440485</c:v>
                </c:pt>
                <c:pt idx="24">
                  <c:v>9.7558790306081118</c:v>
                </c:pt>
                <c:pt idx="25">
                  <c:v>9.4475597125570161</c:v>
                </c:pt>
                <c:pt idx="26">
                  <c:v>8.8404950131138431</c:v>
                </c:pt>
                <c:pt idx="27">
                  <c:v>7.8835931421746182</c:v>
                </c:pt>
                <c:pt idx="28">
                  <c:v>7.6441381291972448</c:v>
                </c:pt>
                <c:pt idx="29">
                  <c:v>7.2617170422927675</c:v>
                </c:pt>
                <c:pt idx="30">
                  <c:v>6.2308117822240954</c:v>
                </c:pt>
                <c:pt idx="31">
                  <c:v>5.7906755955364266</c:v>
                </c:pt>
                <c:pt idx="32">
                  <c:v>5.8919847806162151</c:v>
                </c:pt>
                <c:pt idx="33">
                  <c:v>5.4753509132140366</c:v>
                </c:pt>
                <c:pt idx="34">
                  <c:v>4.0782976480055204</c:v>
                </c:pt>
                <c:pt idx="35">
                  <c:v>4.3477010851043207</c:v>
                </c:pt>
                <c:pt idx="36">
                  <c:v>3.4819968176655514</c:v>
                </c:pt>
                <c:pt idx="37">
                  <c:v>2.53548479616473</c:v>
                </c:pt>
                <c:pt idx="38">
                  <c:v>2.1760673801680888</c:v>
                </c:pt>
                <c:pt idx="39">
                  <c:v>1.8831053519840406</c:v>
                </c:pt>
                <c:pt idx="40">
                  <c:v>1.2662904810757292</c:v>
                </c:pt>
                <c:pt idx="41">
                  <c:v>1.745168365944938</c:v>
                </c:pt>
                <c:pt idx="42">
                  <c:v>1.2564051628562767</c:v>
                </c:pt>
                <c:pt idx="43">
                  <c:v>1.5704137409281289</c:v>
                </c:pt>
                <c:pt idx="44">
                  <c:v>0.5999010426991892</c:v>
                </c:pt>
                <c:pt idx="45">
                  <c:v>0.31947526230111789</c:v>
                </c:pt>
                <c:pt idx="46">
                  <c:v>0.50256627154963385</c:v>
                </c:pt>
                <c:pt idx="47">
                  <c:v>0.97655955872350608</c:v>
                </c:pt>
                <c:pt idx="48">
                  <c:v>0.55965659608159568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AA-43CA-A25B-5C5E69E1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'16. adat'!$A$6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[0]!_16_nka</c:f>
              <c:numCache>
                <c:formatCode>0.0</c:formatCode>
                <c:ptCount val="49"/>
                <c:pt idx="0">
                  <c:v>48.001223728538363</c:v>
                </c:pt>
                <c:pt idx="1">
                  <c:v>45.446364608270933</c:v>
                </c:pt>
                <c:pt idx="2">
                  <c:v>48.112604153760657</c:v>
                </c:pt>
                <c:pt idx="3">
                  <c:v>52.55885517543004</c:v>
                </c:pt>
                <c:pt idx="4">
                  <c:v>59.901282436335336</c:v>
                </c:pt>
                <c:pt idx="5">
                  <c:v>53.811825350971581</c:v>
                </c:pt>
                <c:pt idx="6">
                  <c:v>54.243164701198019</c:v>
                </c:pt>
                <c:pt idx="7">
                  <c:v>54.102095392853109</c:v>
                </c:pt>
                <c:pt idx="8">
                  <c:v>55.067664043235666</c:v>
                </c:pt>
                <c:pt idx="9">
                  <c:v>58.148030097771858</c:v>
                </c:pt>
                <c:pt idx="10">
                  <c:v>55.884096531528975</c:v>
                </c:pt>
                <c:pt idx="11">
                  <c:v>53.985064037414261</c:v>
                </c:pt>
                <c:pt idx="12">
                  <c:v>52.405417057453462</c:v>
                </c:pt>
                <c:pt idx="13">
                  <c:v>52.304857039365423</c:v>
                </c:pt>
                <c:pt idx="14">
                  <c:v>53.588957808406235</c:v>
                </c:pt>
                <c:pt idx="15">
                  <c:v>51.073880730335652</c:v>
                </c:pt>
                <c:pt idx="16">
                  <c:v>50.001354561812228</c:v>
                </c:pt>
                <c:pt idx="17">
                  <c:v>48.961000275270514</c:v>
                </c:pt>
                <c:pt idx="18">
                  <c:v>46.587018758660079</c:v>
                </c:pt>
                <c:pt idx="19">
                  <c:v>45.242876670473066</c:v>
                </c:pt>
                <c:pt idx="20">
                  <c:v>43.710434983866143</c:v>
                </c:pt>
                <c:pt idx="21">
                  <c:v>41.557982674979982</c:v>
                </c:pt>
                <c:pt idx="22">
                  <c:v>40.269298684913544</c:v>
                </c:pt>
                <c:pt idx="23">
                  <c:v>36.549354816923497</c:v>
                </c:pt>
                <c:pt idx="24">
                  <c:v>36.196805191435793</c:v>
                </c:pt>
                <c:pt idx="25">
                  <c:v>37.814810665250143</c:v>
                </c:pt>
                <c:pt idx="26">
                  <c:v>35.630081091575576</c:v>
                </c:pt>
                <c:pt idx="27">
                  <c:v>33.215570971770276</c:v>
                </c:pt>
                <c:pt idx="28">
                  <c:v>33.659888386893989</c:v>
                </c:pt>
                <c:pt idx="29">
                  <c:v>31.524695200374953</c:v>
                </c:pt>
                <c:pt idx="30">
                  <c:v>28.755835324816264</c:v>
                </c:pt>
                <c:pt idx="31">
                  <c:v>24.558510070744305</c:v>
                </c:pt>
                <c:pt idx="32">
                  <c:v>24.01541671592846</c:v>
                </c:pt>
                <c:pt idx="33">
                  <c:v>22.190463481419268</c:v>
                </c:pt>
                <c:pt idx="34">
                  <c:v>20.0869381484328</c:v>
                </c:pt>
                <c:pt idx="35">
                  <c:v>18.955692592683317</c:v>
                </c:pt>
                <c:pt idx="36">
                  <c:v>18.212541724022564</c:v>
                </c:pt>
                <c:pt idx="37">
                  <c:v>16.531342746554728</c:v>
                </c:pt>
                <c:pt idx="38">
                  <c:v>15.447552671958031</c:v>
                </c:pt>
                <c:pt idx="39">
                  <c:v>13.734575398749508</c:v>
                </c:pt>
                <c:pt idx="40">
                  <c:v>11.651509819579802</c:v>
                </c:pt>
                <c:pt idx="41">
                  <c:v>10.014508019069041</c:v>
                </c:pt>
                <c:pt idx="42">
                  <c:v>9.2090199028130382</c:v>
                </c:pt>
                <c:pt idx="43">
                  <c:v>8.8847386192357263</c:v>
                </c:pt>
                <c:pt idx="44">
                  <c:v>8.908791584954951</c:v>
                </c:pt>
                <c:pt idx="45">
                  <c:v>8.9779552408334098</c:v>
                </c:pt>
                <c:pt idx="46">
                  <c:v>8.6864980088971624</c:v>
                </c:pt>
                <c:pt idx="47">
                  <c:v>8.1466567365931049</c:v>
                </c:pt>
                <c:pt idx="48">
                  <c:v>6.3274972081556733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AA-43CA-A25B-5C5E69E1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'16. adat'!$A$7</c:f>
              <c:strCache>
                <c:ptCount val="1"/>
                <c:pt idx="0">
                  <c:v>Bruttó külső adósság (jobb tengely)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[0]!_16_bka</c:f>
              <c:numCache>
                <c:formatCode>0.0</c:formatCode>
                <c:ptCount val="49"/>
                <c:pt idx="0">
                  <c:v>83.903812746953804</c:v>
                </c:pt>
                <c:pt idx="1">
                  <c:v>80.046085833252619</c:v>
                </c:pt>
                <c:pt idx="2">
                  <c:v>86.451678583610814</c:v>
                </c:pt>
                <c:pt idx="3">
                  <c:v>96.985704344987582</c:v>
                </c:pt>
                <c:pt idx="4">
                  <c:v>117.52633032738848</c:v>
                </c:pt>
                <c:pt idx="5">
                  <c:v>105.58224123597215</c:v>
                </c:pt>
                <c:pt idx="6">
                  <c:v>108.2637650809841</c:v>
                </c:pt>
                <c:pt idx="7">
                  <c:v>108.4547169716709</c:v>
                </c:pt>
                <c:pt idx="8">
                  <c:v>111.80450349460975</c:v>
                </c:pt>
                <c:pt idx="9">
                  <c:v>120.45935458609858</c:v>
                </c:pt>
                <c:pt idx="10">
                  <c:v>113.64676296036676</c:v>
                </c:pt>
                <c:pt idx="11">
                  <c:v>111.77409117873188</c:v>
                </c:pt>
                <c:pt idx="12">
                  <c:v>107.67968004089394</c:v>
                </c:pt>
                <c:pt idx="13">
                  <c:v>108.17104070810808</c:v>
                </c:pt>
                <c:pt idx="14">
                  <c:v>116.05170178177802</c:v>
                </c:pt>
                <c:pt idx="15">
                  <c:v>115.06586764734519</c:v>
                </c:pt>
                <c:pt idx="16">
                  <c:v>106.56955442316765</c:v>
                </c:pt>
                <c:pt idx="17">
                  <c:v>103.29370486197558</c:v>
                </c:pt>
                <c:pt idx="18">
                  <c:v>99.753297316391055</c:v>
                </c:pt>
                <c:pt idx="19">
                  <c:v>98.567847301762669</c:v>
                </c:pt>
                <c:pt idx="20">
                  <c:v>99.949034852288108</c:v>
                </c:pt>
                <c:pt idx="21">
                  <c:v>94.284482942888488</c:v>
                </c:pt>
                <c:pt idx="22">
                  <c:v>89.09093415605642</c:v>
                </c:pt>
                <c:pt idx="23">
                  <c:v>87.560643452819804</c:v>
                </c:pt>
                <c:pt idx="24">
                  <c:v>89.856117992139701</c:v>
                </c:pt>
                <c:pt idx="25">
                  <c:v>89.844017069810306</c:v>
                </c:pt>
                <c:pt idx="26">
                  <c:v>86.644073586394597</c:v>
                </c:pt>
                <c:pt idx="27">
                  <c:v>84.377206703944552</c:v>
                </c:pt>
                <c:pt idx="28">
                  <c:v>85.031666378853956</c:v>
                </c:pt>
                <c:pt idx="29">
                  <c:v>83.571219079924518</c:v>
                </c:pt>
                <c:pt idx="30">
                  <c:v>78.183904824858729</c:v>
                </c:pt>
                <c:pt idx="31">
                  <c:v>74.110984996479772</c:v>
                </c:pt>
                <c:pt idx="32">
                  <c:v>72.833563189275893</c:v>
                </c:pt>
                <c:pt idx="33">
                  <c:v>71.379712863222053</c:v>
                </c:pt>
                <c:pt idx="34">
                  <c:v>67.954004878572988</c:v>
                </c:pt>
                <c:pt idx="35">
                  <c:v>67.968157427401067</c:v>
                </c:pt>
                <c:pt idx="36">
                  <c:v>67.769159689042766</c:v>
                </c:pt>
                <c:pt idx="37">
                  <c:v>65.613335698511719</c:v>
                </c:pt>
                <c:pt idx="38">
                  <c:v>63.305882225789318</c:v>
                </c:pt>
                <c:pt idx="39">
                  <c:v>59.986170990114587</c:v>
                </c:pt>
                <c:pt idx="40">
                  <c:v>57.989855762764833</c:v>
                </c:pt>
                <c:pt idx="41">
                  <c:v>56.513787383097011</c:v>
                </c:pt>
                <c:pt idx="42">
                  <c:v>56.244246552790088</c:v>
                </c:pt>
                <c:pt idx="43">
                  <c:v>55.98811314574472</c:v>
                </c:pt>
                <c:pt idx="44">
                  <c:v>56.729379752516685</c:v>
                </c:pt>
                <c:pt idx="45">
                  <c:v>55.575518246147261</c:v>
                </c:pt>
                <c:pt idx="46">
                  <c:v>55.634869236635623</c:v>
                </c:pt>
                <c:pt idx="47">
                  <c:v>52.580207891549449</c:v>
                </c:pt>
                <c:pt idx="48">
                  <c:v>50.196512323110667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AA-43CA-A25B-5C5E69E1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380738615451984"/>
              <c:y val="5.000863920223140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ax val="14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39968"/>
        <c:crosses val="max"/>
        <c:crossBetween val="between"/>
        <c:majorUnit val="20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77672917241386341"/>
          <c:w val="0.99553284600939729"/>
          <c:h val="0.2176059155322422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6.2154640253897393E-2"/>
          <c:w val="0.87098359378567969"/>
          <c:h val="0.58186516932305654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'16. adat'!$B$3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'16. adat'!$C$2:$AY$2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[0]!_16_bankr</c:f>
              <c:numCache>
                <c:formatCode>0.0</c:formatCode>
                <c:ptCount val="49"/>
                <c:pt idx="0">
                  <c:v>22.699565834780298</c:v>
                </c:pt>
                <c:pt idx="1">
                  <c:v>22.326184362190734</c:v>
                </c:pt>
                <c:pt idx="2">
                  <c:v>22.579878180012933</c:v>
                </c:pt>
                <c:pt idx="3">
                  <c:v>29.010001075406713</c:v>
                </c:pt>
                <c:pt idx="4">
                  <c:v>33.922428293525385</c:v>
                </c:pt>
                <c:pt idx="5">
                  <c:v>26.848307988173055</c:v>
                </c:pt>
                <c:pt idx="6">
                  <c:v>26.283105119850198</c:v>
                </c:pt>
                <c:pt idx="7">
                  <c:v>26.403096901686332</c:v>
                </c:pt>
                <c:pt idx="8">
                  <c:v>26.646311516430568</c:v>
                </c:pt>
                <c:pt idx="9">
                  <c:v>28.689357550485319</c:v>
                </c:pt>
                <c:pt idx="10">
                  <c:v>26.388210791387287</c:v>
                </c:pt>
                <c:pt idx="11">
                  <c:v>23.575236564151883</c:v>
                </c:pt>
                <c:pt idx="12">
                  <c:v>24.109577900098099</c:v>
                </c:pt>
                <c:pt idx="13">
                  <c:v>23.798901092925178</c:v>
                </c:pt>
                <c:pt idx="14">
                  <c:v>23.376993065510369</c:v>
                </c:pt>
                <c:pt idx="15">
                  <c:v>20.274654107163649</c:v>
                </c:pt>
                <c:pt idx="16">
                  <c:v>19.169995969287829</c:v>
                </c:pt>
                <c:pt idx="17">
                  <c:v>19.188069927339843</c:v>
                </c:pt>
                <c:pt idx="18">
                  <c:v>16.362006994343641</c:v>
                </c:pt>
                <c:pt idx="19">
                  <c:v>14.831158418400211</c:v>
                </c:pt>
                <c:pt idx="20">
                  <c:v>15.155152112630807</c:v>
                </c:pt>
                <c:pt idx="21">
                  <c:v>13.658257275585745</c:v>
                </c:pt>
                <c:pt idx="22">
                  <c:v>13.905147988191498</c:v>
                </c:pt>
                <c:pt idx="23">
                  <c:v>11.741589006403945</c:v>
                </c:pt>
                <c:pt idx="24">
                  <c:v>12.681012354366576</c:v>
                </c:pt>
                <c:pt idx="25">
                  <c:v>12.481303440849072</c:v>
                </c:pt>
                <c:pt idx="26">
                  <c:v>12.086441600347248</c:v>
                </c:pt>
                <c:pt idx="27">
                  <c:v>10.38763002301822</c:v>
                </c:pt>
                <c:pt idx="28">
                  <c:v>10.606147436176029</c:v>
                </c:pt>
                <c:pt idx="29">
                  <c:v>10.588272982431599</c:v>
                </c:pt>
                <c:pt idx="30">
                  <c:v>8.3928146461297448</c:v>
                </c:pt>
                <c:pt idx="31">
                  <c:v>5.7147936329415483</c:v>
                </c:pt>
                <c:pt idx="32">
                  <c:v>3.9987080311750334</c:v>
                </c:pt>
                <c:pt idx="33">
                  <c:v>1.8333375687147051</c:v>
                </c:pt>
                <c:pt idx="34">
                  <c:v>-6.755424095375781E-2</c:v>
                </c:pt>
                <c:pt idx="35">
                  <c:v>-1.3784256518664406</c:v>
                </c:pt>
                <c:pt idx="36">
                  <c:v>-0.6255191553536833</c:v>
                </c:pt>
                <c:pt idx="37">
                  <c:v>0.34789165983619924</c:v>
                </c:pt>
                <c:pt idx="38">
                  <c:v>-0.61011687166754447</c:v>
                </c:pt>
                <c:pt idx="39">
                  <c:v>-0.43221170517319674</c:v>
                </c:pt>
                <c:pt idx="40">
                  <c:v>-1.0028937849848125</c:v>
                </c:pt>
                <c:pt idx="41">
                  <c:v>-0.85391092059285378</c:v>
                </c:pt>
                <c:pt idx="42">
                  <c:v>-1.1415011245349271</c:v>
                </c:pt>
                <c:pt idx="43">
                  <c:v>-1.649894988587991</c:v>
                </c:pt>
                <c:pt idx="44">
                  <c:v>-0.88756098068644862</c:v>
                </c:pt>
                <c:pt idx="45">
                  <c:v>-1.2799993131881466</c:v>
                </c:pt>
                <c:pt idx="46">
                  <c:v>-1.0334095288446155</c:v>
                </c:pt>
                <c:pt idx="47">
                  <c:v>-0.29975502330042514</c:v>
                </c:pt>
                <c:pt idx="48">
                  <c:v>-0.37900594235914986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0-49CE-A4D4-B1540D94CA82}"/>
            </c:ext>
          </c:extLst>
        </c:ser>
        <c:ser>
          <c:idx val="1"/>
          <c:order val="2"/>
          <c:tx>
            <c:strRef>
              <c:f>'16. adat'!$B$4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'16. adat'!$C$2:$AY$2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'16. adat'!$C$4:$AY$4</c:f>
              <c:numCache>
                <c:formatCode>0.0</c:formatCode>
                <c:ptCount val="49"/>
                <c:pt idx="0">
                  <c:v>16.391860531200781</c:v>
                </c:pt>
                <c:pt idx="1">
                  <c:v>15.648269683231774</c:v>
                </c:pt>
                <c:pt idx="2">
                  <c:v>16.851114011904961</c:v>
                </c:pt>
                <c:pt idx="3">
                  <c:v>14.046542290590597</c:v>
                </c:pt>
                <c:pt idx="4">
                  <c:v>14.934856061598296</c:v>
                </c:pt>
                <c:pt idx="5">
                  <c:v>16.434297895756607</c:v>
                </c:pt>
                <c:pt idx="6">
                  <c:v>17.599522801264065</c:v>
                </c:pt>
                <c:pt idx="7">
                  <c:v>16.398005436903524</c:v>
                </c:pt>
                <c:pt idx="8">
                  <c:v>17.270447450604699</c:v>
                </c:pt>
                <c:pt idx="9">
                  <c:v>16.626558014199325</c:v>
                </c:pt>
                <c:pt idx="10">
                  <c:v>17.488962091374269</c:v>
                </c:pt>
                <c:pt idx="11">
                  <c:v>18.293963126941005</c:v>
                </c:pt>
                <c:pt idx="12">
                  <c:v>17.108255888580011</c:v>
                </c:pt>
                <c:pt idx="13">
                  <c:v>17.933117149991126</c:v>
                </c:pt>
                <c:pt idx="14">
                  <c:v>19.419568454287532</c:v>
                </c:pt>
                <c:pt idx="15">
                  <c:v>18.206785768241904</c:v>
                </c:pt>
                <c:pt idx="16">
                  <c:v>18.793644641369443</c:v>
                </c:pt>
                <c:pt idx="17">
                  <c:v>18.610158570938285</c:v>
                </c:pt>
                <c:pt idx="18">
                  <c:v>20.527744616227736</c:v>
                </c:pt>
                <c:pt idx="19">
                  <c:v>20.449937575045887</c:v>
                </c:pt>
                <c:pt idx="20">
                  <c:v>17.039772954145057</c:v>
                </c:pt>
                <c:pt idx="21">
                  <c:v>17.285244698442625</c:v>
                </c:pt>
                <c:pt idx="22">
                  <c:v>16.753989916802119</c:v>
                </c:pt>
                <c:pt idx="23">
                  <c:v>15.423461831975491</c:v>
                </c:pt>
                <c:pt idx="24">
                  <c:v>13.759913806461105</c:v>
                </c:pt>
                <c:pt idx="25">
                  <c:v>15.88594751184406</c:v>
                </c:pt>
                <c:pt idx="26">
                  <c:v>14.703144478114492</c:v>
                </c:pt>
                <c:pt idx="27">
                  <c:v>14.944347806577436</c:v>
                </c:pt>
                <c:pt idx="28">
                  <c:v>15.409602821520707</c:v>
                </c:pt>
                <c:pt idx="29">
                  <c:v>13.674705175650596</c:v>
                </c:pt>
                <c:pt idx="30">
                  <c:v>14.132208896462412</c:v>
                </c:pt>
                <c:pt idx="31">
                  <c:v>13.053040842266324</c:v>
                </c:pt>
                <c:pt idx="32">
                  <c:v>14.124723904137218</c:v>
                </c:pt>
                <c:pt idx="33">
                  <c:v>14.881774999490526</c:v>
                </c:pt>
                <c:pt idx="34">
                  <c:v>16.076194741381034</c:v>
                </c:pt>
                <c:pt idx="35">
                  <c:v>15.986417159445441</c:v>
                </c:pt>
                <c:pt idx="36">
                  <c:v>15.356064061710697</c:v>
                </c:pt>
                <c:pt idx="37">
                  <c:v>13.647966290553807</c:v>
                </c:pt>
                <c:pt idx="38">
                  <c:v>13.881602163457481</c:v>
                </c:pt>
                <c:pt idx="39">
                  <c:v>12.283681751938669</c:v>
                </c:pt>
                <c:pt idx="40">
                  <c:v>11.388113123488882</c:v>
                </c:pt>
                <c:pt idx="41">
                  <c:v>9.1232505737169518</c:v>
                </c:pt>
                <c:pt idx="42">
                  <c:v>9.0941158644916911</c:v>
                </c:pt>
                <c:pt idx="43">
                  <c:v>8.9642198668955899</c:v>
                </c:pt>
                <c:pt idx="44">
                  <c:v>9.1964515229422172</c:v>
                </c:pt>
                <c:pt idx="45">
                  <c:v>9.9384792917204443</c:v>
                </c:pt>
                <c:pt idx="46">
                  <c:v>9.2173412661921379</c:v>
                </c:pt>
                <c:pt idx="47">
                  <c:v>7.4698522011700188</c:v>
                </c:pt>
                <c:pt idx="48">
                  <c:v>6.1468465544332309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B0-49CE-A4D4-B1540D94CA82}"/>
            </c:ext>
          </c:extLst>
        </c:ser>
        <c:ser>
          <c:idx val="3"/>
          <c:order val="3"/>
          <c:tx>
            <c:strRef>
              <c:f>'16. 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'16. adat'!$C$2:$AY$2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[0]!_16_váll</c:f>
              <c:numCache>
                <c:formatCode>0.0</c:formatCode>
                <c:ptCount val="49"/>
                <c:pt idx="0">
                  <c:v>8.9097973625572973</c:v>
                </c:pt>
                <c:pt idx="1">
                  <c:v>7.4719105628484117</c:v>
                </c:pt>
                <c:pt idx="2">
                  <c:v>8.6816119618427638</c:v>
                </c:pt>
                <c:pt idx="3">
                  <c:v>9.5023118094327259</c:v>
                </c:pt>
                <c:pt idx="4">
                  <c:v>11.043998081211665</c:v>
                </c:pt>
                <c:pt idx="5">
                  <c:v>10.529219467041914</c:v>
                </c:pt>
                <c:pt idx="6">
                  <c:v>10.360536780083757</c:v>
                </c:pt>
                <c:pt idx="7">
                  <c:v>11.300993054263246</c:v>
                </c:pt>
                <c:pt idx="8">
                  <c:v>11.150905076200399</c:v>
                </c:pt>
                <c:pt idx="9">
                  <c:v>12.832114533087218</c:v>
                </c:pt>
                <c:pt idx="10">
                  <c:v>12.006923648767433</c:v>
                </c:pt>
                <c:pt idx="11">
                  <c:v>12.115864346321379</c:v>
                </c:pt>
                <c:pt idx="12">
                  <c:v>11.187583268775354</c:v>
                </c:pt>
                <c:pt idx="13">
                  <c:v>10.572838796449117</c:v>
                </c:pt>
                <c:pt idx="14">
                  <c:v>10.792396288608321</c:v>
                </c:pt>
                <c:pt idx="15">
                  <c:v>12.592440854930098</c:v>
                </c:pt>
                <c:pt idx="16">
                  <c:v>12.037713951154949</c:v>
                </c:pt>
                <c:pt idx="17">
                  <c:v>11.16277177699239</c:v>
                </c:pt>
                <c:pt idx="18">
                  <c:v>9.6972671480886898</c:v>
                </c:pt>
                <c:pt idx="19">
                  <c:v>9.9617806770269812</c:v>
                </c:pt>
                <c:pt idx="20">
                  <c:v>11.515509917090284</c:v>
                </c:pt>
                <c:pt idx="21">
                  <c:v>10.614480700951622</c:v>
                </c:pt>
                <c:pt idx="22">
                  <c:v>9.6101607799199211</c:v>
                </c:pt>
                <c:pt idx="23">
                  <c:v>9.3843039785440485</c:v>
                </c:pt>
                <c:pt idx="24">
                  <c:v>9.7558790306081118</c:v>
                </c:pt>
                <c:pt idx="25">
                  <c:v>9.4475597125570161</c:v>
                </c:pt>
                <c:pt idx="26">
                  <c:v>8.8404950131138431</c:v>
                </c:pt>
                <c:pt idx="27">
                  <c:v>7.8835931421746182</c:v>
                </c:pt>
                <c:pt idx="28">
                  <c:v>7.6441381291972448</c:v>
                </c:pt>
                <c:pt idx="29">
                  <c:v>7.2617170422927675</c:v>
                </c:pt>
                <c:pt idx="30">
                  <c:v>6.2308117822240954</c:v>
                </c:pt>
                <c:pt idx="31">
                  <c:v>5.7906755955364266</c:v>
                </c:pt>
                <c:pt idx="32">
                  <c:v>5.8919847806162151</c:v>
                </c:pt>
                <c:pt idx="33">
                  <c:v>5.4753509132140366</c:v>
                </c:pt>
                <c:pt idx="34">
                  <c:v>4.0782976480055204</c:v>
                </c:pt>
                <c:pt idx="35">
                  <c:v>4.3477010851043207</c:v>
                </c:pt>
                <c:pt idx="36">
                  <c:v>3.4819968176655514</c:v>
                </c:pt>
                <c:pt idx="37">
                  <c:v>2.53548479616473</c:v>
                </c:pt>
                <c:pt idx="38">
                  <c:v>2.1760673801680888</c:v>
                </c:pt>
                <c:pt idx="39">
                  <c:v>1.8831053519840406</c:v>
                </c:pt>
                <c:pt idx="40">
                  <c:v>1.2662904810757292</c:v>
                </c:pt>
                <c:pt idx="41">
                  <c:v>1.745168365944938</c:v>
                </c:pt>
                <c:pt idx="42">
                  <c:v>1.2564051628562767</c:v>
                </c:pt>
                <c:pt idx="43">
                  <c:v>1.5704137409281289</c:v>
                </c:pt>
                <c:pt idx="44">
                  <c:v>0.5999010426991892</c:v>
                </c:pt>
                <c:pt idx="45">
                  <c:v>0.31947526230111789</c:v>
                </c:pt>
                <c:pt idx="46">
                  <c:v>0.50256627154963385</c:v>
                </c:pt>
                <c:pt idx="47">
                  <c:v>0.97655955872350608</c:v>
                </c:pt>
                <c:pt idx="48">
                  <c:v>0.55965659608159568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'16. adat'!$B$6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[0]!_16_nka</c:f>
              <c:numCache>
                <c:formatCode>0.0</c:formatCode>
                <c:ptCount val="49"/>
                <c:pt idx="0">
                  <c:v>48.001223728538363</c:v>
                </c:pt>
                <c:pt idx="1">
                  <c:v>45.446364608270933</c:v>
                </c:pt>
                <c:pt idx="2">
                  <c:v>48.112604153760657</c:v>
                </c:pt>
                <c:pt idx="3">
                  <c:v>52.55885517543004</c:v>
                </c:pt>
                <c:pt idx="4">
                  <c:v>59.901282436335336</c:v>
                </c:pt>
                <c:pt idx="5">
                  <c:v>53.811825350971581</c:v>
                </c:pt>
                <c:pt idx="6">
                  <c:v>54.243164701198019</c:v>
                </c:pt>
                <c:pt idx="7">
                  <c:v>54.102095392853109</c:v>
                </c:pt>
                <c:pt idx="8">
                  <c:v>55.067664043235666</c:v>
                </c:pt>
                <c:pt idx="9">
                  <c:v>58.148030097771858</c:v>
                </c:pt>
                <c:pt idx="10">
                  <c:v>55.884096531528975</c:v>
                </c:pt>
                <c:pt idx="11">
                  <c:v>53.985064037414261</c:v>
                </c:pt>
                <c:pt idx="12">
                  <c:v>52.405417057453462</c:v>
                </c:pt>
                <c:pt idx="13">
                  <c:v>52.304857039365423</c:v>
                </c:pt>
                <c:pt idx="14">
                  <c:v>53.588957808406235</c:v>
                </c:pt>
                <c:pt idx="15">
                  <c:v>51.073880730335652</c:v>
                </c:pt>
                <c:pt idx="16">
                  <c:v>50.001354561812228</c:v>
                </c:pt>
                <c:pt idx="17">
                  <c:v>48.961000275270514</c:v>
                </c:pt>
                <c:pt idx="18">
                  <c:v>46.587018758660079</c:v>
                </c:pt>
                <c:pt idx="19">
                  <c:v>45.242876670473066</c:v>
                </c:pt>
                <c:pt idx="20">
                  <c:v>43.710434983866143</c:v>
                </c:pt>
                <c:pt idx="21">
                  <c:v>41.557982674979982</c:v>
                </c:pt>
                <c:pt idx="22">
                  <c:v>40.269298684913544</c:v>
                </c:pt>
                <c:pt idx="23">
                  <c:v>36.549354816923497</c:v>
                </c:pt>
                <c:pt idx="24">
                  <c:v>36.196805191435793</c:v>
                </c:pt>
                <c:pt idx="25">
                  <c:v>37.814810665250143</c:v>
                </c:pt>
                <c:pt idx="26">
                  <c:v>35.630081091575576</c:v>
                </c:pt>
                <c:pt idx="27">
                  <c:v>33.215570971770276</c:v>
                </c:pt>
                <c:pt idx="28">
                  <c:v>33.659888386893989</c:v>
                </c:pt>
                <c:pt idx="29">
                  <c:v>31.524695200374953</c:v>
                </c:pt>
                <c:pt idx="30">
                  <c:v>28.755835324816264</c:v>
                </c:pt>
                <c:pt idx="31">
                  <c:v>24.558510070744305</c:v>
                </c:pt>
                <c:pt idx="32">
                  <c:v>24.01541671592846</c:v>
                </c:pt>
                <c:pt idx="33">
                  <c:v>22.190463481419268</c:v>
                </c:pt>
                <c:pt idx="34">
                  <c:v>20.0869381484328</c:v>
                </c:pt>
                <c:pt idx="35">
                  <c:v>18.955692592683317</c:v>
                </c:pt>
                <c:pt idx="36">
                  <c:v>18.212541724022564</c:v>
                </c:pt>
                <c:pt idx="37">
                  <c:v>16.531342746554728</c:v>
                </c:pt>
                <c:pt idx="38">
                  <c:v>15.447552671958031</c:v>
                </c:pt>
                <c:pt idx="39">
                  <c:v>13.734575398749508</c:v>
                </c:pt>
                <c:pt idx="40">
                  <c:v>11.651509819579802</c:v>
                </c:pt>
                <c:pt idx="41">
                  <c:v>10.014508019069041</c:v>
                </c:pt>
                <c:pt idx="42">
                  <c:v>9.2090199028130382</c:v>
                </c:pt>
                <c:pt idx="43">
                  <c:v>8.8847386192357263</c:v>
                </c:pt>
                <c:pt idx="44">
                  <c:v>8.908791584954951</c:v>
                </c:pt>
                <c:pt idx="45">
                  <c:v>8.9779552408334098</c:v>
                </c:pt>
                <c:pt idx="46">
                  <c:v>8.6864980088971624</c:v>
                </c:pt>
                <c:pt idx="47">
                  <c:v>8.1466567365931049</c:v>
                </c:pt>
                <c:pt idx="48">
                  <c:v>6.3274972081556733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'16. adat'!$B$7</c:f>
              <c:strCache>
                <c:ptCount val="1"/>
                <c:pt idx="0">
                  <c:v>Gross external debt (r.h.s.)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[0]!_16_bka</c:f>
              <c:numCache>
                <c:formatCode>0.0</c:formatCode>
                <c:ptCount val="49"/>
                <c:pt idx="0">
                  <c:v>83.903812746953804</c:v>
                </c:pt>
                <c:pt idx="1">
                  <c:v>80.046085833252619</c:v>
                </c:pt>
                <c:pt idx="2">
                  <c:v>86.451678583610814</c:v>
                </c:pt>
                <c:pt idx="3">
                  <c:v>96.985704344987582</c:v>
                </c:pt>
                <c:pt idx="4">
                  <c:v>117.52633032738848</c:v>
                </c:pt>
                <c:pt idx="5">
                  <c:v>105.58224123597215</c:v>
                </c:pt>
                <c:pt idx="6">
                  <c:v>108.2637650809841</c:v>
                </c:pt>
                <c:pt idx="7">
                  <c:v>108.4547169716709</c:v>
                </c:pt>
                <c:pt idx="8">
                  <c:v>111.80450349460975</c:v>
                </c:pt>
                <c:pt idx="9">
                  <c:v>120.45935458609858</c:v>
                </c:pt>
                <c:pt idx="10">
                  <c:v>113.64676296036676</c:v>
                </c:pt>
                <c:pt idx="11">
                  <c:v>111.77409117873188</c:v>
                </c:pt>
                <c:pt idx="12">
                  <c:v>107.67968004089394</c:v>
                </c:pt>
                <c:pt idx="13">
                  <c:v>108.17104070810808</c:v>
                </c:pt>
                <c:pt idx="14">
                  <c:v>116.05170178177802</c:v>
                </c:pt>
                <c:pt idx="15">
                  <c:v>115.06586764734519</c:v>
                </c:pt>
                <c:pt idx="16">
                  <c:v>106.56955442316765</c:v>
                </c:pt>
                <c:pt idx="17">
                  <c:v>103.29370486197558</c:v>
                </c:pt>
                <c:pt idx="18">
                  <c:v>99.753297316391055</c:v>
                </c:pt>
                <c:pt idx="19">
                  <c:v>98.567847301762669</c:v>
                </c:pt>
                <c:pt idx="20">
                  <c:v>99.949034852288108</c:v>
                </c:pt>
                <c:pt idx="21">
                  <c:v>94.284482942888488</c:v>
                </c:pt>
                <c:pt idx="22">
                  <c:v>89.09093415605642</c:v>
                </c:pt>
                <c:pt idx="23">
                  <c:v>87.560643452819804</c:v>
                </c:pt>
                <c:pt idx="24">
                  <c:v>89.856117992139701</c:v>
                </c:pt>
                <c:pt idx="25">
                  <c:v>89.844017069810306</c:v>
                </c:pt>
                <c:pt idx="26">
                  <c:v>86.644073586394597</c:v>
                </c:pt>
                <c:pt idx="27">
                  <c:v>84.377206703944552</c:v>
                </c:pt>
                <c:pt idx="28">
                  <c:v>85.031666378853956</c:v>
                </c:pt>
                <c:pt idx="29">
                  <c:v>83.571219079924518</c:v>
                </c:pt>
                <c:pt idx="30">
                  <c:v>78.183904824858729</c:v>
                </c:pt>
                <c:pt idx="31">
                  <c:v>74.110984996479772</c:v>
                </c:pt>
                <c:pt idx="32">
                  <c:v>72.833563189275893</c:v>
                </c:pt>
                <c:pt idx="33">
                  <c:v>71.379712863222053</c:v>
                </c:pt>
                <c:pt idx="34">
                  <c:v>67.954004878572988</c:v>
                </c:pt>
                <c:pt idx="35">
                  <c:v>67.968157427401067</c:v>
                </c:pt>
                <c:pt idx="36">
                  <c:v>67.769159689042766</c:v>
                </c:pt>
                <c:pt idx="37">
                  <c:v>65.613335698511719</c:v>
                </c:pt>
                <c:pt idx="38">
                  <c:v>63.305882225789318</c:v>
                </c:pt>
                <c:pt idx="39">
                  <c:v>59.986170990114587</c:v>
                </c:pt>
                <c:pt idx="40">
                  <c:v>57.989855762764833</c:v>
                </c:pt>
                <c:pt idx="41">
                  <c:v>56.513787383097011</c:v>
                </c:pt>
                <c:pt idx="42">
                  <c:v>56.244246552790088</c:v>
                </c:pt>
                <c:pt idx="43">
                  <c:v>55.98811314574472</c:v>
                </c:pt>
                <c:pt idx="44">
                  <c:v>56.729379752516685</c:v>
                </c:pt>
                <c:pt idx="45">
                  <c:v>55.575518246147261</c:v>
                </c:pt>
                <c:pt idx="46">
                  <c:v>55.634869236635623</c:v>
                </c:pt>
                <c:pt idx="47">
                  <c:v>52.580207891549449</c:v>
                </c:pt>
                <c:pt idx="48">
                  <c:v>50.196512323110667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5024308823535233"/>
              <c:y val="5.0026012171528595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ax val="14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39968"/>
        <c:crosses val="max"/>
        <c:crossBetween val="between"/>
        <c:majorUnit val="20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82942978692482061"/>
          <c:w val="0.99553284600939729"/>
          <c:h val="0.1649050214813492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32370190132933E-2"/>
          <c:y val="5.6368243938159784E-2"/>
          <c:w val="0.90245203996378653"/>
          <c:h val="0.6321688590865260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'17. adat'!$A$4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[0]!_18_bankr</c:f>
              <c:numCache>
                <c:formatCode>_-* #\ ##0.00\ _F_t_-;\-* #\ ##0.00\ _F_t_-;_-* "-"??\ _F_t_-;_-@_-</c:formatCode>
                <c:ptCount val="49"/>
                <c:pt idx="0">
                  <c:v>12.63782325632277</c:v>
                </c:pt>
                <c:pt idx="1">
                  <c:v>14.867656937817399</c:v>
                </c:pt>
                <c:pt idx="2">
                  <c:v>15.688421353732469</c:v>
                </c:pt>
                <c:pt idx="3">
                  <c:v>18.501534568431548</c:v>
                </c:pt>
                <c:pt idx="4">
                  <c:v>19.957408079353801</c:v>
                </c:pt>
                <c:pt idx="5">
                  <c:v>18.577887718440621</c:v>
                </c:pt>
                <c:pt idx="6">
                  <c:v>18.142990374631239</c:v>
                </c:pt>
                <c:pt idx="7">
                  <c:v>18.471253092817634</c:v>
                </c:pt>
                <c:pt idx="8">
                  <c:v>19.915197345555537</c:v>
                </c:pt>
                <c:pt idx="9">
                  <c:v>21.441061540014328</c:v>
                </c:pt>
                <c:pt idx="10">
                  <c:v>21.802970329446179</c:v>
                </c:pt>
                <c:pt idx="11">
                  <c:v>18.4650394172487</c:v>
                </c:pt>
                <c:pt idx="12" formatCode="0.00">
                  <c:v>18.569187166926298</c:v>
                </c:pt>
                <c:pt idx="13" formatCode="0.00">
                  <c:v>17.765111821263201</c:v>
                </c:pt>
                <c:pt idx="14" formatCode="0.00">
                  <c:v>18.656732695197903</c:v>
                </c:pt>
                <c:pt idx="15" formatCode="0.00">
                  <c:v>14.9983769243024</c:v>
                </c:pt>
                <c:pt idx="16" formatCode="0.00">
                  <c:v>15.3576317123929</c:v>
                </c:pt>
                <c:pt idx="17" formatCode="0.00">
                  <c:v>13.814316857866599</c:v>
                </c:pt>
                <c:pt idx="18" formatCode="0.00">
                  <c:v>11.956634951330098</c:v>
                </c:pt>
                <c:pt idx="19" formatCode="0.00">
                  <c:v>10.1960451650792</c:v>
                </c:pt>
                <c:pt idx="20" formatCode="0.00">
                  <c:v>11.5542262629763</c:v>
                </c:pt>
                <c:pt idx="21" formatCode="0.00">
                  <c:v>11.396558422295701</c:v>
                </c:pt>
                <c:pt idx="22" formatCode="0.00">
                  <c:v>11.2704005697341</c:v>
                </c:pt>
                <c:pt idx="23" formatCode="0.00">
                  <c:v>10.0965133905184</c:v>
                </c:pt>
                <c:pt idx="24" formatCode="0.00">
                  <c:v>10.284500644503</c:v>
                </c:pt>
                <c:pt idx="25" formatCode="0.00">
                  <c:v>9.6201305176257996</c:v>
                </c:pt>
                <c:pt idx="26" formatCode="0.00">
                  <c:v>9.9450516515173</c:v>
                </c:pt>
                <c:pt idx="27" formatCode="0.00">
                  <c:v>8.9283966351219011</c:v>
                </c:pt>
                <c:pt idx="28" formatCode="0.00">
                  <c:v>9.6991833893862012</c:v>
                </c:pt>
                <c:pt idx="29" formatCode="0.00">
                  <c:v>10.398037561288399</c:v>
                </c:pt>
                <c:pt idx="30" formatCode="0.00">
                  <c:v>8.2113604146932992</c:v>
                </c:pt>
                <c:pt idx="31" formatCode="0.00">
                  <c:v>7.9579303924087998</c:v>
                </c:pt>
                <c:pt idx="32" formatCode="0.00">
                  <c:v>7.1017291265200999</c:v>
                </c:pt>
                <c:pt idx="33" formatCode="0.00">
                  <c:v>7.0791834457430003</c:v>
                </c:pt>
                <c:pt idx="34" formatCode="0.00">
                  <c:v>6.2617716716886997</c:v>
                </c:pt>
                <c:pt idx="35" formatCode="0.00">
                  <c:v>5.2811549670896998</c:v>
                </c:pt>
                <c:pt idx="36" formatCode="0.00">
                  <c:v>7.1020923508151004</c:v>
                </c:pt>
                <c:pt idx="37" formatCode="0.00">
                  <c:v>6.7697830510707</c:v>
                </c:pt>
                <c:pt idx="38" formatCode="0.00">
                  <c:v>6.8204618063128004</c:v>
                </c:pt>
                <c:pt idx="39" formatCode="0.00">
                  <c:v>5.8221629215892001</c:v>
                </c:pt>
                <c:pt idx="40" formatCode="0.0">
                  <c:v>6.2628081740817994</c:v>
                </c:pt>
                <c:pt idx="41" formatCode="0.0">
                  <c:v>5.7297497114185001</c:v>
                </c:pt>
                <c:pt idx="42" formatCode="0.0">
                  <c:v>6.1190641011595996</c:v>
                </c:pt>
                <c:pt idx="43" formatCode="0.0">
                  <c:v>5.1612629996037001</c:v>
                </c:pt>
                <c:pt idx="44" formatCode="0.0">
                  <c:v>6.0872789283669002</c:v>
                </c:pt>
                <c:pt idx="45" formatCode="0.0">
                  <c:v>5.5688935272120998</c:v>
                </c:pt>
                <c:pt idx="46" formatCode="0.0">
                  <c:v>5.9812547448732003</c:v>
                </c:pt>
                <c:pt idx="47" formatCode="0.0">
                  <c:v>6.0896000641555004</c:v>
                </c:pt>
                <c:pt idx="48" formatCode="0.0">
                  <c:v>6.9661457806258005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B3-45D0-B58B-BEB89CF76613}"/>
            </c:ext>
          </c:extLst>
        </c:ser>
        <c:ser>
          <c:idx val="1"/>
          <c:order val="1"/>
          <c:tx>
            <c:strRef>
              <c:f>'17. adat'!$A$6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[0]!_18_áht</c:f>
              <c:numCache>
                <c:formatCode>_-* #\ ##0.00\ _F_t_-;\-* #\ ##0.00\ _F_t_-;_-* "-"??\ _F_t_-;_-@_-</c:formatCode>
                <c:ptCount val="49"/>
                <c:pt idx="0">
                  <c:v>5.4752181517103491</c:v>
                </c:pt>
                <c:pt idx="1">
                  <c:v>5.7503135761440678</c:v>
                </c:pt>
                <c:pt idx="2">
                  <c:v>6.6653178957117563</c:v>
                </c:pt>
                <c:pt idx="3">
                  <c:v>5.9151225784000783</c:v>
                </c:pt>
                <c:pt idx="4">
                  <c:v>5.7041451230710001</c:v>
                </c:pt>
                <c:pt idx="5">
                  <c:v>6.035075422566992</c:v>
                </c:pt>
                <c:pt idx="6">
                  <c:v>6.7555247799201599</c:v>
                </c:pt>
                <c:pt idx="7">
                  <c:v>6.2310526402856423</c:v>
                </c:pt>
                <c:pt idx="8">
                  <c:v>7.1409714519483281</c:v>
                </c:pt>
                <c:pt idx="9">
                  <c:v>8.3548622334699143</c:v>
                </c:pt>
                <c:pt idx="10">
                  <c:v>7.6541979791326877</c:v>
                </c:pt>
                <c:pt idx="11">
                  <c:v>12.424172022824202</c:v>
                </c:pt>
                <c:pt idx="12" formatCode="0.00">
                  <c:v>7.7178440414497</c:v>
                </c:pt>
                <c:pt idx="13" formatCode="0.00">
                  <c:v>9.5979339604968992</c:v>
                </c:pt>
                <c:pt idx="14" formatCode="0.00">
                  <c:v>13.449184581932698</c:v>
                </c:pt>
                <c:pt idx="15" formatCode="0.00">
                  <c:v>14.989403185425999</c:v>
                </c:pt>
                <c:pt idx="16" formatCode="0.00">
                  <c:v>14.6011774158553</c:v>
                </c:pt>
                <c:pt idx="17" formatCode="0.00">
                  <c:v>14.155313379743101</c:v>
                </c:pt>
                <c:pt idx="18" formatCode="0.00">
                  <c:v>13.292039712846799</c:v>
                </c:pt>
                <c:pt idx="19" formatCode="0.00">
                  <c:v>12.472468853593201</c:v>
                </c:pt>
                <c:pt idx="20" formatCode="0.00">
                  <c:v>10.3342784485944</c:v>
                </c:pt>
                <c:pt idx="21" formatCode="0.00">
                  <c:v>10.320444803054901</c:v>
                </c:pt>
                <c:pt idx="22" formatCode="0.00">
                  <c:v>9.1938638077213994</c:v>
                </c:pt>
                <c:pt idx="23" formatCode="0.00">
                  <c:v>10.978807504590801</c:v>
                </c:pt>
                <c:pt idx="24" formatCode="0.00">
                  <c:v>10.9329718130997</c:v>
                </c:pt>
                <c:pt idx="25" formatCode="0.00">
                  <c:v>9.6128579555242997</c:v>
                </c:pt>
                <c:pt idx="26" formatCode="0.00">
                  <c:v>7.5071515303377003</c:v>
                </c:pt>
                <c:pt idx="27" formatCode="0.00">
                  <c:v>5.3635175107951003</c:v>
                </c:pt>
                <c:pt idx="28" formatCode="0.00">
                  <c:v>5.8340917735024007</c:v>
                </c:pt>
                <c:pt idx="29" formatCode="0.00">
                  <c:v>6.4198538626576998</c:v>
                </c:pt>
                <c:pt idx="30" formatCode="0.00">
                  <c:v>6.8731558284916003</c:v>
                </c:pt>
                <c:pt idx="31" formatCode="0.00">
                  <c:v>6.5696409805123999</c:v>
                </c:pt>
                <c:pt idx="32" formatCode="0.00">
                  <c:v>5.7277866139932003</c:v>
                </c:pt>
                <c:pt idx="33" formatCode="0.00">
                  <c:v>4.6847389881182</c:v>
                </c:pt>
                <c:pt idx="34" formatCode="0.00">
                  <c:v>4.3519378139054998</c:v>
                </c:pt>
                <c:pt idx="35" formatCode="0.00">
                  <c:v>5.2529640405939002</c:v>
                </c:pt>
                <c:pt idx="36" formatCode="0.00">
                  <c:v>5.1606683184566</c:v>
                </c:pt>
                <c:pt idx="37" formatCode="0.00">
                  <c:v>5.5798902880446004</c:v>
                </c:pt>
                <c:pt idx="38" formatCode="0.00">
                  <c:v>4.5043631799563002</c:v>
                </c:pt>
                <c:pt idx="39" formatCode="0.00">
                  <c:v>3.7764833577858998</c:v>
                </c:pt>
                <c:pt idx="40" formatCode="0.0">
                  <c:v>4.0460535955374999</c:v>
                </c:pt>
                <c:pt idx="41" formatCode="0.0">
                  <c:v>4.8424009555853003</c:v>
                </c:pt>
                <c:pt idx="42" formatCode="0.0">
                  <c:v>4.2764644993478997</c:v>
                </c:pt>
                <c:pt idx="43" formatCode="0.0">
                  <c:v>4.2967933995239997</c:v>
                </c:pt>
                <c:pt idx="44" formatCode="0.0">
                  <c:v>5.4345724831509008</c:v>
                </c:pt>
                <c:pt idx="45" formatCode="0.0">
                  <c:v>4.8886425849298005</c:v>
                </c:pt>
                <c:pt idx="46" formatCode="0.0">
                  <c:v>5.4237613219100007</c:v>
                </c:pt>
                <c:pt idx="47" formatCode="0.0">
                  <c:v>4.1118473369007003</c:v>
                </c:pt>
                <c:pt idx="48" formatCode="0.0">
                  <c:v>4.6628174519326002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B3-45D0-B58B-BEB89CF76613}"/>
            </c:ext>
          </c:extLst>
        </c:ser>
        <c:ser>
          <c:idx val="3"/>
          <c:order val="2"/>
          <c:tx>
            <c:strRef>
              <c:f>'17. adat'!$A$5</c:f>
              <c:strCache>
                <c:ptCount val="1"/>
                <c:pt idx="0">
                  <c:v>Vállalatok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[0]!_18_váll</c:f>
              <c:numCache>
                <c:formatCode>_-* #\ ##0.00\ _F_t_-;\-* #\ ##0.00\ _F_t_-;_-* "-"??\ _F_t_-;_-@_-</c:formatCode>
                <c:ptCount val="49"/>
                <c:pt idx="0">
                  <c:v>4.0828933741262006</c:v>
                </c:pt>
                <c:pt idx="1">
                  <c:v>5.6143883373071493</c:v>
                </c:pt>
                <c:pt idx="2">
                  <c:v>6.009968108973716</c:v>
                </c:pt>
                <c:pt idx="3">
                  <c:v>5.1350522568380184</c:v>
                </c:pt>
                <c:pt idx="4">
                  <c:v>5.0440222661098009</c:v>
                </c:pt>
                <c:pt idx="5">
                  <c:v>5.4296144713245029</c:v>
                </c:pt>
                <c:pt idx="6">
                  <c:v>5.7485488468572195</c:v>
                </c:pt>
                <c:pt idx="7">
                  <c:v>6.1904871125233711</c:v>
                </c:pt>
                <c:pt idx="8">
                  <c:v>6.0692198178961325</c:v>
                </c:pt>
                <c:pt idx="9">
                  <c:v>7.0136936970949133</c:v>
                </c:pt>
                <c:pt idx="10">
                  <c:v>6.8768707136142417</c:v>
                </c:pt>
                <c:pt idx="11">
                  <c:v>7.0577800849112009</c:v>
                </c:pt>
                <c:pt idx="12" formatCode="0.00">
                  <c:v>7.1585289690181995</c:v>
                </c:pt>
                <c:pt idx="13" formatCode="0.00">
                  <c:v>6.7875133575830997</c:v>
                </c:pt>
                <c:pt idx="14" formatCode="0.00">
                  <c:v>6.4870345520289003</c:v>
                </c:pt>
                <c:pt idx="15" formatCode="0.00">
                  <c:v>6.7143153908948001</c:v>
                </c:pt>
                <c:pt idx="16" formatCode="0.00">
                  <c:v>6.7703025318063998</c:v>
                </c:pt>
                <c:pt idx="17" formatCode="0.00">
                  <c:v>6.0265628540709004</c:v>
                </c:pt>
                <c:pt idx="18" formatCode="0.00">
                  <c:v>6.1329307764754004</c:v>
                </c:pt>
                <c:pt idx="19" formatCode="0.00">
                  <c:v>5.8271593321898001</c:v>
                </c:pt>
                <c:pt idx="20" formatCode="0.00">
                  <c:v>6.4298683149310998</c:v>
                </c:pt>
                <c:pt idx="21" formatCode="0.00">
                  <c:v>6.6475759388939997</c:v>
                </c:pt>
                <c:pt idx="22" formatCode="0.00">
                  <c:v>6.0300150822622003</c:v>
                </c:pt>
                <c:pt idx="23" formatCode="0.00">
                  <c:v>7.1057800183521005</c:v>
                </c:pt>
                <c:pt idx="24" formatCode="0.00">
                  <c:v>7.4792965604093995</c:v>
                </c:pt>
                <c:pt idx="25" formatCode="0.00">
                  <c:v>7.7013321876509995</c:v>
                </c:pt>
                <c:pt idx="26" formatCode="0.00">
                  <c:v>6.7108590157841004</c:v>
                </c:pt>
                <c:pt idx="27" formatCode="0.00">
                  <c:v>7.0818085437147005</c:v>
                </c:pt>
                <c:pt idx="28" formatCode="0.00">
                  <c:v>7.8621133243903998</c:v>
                </c:pt>
                <c:pt idx="29" formatCode="0.00">
                  <c:v>7.5797339530073993</c:v>
                </c:pt>
                <c:pt idx="30" formatCode="0.00">
                  <c:v>7.4048474440943002</c:v>
                </c:pt>
                <c:pt idx="31" formatCode="0.00">
                  <c:v>7.2009408628811995</c:v>
                </c:pt>
                <c:pt idx="32" formatCode="0.00">
                  <c:v>7.9221052964877998</c:v>
                </c:pt>
                <c:pt idx="33" formatCode="0.00">
                  <c:v>8.0639193677066991</c:v>
                </c:pt>
                <c:pt idx="34" formatCode="0.00">
                  <c:v>7.8791338931852994</c:v>
                </c:pt>
                <c:pt idx="35" formatCode="0.00">
                  <c:v>8.2656695633652006</c:v>
                </c:pt>
                <c:pt idx="36" formatCode="0.00">
                  <c:v>8.6052374033976999</c:v>
                </c:pt>
                <c:pt idx="37" formatCode="0.00">
                  <c:v>7.8381864579252998</c:v>
                </c:pt>
                <c:pt idx="38" formatCode="0.00">
                  <c:v>7.8281989090208999</c:v>
                </c:pt>
                <c:pt idx="39" formatCode="0.00">
                  <c:v>7.5059704194247994</c:v>
                </c:pt>
                <c:pt idx="40" formatCode="0.0">
                  <c:v>7.9173910831208003</c:v>
                </c:pt>
                <c:pt idx="41" formatCode="0.0">
                  <c:v>8.2868375430021004</c:v>
                </c:pt>
                <c:pt idx="42" formatCode="0.0">
                  <c:v>8.1159134415027001</c:v>
                </c:pt>
                <c:pt idx="43" formatCode="0.0">
                  <c:v>8.0266033707790001</c:v>
                </c:pt>
                <c:pt idx="44" formatCode="0.0">
                  <c:v>8.7720259147805013</c:v>
                </c:pt>
                <c:pt idx="45" formatCode="0.0">
                  <c:v>8.1742960510835001</c:v>
                </c:pt>
                <c:pt idx="46" formatCode="0.0">
                  <c:v>7.8203759599997005</c:v>
                </c:pt>
                <c:pt idx="47" formatCode="0.0">
                  <c:v>7.4700448844586997</c:v>
                </c:pt>
                <c:pt idx="48" formatCode="0.0">
                  <c:v>7.6584055174663002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B3-45D0-B58B-BEB89CF76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240"/>
        <c:axId val="705558392"/>
      </c:barChart>
      <c:lineChart>
        <c:grouping val="standard"/>
        <c:varyColors val="0"/>
        <c:ser>
          <c:idx val="0"/>
          <c:order val="3"/>
          <c:tx>
            <c:strRef>
              <c:f>'17. adat'!$A$7</c:f>
              <c:strCache>
                <c:ptCount val="1"/>
                <c:pt idx="0">
                  <c:v>Rövid lejáratú külső adósság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[0]!_18_rka</c:f>
              <c:numCache>
                <c:formatCode>_-* #\ ##0.00\ _F_t_-;\-* #\ ##0.00\ _F_t_-;_-* "-"??\ _F_t_-;_-@_-</c:formatCode>
                <c:ptCount val="49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 formatCode="0.00">
                  <c:v>33.445560177394199</c:v>
                </c:pt>
                <c:pt idx="13" formatCode="0.00">
                  <c:v>34.150559139343201</c:v>
                </c:pt>
                <c:pt idx="14" formatCode="0.00">
                  <c:v>38.592951829159503</c:v>
                </c:pt>
                <c:pt idx="15" formatCode="0.00">
                  <c:v>36.702095500623201</c:v>
                </c:pt>
                <c:pt idx="16" formatCode="0.00">
                  <c:v>36.729111660054599</c:v>
                </c:pt>
                <c:pt idx="17" formatCode="0.00">
                  <c:v>33.996193091680603</c:v>
                </c:pt>
                <c:pt idx="18" formatCode="0.00">
                  <c:v>31.381605440652301</c:v>
                </c:pt>
                <c:pt idx="19" formatCode="0.00">
                  <c:v>28.495673350862198</c:v>
                </c:pt>
                <c:pt idx="20" formatCode="0.00">
                  <c:v>28.318373026501799</c:v>
                </c:pt>
                <c:pt idx="21" formatCode="0.00">
                  <c:v>28.364579164244603</c:v>
                </c:pt>
                <c:pt idx="22" formatCode="0.00">
                  <c:v>26.494279459717699</c:v>
                </c:pt>
                <c:pt idx="23" formatCode="0.00">
                  <c:v>28.1811009134613</c:v>
                </c:pt>
                <c:pt idx="24" formatCode="0.00">
                  <c:v>28.696769018012098</c:v>
                </c:pt>
                <c:pt idx="25" formatCode="0.00">
                  <c:v>26.934320660801099</c:v>
                </c:pt>
                <c:pt idx="26" formatCode="0.00">
                  <c:v>24.1630621976391</c:v>
                </c:pt>
                <c:pt idx="27" formatCode="0.00">
                  <c:v>21.373722689631698</c:v>
                </c:pt>
                <c:pt idx="28" formatCode="0.00">
                  <c:v>23.395388487279</c:v>
                </c:pt>
                <c:pt idx="29" formatCode="0.00">
                  <c:v>24.397625376953499</c:v>
                </c:pt>
                <c:pt idx="30" formatCode="0.00">
                  <c:v>22.489363687279202</c:v>
                </c:pt>
                <c:pt idx="31" formatCode="0.00">
                  <c:v>21.728512235802398</c:v>
                </c:pt>
                <c:pt idx="32" formatCode="0.00">
                  <c:v>20.751621037001101</c:v>
                </c:pt>
                <c:pt idx="33" formatCode="0.00">
                  <c:v>19.827841801567899</c:v>
                </c:pt>
                <c:pt idx="34" formatCode="0.00">
                  <c:v>18.492843378779501</c:v>
                </c:pt>
                <c:pt idx="35" formatCode="0.00">
                  <c:v>18.799788571048801</c:v>
                </c:pt>
                <c:pt idx="36" formatCode="0.00">
                  <c:v>20.867998072669401</c:v>
                </c:pt>
                <c:pt idx="37" formatCode="0.00">
                  <c:v>20.187859797040602</c:v>
                </c:pt>
                <c:pt idx="38" formatCode="0.00">
                  <c:v>19.153023895290001</c:v>
                </c:pt>
                <c:pt idx="39" formatCode="0.00">
                  <c:v>17.104616698799898</c:v>
                </c:pt>
                <c:pt idx="40" formatCode="0.0">
                  <c:v>18.2262528527401</c:v>
                </c:pt>
                <c:pt idx="41" formatCode="0.0">
                  <c:v>18.858988210005901</c:v>
                </c:pt>
                <c:pt idx="42" formatCode="0.0">
                  <c:v>18.511442042010199</c:v>
                </c:pt>
                <c:pt idx="43" formatCode="0.0">
                  <c:v>17.484659769906699</c:v>
                </c:pt>
                <c:pt idx="44" formatCode="0.0">
                  <c:v>20.293877326298304</c:v>
                </c:pt>
                <c:pt idx="45" formatCode="0.0">
                  <c:v>18.6318321632254</c:v>
                </c:pt>
                <c:pt idx="46" formatCode="0.0">
                  <c:v>19.225392026782902</c:v>
                </c:pt>
                <c:pt idx="47" formatCode="0.0">
                  <c:v>17.671492285514901</c:v>
                </c:pt>
                <c:pt idx="48" formatCode="0.0">
                  <c:v>19.287368750024701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B3-45D0-B58B-BEB89CF76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2320"/>
        <c:axId val="705548592"/>
      </c:lineChart>
      <c:catAx>
        <c:axId val="70554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8392"/>
        <c:crosses val="autoZero"/>
        <c:auto val="1"/>
        <c:lblAlgn val="ctr"/>
        <c:lblOffset val="100"/>
        <c:tickLblSkip val="1"/>
        <c:noMultiLvlLbl val="0"/>
      </c:catAx>
      <c:valAx>
        <c:axId val="705558392"/>
        <c:scaling>
          <c:orientation val="minMax"/>
          <c:max val="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7.3985223649796678E-2"/>
              <c:y val="3.4964519921249805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6240"/>
        <c:crosses val="autoZero"/>
        <c:crossBetween val="between"/>
      </c:valAx>
      <c:valAx>
        <c:axId val="705548592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78959355491494998"/>
              <c:y val="1.4067390904069232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2320"/>
        <c:crosses val="max"/>
        <c:crossBetween val="between"/>
        <c:majorUnit val="5"/>
      </c:valAx>
      <c:catAx>
        <c:axId val="705542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859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7665304631189281E-2"/>
          <c:y val="0.87608849886324436"/>
          <c:w val="0.95240711059585681"/>
          <c:h val="0.123911501136755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32370190132933E-2"/>
          <c:y val="5.6368243938159784E-2"/>
          <c:w val="0.90245203996378653"/>
          <c:h val="0.6383908206326508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'17. adat'!$B$4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[0]!_18_bankr</c:f>
              <c:numCache>
                <c:formatCode>_-* #\ ##0.00\ _F_t_-;\-* #\ ##0.00\ _F_t_-;_-* "-"??\ _F_t_-;_-@_-</c:formatCode>
                <c:ptCount val="49"/>
                <c:pt idx="0">
                  <c:v>12.63782325632277</c:v>
                </c:pt>
                <c:pt idx="1">
                  <c:v>14.867656937817399</c:v>
                </c:pt>
                <c:pt idx="2">
                  <c:v>15.688421353732469</c:v>
                </c:pt>
                <c:pt idx="3">
                  <c:v>18.501534568431548</c:v>
                </c:pt>
                <c:pt idx="4">
                  <c:v>19.957408079353801</c:v>
                </c:pt>
                <c:pt idx="5">
                  <c:v>18.577887718440621</c:v>
                </c:pt>
                <c:pt idx="6">
                  <c:v>18.142990374631239</c:v>
                </c:pt>
                <c:pt idx="7">
                  <c:v>18.471253092817634</c:v>
                </c:pt>
                <c:pt idx="8">
                  <c:v>19.915197345555537</c:v>
                </c:pt>
                <c:pt idx="9">
                  <c:v>21.441061540014328</c:v>
                </c:pt>
                <c:pt idx="10">
                  <c:v>21.802970329446179</c:v>
                </c:pt>
                <c:pt idx="11">
                  <c:v>18.4650394172487</c:v>
                </c:pt>
                <c:pt idx="12" formatCode="0.00">
                  <c:v>18.569187166926298</c:v>
                </c:pt>
                <c:pt idx="13" formatCode="0.00">
                  <c:v>17.765111821263201</c:v>
                </c:pt>
                <c:pt idx="14" formatCode="0.00">
                  <c:v>18.656732695197903</c:v>
                </c:pt>
                <c:pt idx="15" formatCode="0.00">
                  <c:v>14.9983769243024</c:v>
                </c:pt>
                <c:pt idx="16" formatCode="0.00">
                  <c:v>15.3576317123929</c:v>
                </c:pt>
                <c:pt idx="17" formatCode="0.00">
                  <c:v>13.814316857866599</c:v>
                </c:pt>
                <c:pt idx="18" formatCode="0.00">
                  <c:v>11.956634951330098</c:v>
                </c:pt>
                <c:pt idx="19" formatCode="0.00">
                  <c:v>10.1960451650792</c:v>
                </c:pt>
                <c:pt idx="20" formatCode="0.00">
                  <c:v>11.5542262629763</c:v>
                </c:pt>
                <c:pt idx="21" formatCode="0.00">
                  <c:v>11.396558422295701</c:v>
                </c:pt>
                <c:pt idx="22" formatCode="0.00">
                  <c:v>11.2704005697341</c:v>
                </c:pt>
                <c:pt idx="23" formatCode="0.00">
                  <c:v>10.0965133905184</c:v>
                </c:pt>
                <c:pt idx="24" formatCode="0.00">
                  <c:v>10.284500644503</c:v>
                </c:pt>
                <c:pt idx="25" formatCode="0.00">
                  <c:v>9.6201305176257996</c:v>
                </c:pt>
                <c:pt idx="26" formatCode="0.00">
                  <c:v>9.9450516515173</c:v>
                </c:pt>
                <c:pt idx="27" formatCode="0.00">
                  <c:v>8.9283966351219011</c:v>
                </c:pt>
                <c:pt idx="28" formatCode="0.00">
                  <c:v>9.6991833893862012</c:v>
                </c:pt>
                <c:pt idx="29" formatCode="0.00">
                  <c:v>10.398037561288399</c:v>
                </c:pt>
                <c:pt idx="30" formatCode="0.00">
                  <c:v>8.2113604146932992</c:v>
                </c:pt>
                <c:pt idx="31" formatCode="0.00">
                  <c:v>7.9579303924087998</c:v>
                </c:pt>
                <c:pt idx="32" formatCode="0.00">
                  <c:v>7.1017291265200999</c:v>
                </c:pt>
                <c:pt idx="33" formatCode="0.00">
                  <c:v>7.0791834457430003</c:v>
                </c:pt>
                <c:pt idx="34" formatCode="0.00">
                  <c:v>6.2617716716886997</c:v>
                </c:pt>
                <c:pt idx="35" formatCode="0.00">
                  <c:v>5.2811549670896998</c:v>
                </c:pt>
                <c:pt idx="36" formatCode="0.00">
                  <c:v>7.1020923508151004</c:v>
                </c:pt>
                <c:pt idx="37" formatCode="0.00">
                  <c:v>6.7697830510707</c:v>
                </c:pt>
                <c:pt idx="38" formatCode="0.00">
                  <c:v>6.8204618063128004</c:v>
                </c:pt>
                <c:pt idx="39" formatCode="0.00">
                  <c:v>5.8221629215892001</c:v>
                </c:pt>
                <c:pt idx="40" formatCode="0.0">
                  <c:v>6.2628081740817994</c:v>
                </c:pt>
                <c:pt idx="41" formatCode="0.0">
                  <c:v>5.7297497114185001</c:v>
                </c:pt>
                <c:pt idx="42" formatCode="0.0">
                  <c:v>6.1190641011595996</c:v>
                </c:pt>
                <c:pt idx="43" formatCode="0.0">
                  <c:v>5.1612629996037001</c:v>
                </c:pt>
                <c:pt idx="44" formatCode="0.0">
                  <c:v>6.0872789283669002</c:v>
                </c:pt>
                <c:pt idx="45" formatCode="0.0">
                  <c:v>5.5688935272120998</c:v>
                </c:pt>
                <c:pt idx="46" formatCode="0.0">
                  <c:v>5.9812547448732003</c:v>
                </c:pt>
                <c:pt idx="47" formatCode="0.0">
                  <c:v>6.0896000641555004</c:v>
                </c:pt>
                <c:pt idx="48" formatCode="0.0">
                  <c:v>6.9661457806258005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CE-40EA-ABE8-AAE1D2941F45}"/>
            </c:ext>
          </c:extLst>
        </c:ser>
        <c:ser>
          <c:idx val="1"/>
          <c:order val="1"/>
          <c:tx>
            <c:strRef>
              <c:f>'17. adat'!$B$6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[0]!_18_áht</c:f>
              <c:numCache>
                <c:formatCode>_-* #\ ##0.00\ _F_t_-;\-* #\ ##0.00\ _F_t_-;_-* "-"??\ _F_t_-;_-@_-</c:formatCode>
                <c:ptCount val="49"/>
                <c:pt idx="0">
                  <c:v>5.4752181517103491</c:v>
                </c:pt>
                <c:pt idx="1">
                  <c:v>5.7503135761440678</c:v>
                </c:pt>
                <c:pt idx="2">
                  <c:v>6.6653178957117563</c:v>
                </c:pt>
                <c:pt idx="3">
                  <c:v>5.9151225784000783</c:v>
                </c:pt>
                <c:pt idx="4">
                  <c:v>5.7041451230710001</c:v>
                </c:pt>
                <c:pt idx="5">
                  <c:v>6.035075422566992</c:v>
                </c:pt>
                <c:pt idx="6">
                  <c:v>6.7555247799201599</c:v>
                </c:pt>
                <c:pt idx="7">
                  <c:v>6.2310526402856423</c:v>
                </c:pt>
                <c:pt idx="8">
                  <c:v>7.1409714519483281</c:v>
                </c:pt>
                <c:pt idx="9">
                  <c:v>8.3548622334699143</c:v>
                </c:pt>
                <c:pt idx="10">
                  <c:v>7.6541979791326877</c:v>
                </c:pt>
                <c:pt idx="11">
                  <c:v>12.424172022824202</c:v>
                </c:pt>
                <c:pt idx="12" formatCode="0.00">
                  <c:v>7.7178440414497</c:v>
                </c:pt>
                <c:pt idx="13" formatCode="0.00">
                  <c:v>9.5979339604968992</c:v>
                </c:pt>
                <c:pt idx="14" formatCode="0.00">
                  <c:v>13.449184581932698</c:v>
                </c:pt>
                <c:pt idx="15" formatCode="0.00">
                  <c:v>14.989403185425999</c:v>
                </c:pt>
                <c:pt idx="16" formatCode="0.00">
                  <c:v>14.6011774158553</c:v>
                </c:pt>
                <c:pt idx="17" formatCode="0.00">
                  <c:v>14.155313379743101</c:v>
                </c:pt>
                <c:pt idx="18" formatCode="0.00">
                  <c:v>13.292039712846799</c:v>
                </c:pt>
                <c:pt idx="19" formatCode="0.00">
                  <c:v>12.472468853593201</c:v>
                </c:pt>
                <c:pt idx="20" formatCode="0.00">
                  <c:v>10.3342784485944</c:v>
                </c:pt>
                <c:pt idx="21" formatCode="0.00">
                  <c:v>10.320444803054901</c:v>
                </c:pt>
                <c:pt idx="22" formatCode="0.00">
                  <c:v>9.1938638077213994</c:v>
                </c:pt>
                <c:pt idx="23" formatCode="0.00">
                  <c:v>10.978807504590801</c:v>
                </c:pt>
                <c:pt idx="24" formatCode="0.00">
                  <c:v>10.9329718130997</c:v>
                </c:pt>
                <c:pt idx="25" formatCode="0.00">
                  <c:v>9.6128579555242997</c:v>
                </c:pt>
                <c:pt idx="26" formatCode="0.00">
                  <c:v>7.5071515303377003</c:v>
                </c:pt>
                <c:pt idx="27" formatCode="0.00">
                  <c:v>5.3635175107951003</c:v>
                </c:pt>
                <c:pt idx="28" formatCode="0.00">
                  <c:v>5.8340917735024007</c:v>
                </c:pt>
                <c:pt idx="29" formatCode="0.00">
                  <c:v>6.4198538626576998</c:v>
                </c:pt>
                <c:pt idx="30" formatCode="0.00">
                  <c:v>6.8731558284916003</c:v>
                </c:pt>
                <c:pt idx="31" formatCode="0.00">
                  <c:v>6.5696409805123999</c:v>
                </c:pt>
                <c:pt idx="32" formatCode="0.00">
                  <c:v>5.7277866139932003</c:v>
                </c:pt>
                <c:pt idx="33" formatCode="0.00">
                  <c:v>4.6847389881182</c:v>
                </c:pt>
                <c:pt idx="34" formatCode="0.00">
                  <c:v>4.3519378139054998</c:v>
                </c:pt>
                <c:pt idx="35" formatCode="0.00">
                  <c:v>5.2529640405939002</c:v>
                </c:pt>
                <c:pt idx="36" formatCode="0.00">
                  <c:v>5.1606683184566</c:v>
                </c:pt>
                <c:pt idx="37" formatCode="0.00">
                  <c:v>5.5798902880446004</c:v>
                </c:pt>
                <c:pt idx="38" formatCode="0.00">
                  <c:v>4.5043631799563002</c:v>
                </c:pt>
                <c:pt idx="39" formatCode="0.00">
                  <c:v>3.7764833577858998</c:v>
                </c:pt>
                <c:pt idx="40" formatCode="0.0">
                  <c:v>4.0460535955374999</c:v>
                </c:pt>
                <c:pt idx="41" formatCode="0.0">
                  <c:v>4.8424009555853003</c:v>
                </c:pt>
                <c:pt idx="42" formatCode="0.0">
                  <c:v>4.2764644993478997</c:v>
                </c:pt>
                <c:pt idx="43" formatCode="0.0">
                  <c:v>4.2967933995239997</c:v>
                </c:pt>
                <c:pt idx="44" formatCode="0.0">
                  <c:v>5.4345724831509008</c:v>
                </c:pt>
                <c:pt idx="45" formatCode="0.0">
                  <c:v>4.8886425849298005</c:v>
                </c:pt>
                <c:pt idx="46" formatCode="0.0">
                  <c:v>5.4237613219100007</c:v>
                </c:pt>
                <c:pt idx="47" formatCode="0.0">
                  <c:v>4.1118473369007003</c:v>
                </c:pt>
                <c:pt idx="48" formatCode="0.0">
                  <c:v>4.6628174519326002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CE-40EA-ABE8-AAE1D2941F45}"/>
            </c:ext>
          </c:extLst>
        </c:ser>
        <c:ser>
          <c:idx val="3"/>
          <c:order val="2"/>
          <c:tx>
            <c:strRef>
              <c:f>'17. 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[0]!_18_váll</c:f>
              <c:numCache>
                <c:formatCode>_-* #\ ##0.00\ _F_t_-;\-* #\ ##0.00\ _F_t_-;_-* "-"??\ _F_t_-;_-@_-</c:formatCode>
                <c:ptCount val="49"/>
                <c:pt idx="0">
                  <c:v>4.0828933741262006</c:v>
                </c:pt>
                <c:pt idx="1">
                  <c:v>5.6143883373071493</c:v>
                </c:pt>
                <c:pt idx="2">
                  <c:v>6.009968108973716</c:v>
                </c:pt>
                <c:pt idx="3">
                  <c:v>5.1350522568380184</c:v>
                </c:pt>
                <c:pt idx="4">
                  <c:v>5.0440222661098009</c:v>
                </c:pt>
                <c:pt idx="5">
                  <c:v>5.4296144713245029</c:v>
                </c:pt>
                <c:pt idx="6">
                  <c:v>5.7485488468572195</c:v>
                </c:pt>
                <c:pt idx="7">
                  <c:v>6.1904871125233711</c:v>
                </c:pt>
                <c:pt idx="8">
                  <c:v>6.0692198178961325</c:v>
                </c:pt>
                <c:pt idx="9">
                  <c:v>7.0136936970949133</c:v>
                </c:pt>
                <c:pt idx="10">
                  <c:v>6.8768707136142417</c:v>
                </c:pt>
                <c:pt idx="11">
                  <c:v>7.0577800849112009</c:v>
                </c:pt>
                <c:pt idx="12" formatCode="0.00">
                  <c:v>7.1585289690181995</c:v>
                </c:pt>
                <c:pt idx="13" formatCode="0.00">
                  <c:v>6.7875133575830997</c:v>
                </c:pt>
                <c:pt idx="14" formatCode="0.00">
                  <c:v>6.4870345520289003</c:v>
                </c:pt>
                <c:pt idx="15" formatCode="0.00">
                  <c:v>6.7143153908948001</c:v>
                </c:pt>
                <c:pt idx="16" formatCode="0.00">
                  <c:v>6.7703025318063998</c:v>
                </c:pt>
                <c:pt idx="17" formatCode="0.00">
                  <c:v>6.0265628540709004</c:v>
                </c:pt>
                <c:pt idx="18" formatCode="0.00">
                  <c:v>6.1329307764754004</c:v>
                </c:pt>
                <c:pt idx="19" formatCode="0.00">
                  <c:v>5.8271593321898001</c:v>
                </c:pt>
                <c:pt idx="20" formatCode="0.00">
                  <c:v>6.4298683149310998</c:v>
                </c:pt>
                <c:pt idx="21" formatCode="0.00">
                  <c:v>6.6475759388939997</c:v>
                </c:pt>
                <c:pt idx="22" formatCode="0.00">
                  <c:v>6.0300150822622003</c:v>
                </c:pt>
                <c:pt idx="23" formatCode="0.00">
                  <c:v>7.1057800183521005</c:v>
                </c:pt>
                <c:pt idx="24" formatCode="0.00">
                  <c:v>7.4792965604093995</c:v>
                </c:pt>
                <c:pt idx="25" formatCode="0.00">
                  <c:v>7.7013321876509995</c:v>
                </c:pt>
                <c:pt idx="26" formatCode="0.00">
                  <c:v>6.7108590157841004</c:v>
                </c:pt>
                <c:pt idx="27" formatCode="0.00">
                  <c:v>7.0818085437147005</c:v>
                </c:pt>
                <c:pt idx="28" formatCode="0.00">
                  <c:v>7.8621133243903998</c:v>
                </c:pt>
                <c:pt idx="29" formatCode="0.00">
                  <c:v>7.5797339530073993</c:v>
                </c:pt>
                <c:pt idx="30" formatCode="0.00">
                  <c:v>7.4048474440943002</c:v>
                </c:pt>
                <c:pt idx="31" formatCode="0.00">
                  <c:v>7.2009408628811995</c:v>
                </c:pt>
                <c:pt idx="32" formatCode="0.00">
                  <c:v>7.9221052964877998</c:v>
                </c:pt>
                <c:pt idx="33" formatCode="0.00">
                  <c:v>8.0639193677066991</c:v>
                </c:pt>
                <c:pt idx="34" formatCode="0.00">
                  <c:v>7.8791338931852994</c:v>
                </c:pt>
                <c:pt idx="35" formatCode="0.00">
                  <c:v>8.2656695633652006</c:v>
                </c:pt>
                <c:pt idx="36" formatCode="0.00">
                  <c:v>8.6052374033976999</c:v>
                </c:pt>
                <c:pt idx="37" formatCode="0.00">
                  <c:v>7.8381864579252998</c:v>
                </c:pt>
                <c:pt idx="38" formatCode="0.00">
                  <c:v>7.8281989090208999</c:v>
                </c:pt>
                <c:pt idx="39" formatCode="0.00">
                  <c:v>7.5059704194247994</c:v>
                </c:pt>
                <c:pt idx="40" formatCode="0.0">
                  <c:v>7.9173910831208003</c:v>
                </c:pt>
                <c:pt idx="41" formatCode="0.0">
                  <c:v>8.2868375430021004</c:v>
                </c:pt>
                <c:pt idx="42" formatCode="0.0">
                  <c:v>8.1159134415027001</c:v>
                </c:pt>
                <c:pt idx="43" formatCode="0.0">
                  <c:v>8.0266033707790001</c:v>
                </c:pt>
                <c:pt idx="44" formatCode="0.0">
                  <c:v>8.7720259147805013</c:v>
                </c:pt>
                <c:pt idx="45" formatCode="0.0">
                  <c:v>8.1742960510835001</c:v>
                </c:pt>
                <c:pt idx="46" formatCode="0.0">
                  <c:v>7.8203759599997005</c:v>
                </c:pt>
                <c:pt idx="47" formatCode="0.0">
                  <c:v>7.4700448844586997</c:v>
                </c:pt>
                <c:pt idx="48" formatCode="0.0">
                  <c:v>7.6584055174663002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CE-40EA-ABE8-AAE1D2941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240"/>
        <c:axId val="705558392"/>
      </c:barChart>
      <c:lineChart>
        <c:grouping val="standard"/>
        <c:varyColors val="0"/>
        <c:ser>
          <c:idx val="0"/>
          <c:order val="3"/>
          <c:tx>
            <c:strRef>
              <c:f>'17. adat'!$B$7</c:f>
              <c:strCache>
                <c:ptCount val="1"/>
                <c:pt idx="0">
                  <c:v>Short-term external debt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[0]!_18_rka</c:f>
              <c:numCache>
                <c:formatCode>_-* #\ ##0.00\ _F_t_-;\-* #\ ##0.00\ _F_t_-;_-* "-"??\ _F_t_-;_-@_-</c:formatCode>
                <c:ptCount val="49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 formatCode="0.00">
                  <c:v>33.445560177394199</c:v>
                </c:pt>
                <c:pt idx="13" formatCode="0.00">
                  <c:v>34.150559139343201</c:v>
                </c:pt>
                <c:pt idx="14" formatCode="0.00">
                  <c:v>38.592951829159503</c:v>
                </c:pt>
                <c:pt idx="15" formatCode="0.00">
                  <c:v>36.702095500623201</c:v>
                </c:pt>
                <c:pt idx="16" formatCode="0.00">
                  <c:v>36.729111660054599</c:v>
                </c:pt>
                <c:pt idx="17" formatCode="0.00">
                  <c:v>33.996193091680603</c:v>
                </c:pt>
                <c:pt idx="18" formatCode="0.00">
                  <c:v>31.381605440652301</c:v>
                </c:pt>
                <c:pt idx="19" formatCode="0.00">
                  <c:v>28.495673350862198</c:v>
                </c:pt>
                <c:pt idx="20" formatCode="0.00">
                  <c:v>28.318373026501799</c:v>
                </c:pt>
                <c:pt idx="21" formatCode="0.00">
                  <c:v>28.364579164244603</c:v>
                </c:pt>
                <c:pt idx="22" formatCode="0.00">
                  <c:v>26.494279459717699</c:v>
                </c:pt>
                <c:pt idx="23" formatCode="0.00">
                  <c:v>28.1811009134613</c:v>
                </c:pt>
                <c:pt idx="24" formatCode="0.00">
                  <c:v>28.696769018012098</c:v>
                </c:pt>
                <c:pt idx="25" formatCode="0.00">
                  <c:v>26.934320660801099</c:v>
                </c:pt>
                <c:pt idx="26" formatCode="0.00">
                  <c:v>24.1630621976391</c:v>
                </c:pt>
                <c:pt idx="27" formatCode="0.00">
                  <c:v>21.373722689631698</c:v>
                </c:pt>
                <c:pt idx="28" formatCode="0.00">
                  <c:v>23.395388487279</c:v>
                </c:pt>
                <c:pt idx="29" formatCode="0.00">
                  <c:v>24.397625376953499</c:v>
                </c:pt>
                <c:pt idx="30" formatCode="0.00">
                  <c:v>22.489363687279202</c:v>
                </c:pt>
                <c:pt idx="31" formatCode="0.00">
                  <c:v>21.728512235802398</c:v>
                </c:pt>
                <c:pt idx="32" formatCode="0.00">
                  <c:v>20.751621037001101</c:v>
                </c:pt>
                <c:pt idx="33" formatCode="0.00">
                  <c:v>19.827841801567899</c:v>
                </c:pt>
                <c:pt idx="34" formatCode="0.00">
                  <c:v>18.492843378779501</c:v>
                </c:pt>
                <c:pt idx="35" formatCode="0.00">
                  <c:v>18.799788571048801</c:v>
                </c:pt>
                <c:pt idx="36" formatCode="0.00">
                  <c:v>20.867998072669401</c:v>
                </c:pt>
                <c:pt idx="37" formatCode="0.00">
                  <c:v>20.187859797040602</c:v>
                </c:pt>
                <c:pt idx="38" formatCode="0.00">
                  <c:v>19.153023895290001</c:v>
                </c:pt>
                <c:pt idx="39" formatCode="0.00">
                  <c:v>17.104616698799898</c:v>
                </c:pt>
                <c:pt idx="40" formatCode="0.0">
                  <c:v>18.2262528527401</c:v>
                </c:pt>
                <c:pt idx="41" formatCode="0.0">
                  <c:v>18.858988210005901</c:v>
                </c:pt>
                <c:pt idx="42" formatCode="0.0">
                  <c:v>18.511442042010199</c:v>
                </c:pt>
                <c:pt idx="43" formatCode="0.0">
                  <c:v>17.484659769906699</c:v>
                </c:pt>
                <c:pt idx="44" formatCode="0.0">
                  <c:v>20.293877326298304</c:v>
                </c:pt>
                <c:pt idx="45" formatCode="0.0">
                  <c:v>18.6318321632254</c:v>
                </c:pt>
                <c:pt idx="46" formatCode="0.0">
                  <c:v>19.225392026782902</c:v>
                </c:pt>
                <c:pt idx="47" formatCode="0.0">
                  <c:v>17.671492285514901</c:v>
                </c:pt>
                <c:pt idx="48" formatCode="0.0">
                  <c:v>19.287368750024701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CE-40EA-ABE8-AAE1D2941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2320"/>
        <c:axId val="705548592"/>
      </c:lineChart>
      <c:catAx>
        <c:axId val="70554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8392"/>
        <c:crosses val="autoZero"/>
        <c:auto val="1"/>
        <c:lblAlgn val="ctr"/>
        <c:lblOffset val="100"/>
        <c:tickLblSkip val="1"/>
        <c:noMultiLvlLbl val="0"/>
      </c:catAx>
      <c:valAx>
        <c:axId val="705558392"/>
        <c:scaling>
          <c:orientation val="minMax"/>
          <c:max val="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</a:t>
                </a:r>
                <a:r>
                  <a:rPr lang="hu-HU" baseline="0"/>
                  <a:t>R </a:t>
                </a:r>
                <a:r>
                  <a:rPr lang="hu-HU"/>
                  <a:t>billions</a:t>
                </a:r>
              </a:p>
            </c:rich>
          </c:tx>
          <c:layout>
            <c:manualLayout>
              <c:xMode val="edge"/>
              <c:yMode val="edge"/>
              <c:x val="6.6865404040404045E-2"/>
              <c:y val="7.90625000000000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6240"/>
        <c:crosses val="autoZero"/>
        <c:crossBetween val="between"/>
      </c:valAx>
      <c:valAx>
        <c:axId val="705548592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8117192875045827"/>
              <c:y val="1.4064327070587115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2320"/>
        <c:crosses val="max"/>
        <c:crossBetween val="between"/>
        <c:majorUnit val="5"/>
      </c:valAx>
      <c:catAx>
        <c:axId val="705542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859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7665304631189281E-2"/>
          <c:y val="0.85411292853904375"/>
          <c:w val="0.95087877112897545"/>
          <c:h val="0.1458870714609563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6973271693501248E-2"/>
          <c:w val="0.89092089998925028"/>
          <c:h val="0.69827443895353991"/>
        </c:manualLayout>
      </c:layout>
      <c:lineChart>
        <c:grouping val="standard"/>
        <c:varyColors val="0"/>
        <c:ser>
          <c:idx val="1"/>
          <c:order val="1"/>
          <c:tx>
            <c:strRef>
              <c:f>'18. adat'!$A$4</c:f>
              <c:strCache>
                <c:ptCount val="1"/>
                <c:pt idx="0">
                  <c:v>Tartalékszint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'2. adat'!$G$1:$AY$1</c:f>
              <c:strCache>
                <c:ptCount val="45"/>
                <c:pt idx="0">
                  <c:v>2009.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2010.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2011.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2012.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2013.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2014.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2015.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2016.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2017.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2018.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IV</c:v>
                </c:pt>
                <c:pt idx="40">
                  <c:v>2019. I</c:v>
                </c:pt>
                <c:pt idx="41">
                  <c:v>II</c:v>
                </c:pt>
                <c:pt idx="42">
                  <c:v>         III</c:v>
                </c:pt>
                <c:pt idx="43">
                  <c:v>IV</c:v>
                </c:pt>
                <c:pt idx="44">
                  <c:v>2020 I.</c:v>
                </c:pt>
              </c:strCache>
            </c:strRef>
          </c:cat>
          <c:val>
            <c:numRef>
              <c:f>'18. adat'!$C$4:$AU$4</c:f>
              <c:numCache>
                <c:formatCode>0.0</c:formatCode>
                <c:ptCount val="45"/>
                <c:pt idx="0">
                  <c:v>27.889611909898203</c:v>
                </c:pt>
                <c:pt idx="1">
                  <c:v>26.949769083012299</c:v>
                </c:pt>
                <c:pt idx="2">
                  <c:v>30.602756250325498</c:v>
                </c:pt>
                <c:pt idx="3">
                  <c:v>30.6765030092761</c:v>
                </c:pt>
                <c:pt idx="4">
                  <c:v>33.852421377584101</c:v>
                </c:pt>
                <c:pt idx="5">
                  <c:v>35.173628335882505</c:v>
                </c:pt>
                <c:pt idx="6">
                  <c:v>33.675912760676596</c:v>
                </c:pt>
                <c:pt idx="7">
                  <c:v>33.674484305903597</c:v>
                </c:pt>
                <c:pt idx="8">
                  <c:v>35.692021652890205</c:v>
                </c:pt>
                <c:pt idx="9">
                  <c:v>37.0025176050016</c:v>
                </c:pt>
                <c:pt idx="10">
                  <c:v>38.763665695027299</c:v>
                </c:pt>
                <c:pt idx="11">
                  <c:v>37.774495790921399</c:v>
                </c:pt>
                <c:pt idx="12">
                  <c:v>34.696509871292506</c:v>
                </c:pt>
                <c:pt idx="13">
                  <c:v>35.575259895366202</c:v>
                </c:pt>
                <c:pt idx="14">
                  <c:v>34.576731545045604</c:v>
                </c:pt>
                <c:pt idx="15">
                  <c:v>33.881319204484598</c:v>
                </c:pt>
                <c:pt idx="16">
                  <c:v>35.466862749824998</c:v>
                </c:pt>
                <c:pt idx="17">
                  <c:v>34.329140313021405</c:v>
                </c:pt>
                <c:pt idx="18">
                  <c:v>30.815128028888701</c:v>
                </c:pt>
                <c:pt idx="19">
                  <c:v>33.782474656428604</c:v>
                </c:pt>
                <c:pt idx="20">
                  <c:v>36.196514171843596</c:v>
                </c:pt>
                <c:pt idx="21">
                  <c:v>36.079979503341903</c:v>
                </c:pt>
                <c:pt idx="22">
                  <c:v>35.6839566592312</c:v>
                </c:pt>
                <c:pt idx="23">
                  <c:v>34.578278784205303</c:v>
                </c:pt>
                <c:pt idx="24">
                  <c:v>36.907730637108202</c:v>
                </c:pt>
                <c:pt idx="25">
                  <c:v>34.760983971123501</c:v>
                </c:pt>
                <c:pt idx="26">
                  <c:v>32.126605008000595</c:v>
                </c:pt>
                <c:pt idx="27">
                  <c:v>30.322119670870098</c:v>
                </c:pt>
                <c:pt idx="28">
                  <c:v>27.5509913543187</c:v>
                </c:pt>
                <c:pt idx="29">
                  <c:v>24.784807814902699</c:v>
                </c:pt>
                <c:pt idx="30">
                  <c:v>23.6605663109038</c:v>
                </c:pt>
                <c:pt idx="31">
                  <c:v>24.3838578465894</c:v>
                </c:pt>
                <c:pt idx="32">
                  <c:v>24.398329143521501</c:v>
                </c:pt>
                <c:pt idx="33">
                  <c:v>23.461261394862198</c:v>
                </c:pt>
                <c:pt idx="34">
                  <c:v>22.2259414022102</c:v>
                </c:pt>
                <c:pt idx="35">
                  <c:v>23.3679392950399</c:v>
                </c:pt>
                <c:pt idx="36">
                  <c:v>23.058556102937001</c:v>
                </c:pt>
                <c:pt idx="37">
                  <c:v>24.061006343293801</c:v>
                </c:pt>
                <c:pt idx="38">
                  <c:v>23.7267393252326</c:v>
                </c:pt>
                <c:pt idx="39">
                  <c:v>27.402533909176899</c:v>
                </c:pt>
                <c:pt idx="40">
                  <c:v>27.477832287063297</c:v>
                </c:pt>
                <c:pt idx="41">
                  <c:v>27.065409422022501</c:v>
                </c:pt>
                <c:pt idx="42">
                  <c:v>28.367129168843501</c:v>
                </c:pt>
                <c:pt idx="43">
                  <c:v>28.3852418687285</c:v>
                </c:pt>
                <c:pt idx="44">
                  <c:v>25.772137054474101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DE-4795-95B4-6F24313F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'18. adat'!$A$3</c:f>
              <c:strCache>
                <c:ptCount val="1"/>
                <c:pt idx="0">
                  <c:v>Guidotti-Greenspan mutató*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'2. adat'!$G$1:$AY$1</c:f>
              <c:strCache>
                <c:ptCount val="45"/>
                <c:pt idx="0">
                  <c:v>2009.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2010.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2011.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2012.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2013.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2014.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2015.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2016.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2017.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2018.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IV</c:v>
                </c:pt>
                <c:pt idx="40">
                  <c:v>2019. I</c:v>
                </c:pt>
                <c:pt idx="41">
                  <c:v>II</c:v>
                </c:pt>
                <c:pt idx="42">
                  <c:v>         III</c:v>
                </c:pt>
                <c:pt idx="43">
                  <c:v>IV</c:v>
                </c:pt>
                <c:pt idx="44">
                  <c:v>2020 I.</c:v>
                </c:pt>
              </c:strCache>
            </c:strRef>
          </c:cat>
          <c:val>
            <c:numRef>
              <c:f>'18. adat'!$C$3:$AU$3</c:f>
              <c:numCache>
                <c:formatCode>0.0</c:formatCode>
                <c:ptCount val="45"/>
                <c:pt idx="0">
                  <c:v>30.705575468534605</c:v>
                </c:pt>
                <c:pt idx="1">
                  <c:v>30.042577612332117</c:v>
                </c:pt>
                <c:pt idx="2">
                  <c:v>30.647064001408616</c:v>
                </c:pt>
                <c:pt idx="3">
                  <c:v>30.892792845626648</c:v>
                </c:pt>
                <c:pt idx="4">
                  <c:v>33.125388615399999</c:v>
                </c:pt>
                <c:pt idx="5">
                  <c:v>36.809617470579155</c:v>
                </c:pt>
                <c:pt idx="6">
                  <c:v>36.33403902219311</c:v>
                </c:pt>
                <c:pt idx="7">
                  <c:v>37.946991524984099</c:v>
                </c:pt>
                <c:pt idx="8">
                  <c:v>33.445560177394199</c:v>
                </c:pt>
                <c:pt idx="9">
                  <c:v>34.150559139343201</c:v>
                </c:pt>
                <c:pt idx="10">
                  <c:v>38.592951829159503</c:v>
                </c:pt>
                <c:pt idx="11">
                  <c:v>36.702095500623201</c:v>
                </c:pt>
                <c:pt idx="12">
                  <c:v>36.729111660054599</c:v>
                </c:pt>
                <c:pt idx="13">
                  <c:v>33.996193091680603</c:v>
                </c:pt>
                <c:pt idx="14">
                  <c:v>31.381605440652301</c:v>
                </c:pt>
                <c:pt idx="15">
                  <c:v>28.495673350862198</c:v>
                </c:pt>
                <c:pt idx="16">
                  <c:v>28.318373026501799</c:v>
                </c:pt>
                <c:pt idx="17">
                  <c:v>28.364579164244603</c:v>
                </c:pt>
                <c:pt idx="18">
                  <c:v>26.494279459717699</c:v>
                </c:pt>
                <c:pt idx="19">
                  <c:v>28.1811009134613</c:v>
                </c:pt>
                <c:pt idx="20">
                  <c:v>28.696769018012098</c:v>
                </c:pt>
                <c:pt idx="21">
                  <c:v>26.934320660801099</c:v>
                </c:pt>
                <c:pt idx="22">
                  <c:v>24.1630621976391</c:v>
                </c:pt>
                <c:pt idx="23">
                  <c:v>21.373722689631698</c:v>
                </c:pt>
                <c:pt idx="24">
                  <c:v>23.395388487279</c:v>
                </c:pt>
                <c:pt idx="25">
                  <c:v>24.397625376953499</c:v>
                </c:pt>
                <c:pt idx="26">
                  <c:v>22.489363687279202</c:v>
                </c:pt>
                <c:pt idx="27">
                  <c:v>21.728512235802398</c:v>
                </c:pt>
                <c:pt idx="28">
                  <c:v>20.751621037001101</c:v>
                </c:pt>
                <c:pt idx="29">
                  <c:v>19.827841801567899</c:v>
                </c:pt>
                <c:pt idx="30">
                  <c:v>18.492843378779501</c:v>
                </c:pt>
                <c:pt idx="31">
                  <c:v>18.799788571048801</c:v>
                </c:pt>
                <c:pt idx="32">
                  <c:v>20.867998072669401</c:v>
                </c:pt>
                <c:pt idx="33">
                  <c:v>20.187859797040602</c:v>
                </c:pt>
                <c:pt idx="34">
                  <c:v>19.153023895290001</c:v>
                </c:pt>
                <c:pt idx="35">
                  <c:v>17.104616698799898</c:v>
                </c:pt>
                <c:pt idx="36">
                  <c:v>18.2262528527401</c:v>
                </c:pt>
                <c:pt idx="37">
                  <c:v>18.858988210005901</c:v>
                </c:pt>
                <c:pt idx="38">
                  <c:v>18.511442042010199</c:v>
                </c:pt>
                <c:pt idx="39">
                  <c:v>17.484659769906699</c:v>
                </c:pt>
                <c:pt idx="40">
                  <c:v>20.293877326298304</c:v>
                </c:pt>
                <c:pt idx="41">
                  <c:v>18.6318321632254</c:v>
                </c:pt>
                <c:pt idx="42">
                  <c:v>19.225392026782902</c:v>
                </c:pt>
                <c:pt idx="43">
                  <c:v>17.671492285514901</c:v>
                </c:pt>
                <c:pt idx="44">
                  <c:v>19.287368750024701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E-4795-95B4-6F24313F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45"/>
          <c:min val="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3707542262626888E-2"/>
              <c:y val="1.440379451051511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2904"/>
        <c:crosses val="autoZero"/>
        <c:crossBetween val="between"/>
      </c:valAx>
      <c:valAx>
        <c:axId val="705543104"/>
        <c:scaling>
          <c:orientation val="minMax"/>
          <c:max val="45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3265748260173389"/>
              <c:y val="1.4403794510515118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3078846153846162E-2"/>
          <c:y val="0.93986848789066069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2474197193438134E-2"/>
          <c:w val="0.89092089998925028"/>
          <c:h val="0.66966790723239655"/>
        </c:manualLayout>
      </c:layout>
      <c:lineChart>
        <c:grouping val="standard"/>
        <c:varyColors val="0"/>
        <c:ser>
          <c:idx val="1"/>
          <c:order val="1"/>
          <c:tx>
            <c:strRef>
              <c:f>'18. adat'!$B$4</c:f>
              <c:strCache>
                <c:ptCount val="1"/>
                <c:pt idx="0">
                  <c:v>FX reserves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'2. adat'!$G$2:$AY$2</c:f>
              <c:strCache>
                <c:ptCount val="45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 Q1</c:v>
                </c:pt>
              </c:strCache>
            </c:strRef>
          </c:cat>
          <c:val>
            <c:numRef>
              <c:f>'18. adat'!$C$4:$AU$4</c:f>
              <c:numCache>
                <c:formatCode>0.0</c:formatCode>
                <c:ptCount val="45"/>
                <c:pt idx="0">
                  <c:v>27.889611909898203</c:v>
                </c:pt>
                <c:pt idx="1">
                  <c:v>26.949769083012299</c:v>
                </c:pt>
                <c:pt idx="2">
                  <c:v>30.602756250325498</c:v>
                </c:pt>
                <c:pt idx="3">
                  <c:v>30.6765030092761</c:v>
                </c:pt>
                <c:pt idx="4">
                  <c:v>33.852421377584101</c:v>
                </c:pt>
                <c:pt idx="5">
                  <c:v>35.173628335882505</c:v>
                </c:pt>
                <c:pt idx="6">
                  <c:v>33.675912760676596</c:v>
                </c:pt>
                <c:pt idx="7">
                  <c:v>33.674484305903597</c:v>
                </c:pt>
                <c:pt idx="8">
                  <c:v>35.692021652890205</c:v>
                </c:pt>
                <c:pt idx="9">
                  <c:v>37.0025176050016</c:v>
                </c:pt>
                <c:pt idx="10">
                  <c:v>38.763665695027299</c:v>
                </c:pt>
                <c:pt idx="11">
                  <c:v>37.774495790921399</c:v>
                </c:pt>
                <c:pt idx="12">
                  <c:v>34.696509871292506</c:v>
                </c:pt>
                <c:pt idx="13">
                  <c:v>35.575259895366202</c:v>
                </c:pt>
                <c:pt idx="14">
                  <c:v>34.576731545045604</c:v>
                </c:pt>
                <c:pt idx="15">
                  <c:v>33.881319204484598</c:v>
                </c:pt>
                <c:pt idx="16">
                  <c:v>35.466862749824998</c:v>
                </c:pt>
                <c:pt idx="17">
                  <c:v>34.329140313021405</c:v>
                </c:pt>
                <c:pt idx="18">
                  <c:v>30.815128028888701</c:v>
                </c:pt>
                <c:pt idx="19">
                  <c:v>33.782474656428604</c:v>
                </c:pt>
                <c:pt idx="20">
                  <c:v>36.196514171843596</c:v>
                </c:pt>
                <c:pt idx="21">
                  <c:v>36.079979503341903</c:v>
                </c:pt>
                <c:pt idx="22">
                  <c:v>35.6839566592312</c:v>
                </c:pt>
                <c:pt idx="23">
                  <c:v>34.578278784205303</c:v>
                </c:pt>
                <c:pt idx="24">
                  <c:v>36.907730637108202</c:v>
                </c:pt>
                <c:pt idx="25">
                  <c:v>34.760983971123501</c:v>
                </c:pt>
                <c:pt idx="26">
                  <c:v>32.126605008000595</c:v>
                </c:pt>
                <c:pt idx="27">
                  <c:v>30.322119670870098</c:v>
                </c:pt>
                <c:pt idx="28">
                  <c:v>27.5509913543187</c:v>
                </c:pt>
                <c:pt idx="29">
                  <c:v>24.784807814902699</c:v>
                </c:pt>
                <c:pt idx="30">
                  <c:v>23.6605663109038</c:v>
                </c:pt>
                <c:pt idx="31">
                  <c:v>24.3838578465894</c:v>
                </c:pt>
                <c:pt idx="32">
                  <c:v>24.398329143521501</c:v>
                </c:pt>
                <c:pt idx="33">
                  <c:v>23.461261394862198</c:v>
                </c:pt>
                <c:pt idx="34">
                  <c:v>22.2259414022102</c:v>
                </c:pt>
                <c:pt idx="35">
                  <c:v>23.3679392950399</c:v>
                </c:pt>
                <c:pt idx="36">
                  <c:v>23.058556102937001</c:v>
                </c:pt>
                <c:pt idx="37">
                  <c:v>24.061006343293801</c:v>
                </c:pt>
                <c:pt idx="38">
                  <c:v>23.7267393252326</c:v>
                </c:pt>
                <c:pt idx="39">
                  <c:v>27.402533909176899</c:v>
                </c:pt>
                <c:pt idx="40">
                  <c:v>27.477832287063297</c:v>
                </c:pt>
                <c:pt idx="41">
                  <c:v>27.065409422022501</c:v>
                </c:pt>
                <c:pt idx="42">
                  <c:v>28.367129168843501</c:v>
                </c:pt>
                <c:pt idx="43">
                  <c:v>28.3852418687285</c:v>
                </c:pt>
                <c:pt idx="44">
                  <c:v>25.772137054474101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F-4C12-9AE0-8E7F25D84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'18. adat'!$B$3</c:f>
              <c:strCache>
                <c:ptCount val="1"/>
                <c:pt idx="0">
                  <c:v>Guidotti-Greenspan rule*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'2. adat'!$G$2:$AY$2</c:f>
              <c:strCache>
                <c:ptCount val="45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 Q1</c:v>
                </c:pt>
              </c:strCache>
            </c:strRef>
          </c:cat>
          <c:val>
            <c:numRef>
              <c:f>'18. adat'!$C$3:$AU$3</c:f>
              <c:numCache>
                <c:formatCode>0.0</c:formatCode>
                <c:ptCount val="45"/>
                <c:pt idx="0">
                  <c:v>30.705575468534605</c:v>
                </c:pt>
                <c:pt idx="1">
                  <c:v>30.042577612332117</c:v>
                </c:pt>
                <c:pt idx="2">
                  <c:v>30.647064001408616</c:v>
                </c:pt>
                <c:pt idx="3">
                  <c:v>30.892792845626648</c:v>
                </c:pt>
                <c:pt idx="4">
                  <c:v>33.125388615399999</c:v>
                </c:pt>
                <c:pt idx="5">
                  <c:v>36.809617470579155</c:v>
                </c:pt>
                <c:pt idx="6">
                  <c:v>36.33403902219311</c:v>
                </c:pt>
                <c:pt idx="7">
                  <c:v>37.946991524984099</c:v>
                </c:pt>
                <c:pt idx="8">
                  <c:v>33.445560177394199</c:v>
                </c:pt>
                <c:pt idx="9">
                  <c:v>34.150559139343201</c:v>
                </c:pt>
                <c:pt idx="10">
                  <c:v>38.592951829159503</c:v>
                </c:pt>
                <c:pt idx="11">
                  <c:v>36.702095500623201</c:v>
                </c:pt>
                <c:pt idx="12">
                  <c:v>36.729111660054599</c:v>
                </c:pt>
                <c:pt idx="13">
                  <c:v>33.996193091680603</c:v>
                </c:pt>
                <c:pt idx="14">
                  <c:v>31.381605440652301</c:v>
                </c:pt>
                <c:pt idx="15">
                  <c:v>28.495673350862198</c:v>
                </c:pt>
                <c:pt idx="16">
                  <c:v>28.318373026501799</c:v>
                </c:pt>
                <c:pt idx="17">
                  <c:v>28.364579164244603</c:v>
                </c:pt>
                <c:pt idx="18">
                  <c:v>26.494279459717699</c:v>
                </c:pt>
                <c:pt idx="19">
                  <c:v>28.1811009134613</c:v>
                </c:pt>
                <c:pt idx="20">
                  <c:v>28.696769018012098</c:v>
                </c:pt>
                <c:pt idx="21">
                  <c:v>26.934320660801099</c:v>
                </c:pt>
                <c:pt idx="22">
                  <c:v>24.1630621976391</c:v>
                </c:pt>
                <c:pt idx="23">
                  <c:v>21.373722689631698</c:v>
                </c:pt>
                <c:pt idx="24">
                  <c:v>23.395388487279</c:v>
                </c:pt>
                <c:pt idx="25">
                  <c:v>24.397625376953499</c:v>
                </c:pt>
                <c:pt idx="26">
                  <c:v>22.489363687279202</c:v>
                </c:pt>
                <c:pt idx="27">
                  <c:v>21.728512235802398</c:v>
                </c:pt>
                <c:pt idx="28">
                  <c:v>20.751621037001101</c:v>
                </c:pt>
                <c:pt idx="29">
                  <c:v>19.827841801567899</c:v>
                </c:pt>
                <c:pt idx="30">
                  <c:v>18.492843378779501</c:v>
                </c:pt>
                <c:pt idx="31">
                  <c:v>18.799788571048801</c:v>
                </c:pt>
                <c:pt idx="32">
                  <c:v>20.867998072669401</c:v>
                </c:pt>
                <c:pt idx="33">
                  <c:v>20.187859797040602</c:v>
                </c:pt>
                <c:pt idx="34">
                  <c:v>19.153023895290001</c:v>
                </c:pt>
                <c:pt idx="35">
                  <c:v>17.104616698799898</c:v>
                </c:pt>
                <c:pt idx="36">
                  <c:v>18.2262528527401</c:v>
                </c:pt>
                <c:pt idx="37">
                  <c:v>18.858988210005901</c:v>
                </c:pt>
                <c:pt idx="38">
                  <c:v>18.511442042010199</c:v>
                </c:pt>
                <c:pt idx="39">
                  <c:v>17.484659769906699</c:v>
                </c:pt>
                <c:pt idx="40">
                  <c:v>20.293877326298304</c:v>
                </c:pt>
                <c:pt idx="41">
                  <c:v>18.6318321632254</c:v>
                </c:pt>
                <c:pt idx="42">
                  <c:v>19.225392026782902</c:v>
                </c:pt>
                <c:pt idx="43">
                  <c:v>17.671492285514901</c:v>
                </c:pt>
                <c:pt idx="44">
                  <c:v>19.287368750024701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F-4C12-9AE0-8E7F25D84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45"/>
          <c:min val="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2110353535353541E-2"/>
              <c:y val="1.440277777777777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2904"/>
        <c:crosses val="autoZero"/>
        <c:crossBetween val="between"/>
      </c:valAx>
      <c:valAx>
        <c:axId val="705543104"/>
        <c:scaling>
          <c:orientation val="minMax"/>
          <c:max val="45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76421403846153846"/>
              <c:y val="1.440277777777778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3078846153846162E-2"/>
          <c:y val="0.93986848789066069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038313792900887E-2"/>
          <c:y val="5.5932203389830584E-2"/>
          <c:w val="0.90992337241420063"/>
          <c:h val="0.591682986111111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'19. adat'!$A$3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rgbClr val="DA0000"/>
            </a:solidFill>
            <a:ln w="9525">
              <a:noFill/>
              <a:prstDash val="solid"/>
            </a:ln>
          </c:spPr>
          <c:invertIfNegative val="0"/>
          <c:cat>
            <c:strRef>
              <c:f>'19. adat'!$K$1:$BG$1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         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</c:strCache>
            </c:strRef>
          </c:cat>
          <c:val>
            <c:numRef>
              <c:f>'19. adat'!$K$3:$BG$3</c:f>
              <c:numCache>
                <c:formatCode>0.0</c:formatCode>
                <c:ptCount val="49"/>
                <c:pt idx="0">
                  <c:v>-3.7261270336992123</c:v>
                </c:pt>
                <c:pt idx="1">
                  <c:v>-3.6113085727914251</c:v>
                </c:pt>
                <c:pt idx="2">
                  <c:v>-2.8311851136897688</c:v>
                </c:pt>
                <c:pt idx="3">
                  <c:v>-3.5435575780388735</c:v>
                </c:pt>
                <c:pt idx="4">
                  <c:v>-4.4743632261720112</c:v>
                </c:pt>
                <c:pt idx="5">
                  <c:v>-4.7677328650762032</c:v>
                </c:pt>
                <c:pt idx="6">
                  <c:v>-5.9657150935846861</c:v>
                </c:pt>
                <c:pt idx="7">
                  <c:v>-4.7765189734292468</c:v>
                </c:pt>
                <c:pt idx="8">
                  <c:v>-4.7931930365930606</c:v>
                </c:pt>
                <c:pt idx="9">
                  <c:v>-5.6665430529962348</c:v>
                </c:pt>
                <c:pt idx="10">
                  <c:v>-4.8671507723926846</c:v>
                </c:pt>
                <c:pt idx="11">
                  <c:v>-4.5400186109621323</c:v>
                </c:pt>
                <c:pt idx="12">
                  <c:v>-4.24003103763786</c:v>
                </c:pt>
                <c:pt idx="13">
                  <c:v>-3.8984316541237849</c:v>
                </c:pt>
                <c:pt idx="14">
                  <c:v>-4.3240784636799301</c:v>
                </c:pt>
                <c:pt idx="15">
                  <c:v>-5.2175854415876941</c:v>
                </c:pt>
                <c:pt idx="16">
                  <c:v>-4.5735385883916093</c:v>
                </c:pt>
                <c:pt idx="17">
                  <c:v>-3.8479524582993307</c:v>
                </c:pt>
                <c:pt idx="18">
                  <c:v>-3.2724655137960399</c:v>
                </c:pt>
                <c:pt idx="19">
                  <c:v>-2.550966395162495</c:v>
                </c:pt>
                <c:pt idx="20">
                  <c:v>-2.4774932285069271</c:v>
                </c:pt>
                <c:pt idx="21">
                  <c:v>-2.4979966511142306</c:v>
                </c:pt>
                <c:pt idx="22">
                  <c:v>-2.7464360422312715</c:v>
                </c:pt>
                <c:pt idx="23">
                  <c:v>-2.5034658754261714</c:v>
                </c:pt>
                <c:pt idx="24">
                  <c:v>-2.8705243556566904</c:v>
                </c:pt>
                <c:pt idx="25">
                  <c:v>-3.3275632389581902</c:v>
                </c:pt>
                <c:pt idx="26">
                  <c:v>-2.8279764406925874</c:v>
                </c:pt>
                <c:pt idx="27">
                  <c:v>-2.9471489261951231</c:v>
                </c:pt>
                <c:pt idx="28">
                  <c:v>-2.6906414592369461</c:v>
                </c:pt>
                <c:pt idx="29">
                  <c:v>-2.0041245119564191</c:v>
                </c:pt>
                <c:pt idx="30">
                  <c:v>-2.0538775927545321</c:v>
                </c:pt>
                <c:pt idx="31">
                  <c:v>-1.8634187110128777</c:v>
                </c:pt>
                <c:pt idx="32">
                  <c:v>-0.59104271219523385</c:v>
                </c:pt>
                <c:pt idx="33">
                  <c:v>-0.39903097671420629</c:v>
                </c:pt>
                <c:pt idx="34">
                  <c:v>6.2151300549023236E-2</c:v>
                </c:pt>
                <c:pt idx="35">
                  <c:v>-1.8296049158675807</c:v>
                </c:pt>
                <c:pt idx="36">
                  <c:v>-1.65192104815354</c:v>
                </c:pt>
                <c:pt idx="37">
                  <c:v>-1.6170426874335433</c:v>
                </c:pt>
                <c:pt idx="38">
                  <c:v>-2.5308023144206899</c:v>
                </c:pt>
                <c:pt idx="39">
                  <c:v>-2.4367004374714383</c:v>
                </c:pt>
                <c:pt idx="40">
                  <c:v>-2.9294858081172386</c:v>
                </c:pt>
                <c:pt idx="41">
                  <c:v>-3.4650918023882427</c:v>
                </c:pt>
                <c:pt idx="42">
                  <c:v>-2.4263689536568855</c:v>
                </c:pt>
                <c:pt idx="43">
                  <c:v>-2.1537625986523543</c:v>
                </c:pt>
                <c:pt idx="44">
                  <c:v>-2.1001857149521106</c:v>
                </c:pt>
                <c:pt idx="45">
                  <c:v>-1.4300368325056469</c:v>
                </c:pt>
                <c:pt idx="46">
                  <c:v>-2.1646640471582361</c:v>
                </c:pt>
                <c:pt idx="47">
                  <c:v>-2.1129075232768004</c:v>
                </c:pt>
                <c:pt idx="48">
                  <c:v>-1.993583887833978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A-44DC-B895-AF86EC2B76AC}"/>
            </c:ext>
          </c:extLst>
        </c:ser>
        <c:ser>
          <c:idx val="6"/>
          <c:order val="1"/>
          <c:tx>
            <c:strRef>
              <c:f>'19. adat'!$A$4</c:f>
              <c:strCache>
                <c:ptCount val="1"/>
                <c:pt idx="0">
                  <c:v>Háztartás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strRef>
              <c:f>'19. adat'!$K$1:$BG$1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         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</c:strCache>
            </c:strRef>
          </c:cat>
          <c:val>
            <c:numRef>
              <c:f>'19. adat'!$K$4:$BG$4</c:f>
              <c:numCache>
                <c:formatCode>0.0</c:formatCode>
                <c:ptCount val="49"/>
                <c:pt idx="0">
                  <c:v>1.721177126793652</c:v>
                </c:pt>
                <c:pt idx="1">
                  <c:v>1.4148820557114998</c:v>
                </c:pt>
                <c:pt idx="2">
                  <c:v>0.90553854169900927</c:v>
                </c:pt>
                <c:pt idx="3">
                  <c:v>1.3103840140292788</c:v>
                </c:pt>
                <c:pt idx="4">
                  <c:v>2.1963807957311952</c:v>
                </c:pt>
                <c:pt idx="5">
                  <c:v>2.7829283858650284</c:v>
                </c:pt>
                <c:pt idx="6">
                  <c:v>3.657141269021555</c:v>
                </c:pt>
                <c:pt idx="7">
                  <c:v>3.4042558498924942</c:v>
                </c:pt>
                <c:pt idx="8">
                  <c:v>3.0850753693878019</c:v>
                </c:pt>
                <c:pt idx="9">
                  <c:v>4.119666897404672</c:v>
                </c:pt>
                <c:pt idx="10">
                  <c:v>4.5029664281440303</c:v>
                </c:pt>
                <c:pt idx="11">
                  <c:v>4.2473772753734798</c:v>
                </c:pt>
                <c:pt idx="12">
                  <c:v>4.6363925170976286</c:v>
                </c:pt>
                <c:pt idx="13">
                  <c:v>4.2812448649490156</c:v>
                </c:pt>
                <c:pt idx="14">
                  <c:v>4.1014056223111401</c:v>
                </c:pt>
                <c:pt idx="15">
                  <c:v>5.1878506291648021</c:v>
                </c:pt>
                <c:pt idx="16">
                  <c:v>4.9718670073144802</c:v>
                </c:pt>
                <c:pt idx="17">
                  <c:v>5.2400209262166966</c:v>
                </c:pt>
                <c:pt idx="18">
                  <c:v>5.6633600684892853</c:v>
                </c:pt>
                <c:pt idx="19">
                  <c:v>5.269393679199859</c:v>
                </c:pt>
                <c:pt idx="20">
                  <c:v>5.3557359712300237</c:v>
                </c:pt>
                <c:pt idx="21">
                  <c:v>5.3164612942956477</c:v>
                </c:pt>
                <c:pt idx="22">
                  <c:v>4.9082271019377135</c:v>
                </c:pt>
                <c:pt idx="23">
                  <c:v>4.8842556239158448</c:v>
                </c:pt>
                <c:pt idx="24">
                  <c:v>5.2944075582283245</c:v>
                </c:pt>
                <c:pt idx="25">
                  <c:v>5.4238027865695519</c:v>
                </c:pt>
                <c:pt idx="26">
                  <c:v>5.6348100410540107</c:v>
                </c:pt>
                <c:pt idx="27">
                  <c:v>5.4948509534165808</c:v>
                </c:pt>
                <c:pt idx="28">
                  <c:v>7.0737541490098188</c:v>
                </c:pt>
                <c:pt idx="29">
                  <c:v>7.354239062507645</c:v>
                </c:pt>
                <c:pt idx="30">
                  <c:v>7.7364880325843206</c:v>
                </c:pt>
                <c:pt idx="31">
                  <c:v>8.0178658719379658</c:v>
                </c:pt>
                <c:pt idx="32">
                  <c:v>6.1611726880328375</c:v>
                </c:pt>
                <c:pt idx="33">
                  <c:v>5.8062137203248039</c:v>
                </c:pt>
                <c:pt idx="34">
                  <c:v>5.1466230842471772</c:v>
                </c:pt>
                <c:pt idx="35">
                  <c:v>4.7629132215720444</c:v>
                </c:pt>
                <c:pt idx="36">
                  <c:v>4.4236910369563933</c:v>
                </c:pt>
                <c:pt idx="37">
                  <c:v>4.4561691494489342</c:v>
                </c:pt>
                <c:pt idx="38">
                  <c:v>4.5614423518678811</c:v>
                </c:pt>
                <c:pt idx="39">
                  <c:v>5.0652473433845007</c:v>
                </c:pt>
                <c:pt idx="40">
                  <c:v>5.6997620224119236</c:v>
                </c:pt>
                <c:pt idx="41">
                  <c:v>6.0313553989349407</c:v>
                </c:pt>
                <c:pt idx="42">
                  <c:v>6.41586739135749</c:v>
                </c:pt>
                <c:pt idx="43">
                  <c:v>6.1509422772899551</c:v>
                </c:pt>
                <c:pt idx="44">
                  <c:v>5.5723728035591353</c:v>
                </c:pt>
                <c:pt idx="45">
                  <c:v>5.2250906918057343</c:v>
                </c:pt>
                <c:pt idx="46">
                  <c:v>4.9444458863725709</c:v>
                </c:pt>
                <c:pt idx="47">
                  <c:v>4.9368374107230526</c:v>
                </c:pt>
                <c:pt idx="48">
                  <c:v>5.2167218116692053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EA-44DC-B895-AF86EC2B76AC}"/>
            </c:ext>
          </c:extLst>
        </c:ser>
        <c:ser>
          <c:idx val="1"/>
          <c:order val="2"/>
          <c:tx>
            <c:strRef>
              <c:f>'19. 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  <a:prstDash val="solid"/>
            </a:ln>
          </c:spPr>
          <c:invertIfNegative val="0"/>
          <c:cat>
            <c:strRef>
              <c:f>'19. adat'!$K$1:$BG$1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         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</c:strCache>
            </c:strRef>
          </c:cat>
          <c:val>
            <c:numRef>
              <c:f>'19. adat'!$K$5:$BG$5</c:f>
              <c:numCache>
                <c:formatCode>0.0</c:formatCode>
                <c:ptCount val="49"/>
                <c:pt idx="0">
                  <c:v>-4.8466173570794862</c:v>
                </c:pt>
                <c:pt idx="1">
                  <c:v>-4.3818130466511613</c:v>
                </c:pt>
                <c:pt idx="2">
                  <c:v>-5.8584082820435341</c:v>
                </c:pt>
                <c:pt idx="3">
                  <c:v>-6.1001167267312901</c:v>
                </c:pt>
                <c:pt idx="4">
                  <c:v>-3.8017314634069841</c:v>
                </c:pt>
                <c:pt idx="5">
                  <c:v>-1.0708164969763017</c:v>
                </c:pt>
                <c:pt idx="6">
                  <c:v>1.0809434450782378</c:v>
                </c:pt>
                <c:pt idx="7">
                  <c:v>1.9840123632246121</c:v>
                </c:pt>
                <c:pt idx="8">
                  <c:v>2.9777120188024648</c:v>
                </c:pt>
                <c:pt idx="9">
                  <c:v>2.0773504248869372</c:v>
                </c:pt>
                <c:pt idx="10">
                  <c:v>1.2688523566210583</c:v>
                </c:pt>
                <c:pt idx="11">
                  <c:v>1.5278513756690395</c:v>
                </c:pt>
                <c:pt idx="12">
                  <c:v>0.37857195429159063</c:v>
                </c:pt>
                <c:pt idx="13">
                  <c:v>-0.20505004160070417</c:v>
                </c:pt>
                <c:pt idx="14">
                  <c:v>0.60726587092966877</c:v>
                </c:pt>
                <c:pt idx="15">
                  <c:v>0.86634486540168076</c:v>
                </c:pt>
                <c:pt idx="16">
                  <c:v>0.22831612293899806</c:v>
                </c:pt>
                <c:pt idx="17">
                  <c:v>1.1037166831755214</c:v>
                </c:pt>
                <c:pt idx="18">
                  <c:v>1.754840068350676</c:v>
                </c:pt>
                <c:pt idx="19">
                  <c:v>2.1375181975254169</c:v>
                </c:pt>
                <c:pt idx="20">
                  <c:v>3.7954268155415063</c:v>
                </c:pt>
                <c:pt idx="21">
                  <c:v>3.5465927113143225</c:v>
                </c:pt>
                <c:pt idx="22">
                  <c:v>4.0729479501230283</c:v>
                </c:pt>
                <c:pt idx="23">
                  <c:v>3.8804372438623731</c:v>
                </c:pt>
                <c:pt idx="24">
                  <c:v>2.6391737511440105</c:v>
                </c:pt>
                <c:pt idx="25">
                  <c:v>2.0144375257147291</c:v>
                </c:pt>
                <c:pt idx="26">
                  <c:v>0.79110833640658784</c:v>
                </c:pt>
                <c:pt idx="27">
                  <c:v>1.7126084851699122</c:v>
                </c:pt>
                <c:pt idx="28">
                  <c:v>0.39177518071593687</c:v>
                </c:pt>
                <c:pt idx="29">
                  <c:v>0.38110026949957687</c:v>
                </c:pt>
                <c:pt idx="30">
                  <c:v>-2.0041663388644881E-2</c:v>
                </c:pt>
                <c:pt idx="31">
                  <c:v>-0.20574104420114958</c:v>
                </c:pt>
                <c:pt idx="32">
                  <c:v>0.15738657203620632</c:v>
                </c:pt>
                <c:pt idx="33">
                  <c:v>0.56940993057511069</c:v>
                </c:pt>
                <c:pt idx="34">
                  <c:v>0.33081354781603328</c:v>
                </c:pt>
                <c:pt idx="35">
                  <c:v>0.14089348937937407</c:v>
                </c:pt>
                <c:pt idx="36">
                  <c:v>-0.63739113793577262</c:v>
                </c:pt>
                <c:pt idx="37">
                  <c:v>-0.39882385599804393</c:v>
                </c:pt>
                <c:pt idx="38">
                  <c:v>-0.65902766094945076</c:v>
                </c:pt>
                <c:pt idx="39">
                  <c:v>-1.1251515539862642</c:v>
                </c:pt>
                <c:pt idx="40">
                  <c:v>-0.51712563596156258</c:v>
                </c:pt>
                <c:pt idx="41">
                  <c:v>-1.7774042385619082</c:v>
                </c:pt>
                <c:pt idx="42">
                  <c:v>-3.3033838581175083</c:v>
                </c:pt>
                <c:pt idx="43">
                  <c:v>-3.1311561044658096</c:v>
                </c:pt>
                <c:pt idx="44">
                  <c:v>-3.7908602166714944</c:v>
                </c:pt>
                <c:pt idx="45">
                  <c:v>-4.4200795855990709</c:v>
                </c:pt>
                <c:pt idx="46">
                  <c:v>-3.226056441444467</c:v>
                </c:pt>
                <c:pt idx="47">
                  <c:v>-3.192110229805837</c:v>
                </c:pt>
                <c:pt idx="48">
                  <c:v>-3.1311440484562159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EA-44DC-B895-AF86EC2B7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3"/>
          <c:tx>
            <c:strRef>
              <c:f>'19. adat'!$A$6</c:f>
              <c:strCache>
                <c:ptCount val="1"/>
                <c:pt idx="0">
                  <c:v>Külső finanszírozási képesség (finanszírozás alapján)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'19. adat'!$K$1:$BG$1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         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</c:strCache>
            </c:strRef>
          </c:cat>
          <c:val>
            <c:numRef>
              <c:f>'19. adat'!$K$6:$BG$6</c:f>
              <c:numCache>
                <c:formatCode>0.0</c:formatCode>
                <c:ptCount val="49"/>
                <c:pt idx="0">
                  <c:v>-6.8515672639850465</c:v>
                </c:pt>
                <c:pt idx="1">
                  <c:v>-6.5782395637310866</c:v>
                </c:pt>
                <c:pt idx="2">
                  <c:v>-7.7840548540342933</c:v>
                </c:pt>
                <c:pt idx="3">
                  <c:v>-8.3332902907408855</c:v>
                </c:pt>
                <c:pt idx="4">
                  <c:v>-6.0797138938478001</c:v>
                </c:pt>
                <c:pt idx="5">
                  <c:v>-3.0556209761874764</c:v>
                </c:pt>
                <c:pt idx="6">
                  <c:v>-1.2276303794848931</c:v>
                </c:pt>
                <c:pt idx="7">
                  <c:v>0.61174923968785933</c:v>
                </c:pt>
                <c:pt idx="8">
                  <c:v>1.2695943515972061</c:v>
                </c:pt>
                <c:pt idx="9">
                  <c:v>0.53047426929537445</c:v>
                </c:pt>
                <c:pt idx="10">
                  <c:v>0.90466801237240391</c:v>
                </c:pt>
                <c:pt idx="11">
                  <c:v>1.2352100400803869</c:v>
                </c:pt>
                <c:pt idx="12">
                  <c:v>0.77493343375135904</c:v>
                </c:pt>
                <c:pt idx="13">
                  <c:v>0.17776316922452692</c:v>
                </c:pt>
                <c:pt idx="14">
                  <c:v>0.38459302956087876</c:v>
                </c:pt>
                <c:pt idx="15">
                  <c:v>0.83661005297878888</c:v>
                </c:pt>
                <c:pt idx="16">
                  <c:v>0.62664454186186858</c:v>
                </c:pt>
                <c:pt idx="17">
                  <c:v>2.4957851510928872</c:v>
                </c:pt>
                <c:pt idx="18">
                  <c:v>4.1457346230439214</c:v>
                </c:pt>
                <c:pt idx="19">
                  <c:v>4.8559454815627809</c:v>
                </c:pt>
                <c:pt idx="20">
                  <c:v>6.6736695582646028</c:v>
                </c:pt>
                <c:pt idx="21">
                  <c:v>6.3650573544957396</c:v>
                </c:pt>
                <c:pt idx="22">
                  <c:v>6.2347390098294699</c:v>
                </c:pt>
                <c:pt idx="23">
                  <c:v>6.2612269923520465</c:v>
                </c:pt>
                <c:pt idx="24">
                  <c:v>5.0630569537156447</c:v>
                </c:pt>
                <c:pt idx="25">
                  <c:v>4.1106770733260909</c:v>
                </c:pt>
                <c:pt idx="26">
                  <c:v>3.5979419367680112</c:v>
                </c:pt>
                <c:pt idx="27">
                  <c:v>4.2603105123913698</c:v>
                </c:pt>
                <c:pt idx="28">
                  <c:v>4.7748878704888096</c:v>
                </c:pt>
                <c:pt idx="29">
                  <c:v>5.7312148200508028</c:v>
                </c:pt>
                <c:pt idx="30">
                  <c:v>5.6625687764411436</c:v>
                </c:pt>
                <c:pt idx="31">
                  <c:v>5.9487061167239386</c:v>
                </c:pt>
                <c:pt idx="32">
                  <c:v>5.7275165478738099</c:v>
                </c:pt>
                <c:pt idx="33">
                  <c:v>5.9765926741857083</c:v>
                </c:pt>
                <c:pt idx="34">
                  <c:v>5.5395879326122337</c:v>
                </c:pt>
                <c:pt idx="35">
                  <c:v>3.0742017950838378</c:v>
                </c:pt>
                <c:pt idx="36">
                  <c:v>2.1343788508670807</c:v>
                </c:pt>
                <c:pt idx="37">
                  <c:v>2.4403026060173469</c:v>
                </c:pt>
                <c:pt idx="38">
                  <c:v>1.3716123764977406</c:v>
                </c:pt>
                <c:pt idx="39">
                  <c:v>1.503395351926798</c:v>
                </c:pt>
                <c:pt idx="40">
                  <c:v>2.2531505783331225</c:v>
                </c:pt>
                <c:pt idx="41">
                  <c:v>0.78885935798479001</c:v>
                </c:pt>
                <c:pt idx="42">
                  <c:v>0.6861145795830963</c:v>
                </c:pt>
                <c:pt idx="43">
                  <c:v>0.86602357417179132</c:v>
                </c:pt>
                <c:pt idx="44">
                  <c:v>-0.31867312806447001</c:v>
                </c:pt>
                <c:pt idx="45">
                  <c:v>-0.62502572629898356</c:v>
                </c:pt>
                <c:pt idx="46">
                  <c:v>-0.4462746022301326</c:v>
                </c:pt>
                <c:pt idx="47">
                  <c:v>-0.3681803423595853</c:v>
                </c:pt>
                <c:pt idx="48">
                  <c:v>9.1993875379011089E-2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EA-44DC-B895-AF86EC2B7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7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055572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04904761905691"/>
              <c:y val="1.042328042328042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61E-3"/>
          <c:y val="0.78956562500000005"/>
          <c:w val="0.99253518721464029"/>
          <c:h val="0.21043437500000003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5069459331390812E-2"/>
          <c:y val="6.036131552331462E-2"/>
          <c:w val="0.90992337241420063"/>
          <c:h val="0.61696439158790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'19. adat'!$B$3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DA0000"/>
            </a:solidFill>
            <a:ln w="9525">
              <a:noFill/>
              <a:prstDash val="solid"/>
            </a:ln>
          </c:spPr>
          <c:invertIfNegative val="0"/>
          <c:cat>
            <c:strRef>
              <c:f>'19. adat'!$K$2:$BG$2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'19. adat'!$K$3:$BG$3</c:f>
              <c:numCache>
                <c:formatCode>0.0</c:formatCode>
                <c:ptCount val="49"/>
                <c:pt idx="0">
                  <c:v>-3.7261270336992123</c:v>
                </c:pt>
                <c:pt idx="1">
                  <c:v>-3.6113085727914251</c:v>
                </c:pt>
                <c:pt idx="2">
                  <c:v>-2.8311851136897688</c:v>
                </c:pt>
                <c:pt idx="3">
                  <c:v>-3.5435575780388735</c:v>
                </c:pt>
                <c:pt idx="4">
                  <c:v>-4.4743632261720112</c:v>
                </c:pt>
                <c:pt idx="5">
                  <c:v>-4.7677328650762032</c:v>
                </c:pt>
                <c:pt idx="6">
                  <c:v>-5.9657150935846861</c:v>
                </c:pt>
                <c:pt idx="7">
                  <c:v>-4.7765189734292468</c:v>
                </c:pt>
                <c:pt idx="8">
                  <c:v>-4.7931930365930606</c:v>
                </c:pt>
                <c:pt idx="9">
                  <c:v>-5.6665430529962348</c:v>
                </c:pt>
                <c:pt idx="10">
                  <c:v>-4.8671507723926846</c:v>
                </c:pt>
                <c:pt idx="11">
                  <c:v>-4.5400186109621323</c:v>
                </c:pt>
                <c:pt idx="12">
                  <c:v>-4.24003103763786</c:v>
                </c:pt>
                <c:pt idx="13">
                  <c:v>-3.8984316541237849</c:v>
                </c:pt>
                <c:pt idx="14">
                  <c:v>-4.3240784636799301</c:v>
                </c:pt>
                <c:pt idx="15">
                  <c:v>-5.2175854415876941</c:v>
                </c:pt>
                <c:pt idx="16">
                  <c:v>-4.5735385883916093</c:v>
                </c:pt>
                <c:pt idx="17">
                  <c:v>-3.8479524582993307</c:v>
                </c:pt>
                <c:pt idx="18">
                  <c:v>-3.2724655137960399</c:v>
                </c:pt>
                <c:pt idx="19">
                  <c:v>-2.550966395162495</c:v>
                </c:pt>
                <c:pt idx="20">
                  <c:v>-2.4774932285069271</c:v>
                </c:pt>
                <c:pt idx="21">
                  <c:v>-2.4979966511142306</c:v>
                </c:pt>
                <c:pt idx="22">
                  <c:v>-2.7464360422312715</c:v>
                </c:pt>
                <c:pt idx="23">
                  <c:v>-2.5034658754261714</c:v>
                </c:pt>
                <c:pt idx="24">
                  <c:v>-2.8705243556566904</c:v>
                </c:pt>
                <c:pt idx="25">
                  <c:v>-3.3275632389581902</c:v>
                </c:pt>
                <c:pt idx="26">
                  <c:v>-2.8279764406925874</c:v>
                </c:pt>
                <c:pt idx="27">
                  <c:v>-2.9471489261951231</c:v>
                </c:pt>
                <c:pt idx="28">
                  <c:v>-2.6906414592369461</c:v>
                </c:pt>
                <c:pt idx="29">
                  <c:v>-2.0041245119564191</c:v>
                </c:pt>
                <c:pt idx="30">
                  <c:v>-2.0538775927545321</c:v>
                </c:pt>
                <c:pt idx="31">
                  <c:v>-1.8634187110128777</c:v>
                </c:pt>
                <c:pt idx="32">
                  <c:v>-0.59104271219523385</c:v>
                </c:pt>
                <c:pt idx="33">
                  <c:v>-0.39903097671420629</c:v>
                </c:pt>
                <c:pt idx="34">
                  <c:v>6.2151300549023236E-2</c:v>
                </c:pt>
                <c:pt idx="35">
                  <c:v>-1.8296049158675807</c:v>
                </c:pt>
                <c:pt idx="36">
                  <c:v>-1.65192104815354</c:v>
                </c:pt>
                <c:pt idx="37">
                  <c:v>-1.6170426874335433</c:v>
                </c:pt>
                <c:pt idx="38">
                  <c:v>-2.5308023144206899</c:v>
                </c:pt>
                <c:pt idx="39">
                  <c:v>-2.4367004374714383</c:v>
                </c:pt>
                <c:pt idx="40">
                  <c:v>-2.9294858081172386</c:v>
                </c:pt>
                <c:pt idx="41">
                  <c:v>-3.4650918023882427</c:v>
                </c:pt>
                <c:pt idx="42">
                  <c:v>-2.4263689536568855</c:v>
                </c:pt>
                <c:pt idx="43">
                  <c:v>-2.1537625986523543</c:v>
                </c:pt>
                <c:pt idx="44">
                  <c:v>-2.1001857149521106</c:v>
                </c:pt>
                <c:pt idx="45">
                  <c:v>-1.4300368325056469</c:v>
                </c:pt>
                <c:pt idx="46">
                  <c:v>-2.1646640471582361</c:v>
                </c:pt>
                <c:pt idx="47">
                  <c:v>-2.1129075232768004</c:v>
                </c:pt>
                <c:pt idx="48">
                  <c:v>-1.993583887833978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3-478B-8875-2CEF0A4CDEDC}"/>
            </c:ext>
          </c:extLst>
        </c:ser>
        <c:ser>
          <c:idx val="6"/>
          <c:order val="1"/>
          <c:tx>
            <c:strRef>
              <c:f>'19. adat'!$B$4</c:f>
              <c:strCache>
                <c:ptCount val="1"/>
                <c:pt idx="0">
                  <c:v>Household sector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strRef>
              <c:f>'19. adat'!$K$2:$BG$2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'19. adat'!$K$4:$BG$4</c:f>
              <c:numCache>
                <c:formatCode>0.0</c:formatCode>
                <c:ptCount val="49"/>
                <c:pt idx="0">
                  <c:v>1.721177126793652</c:v>
                </c:pt>
                <c:pt idx="1">
                  <c:v>1.4148820557114998</c:v>
                </c:pt>
                <c:pt idx="2">
                  <c:v>0.90553854169900927</c:v>
                </c:pt>
                <c:pt idx="3">
                  <c:v>1.3103840140292788</c:v>
                </c:pt>
                <c:pt idx="4">
                  <c:v>2.1963807957311952</c:v>
                </c:pt>
                <c:pt idx="5">
                  <c:v>2.7829283858650284</c:v>
                </c:pt>
                <c:pt idx="6">
                  <c:v>3.657141269021555</c:v>
                </c:pt>
                <c:pt idx="7">
                  <c:v>3.4042558498924942</c:v>
                </c:pt>
                <c:pt idx="8">
                  <c:v>3.0850753693878019</c:v>
                </c:pt>
                <c:pt idx="9">
                  <c:v>4.119666897404672</c:v>
                </c:pt>
                <c:pt idx="10">
                  <c:v>4.5029664281440303</c:v>
                </c:pt>
                <c:pt idx="11">
                  <c:v>4.2473772753734798</c:v>
                </c:pt>
                <c:pt idx="12">
                  <c:v>4.6363925170976286</c:v>
                </c:pt>
                <c:pt idx="13">
                  <c:v>4.2812448649490156</c:v>
                </c:pt>
                <c:pt idx="14">
                  <c:v>4.1014056223111401</c:v>
                </c:pt>
                <c:pt idx="15">
                  <c:v>5.1878506291648021</c:v>
                </c:pt>
                <c:pt idx="16">
                  <c:v>4.9718670073144802</c:v>
                </c:pt>
                <c:pt idx="17">
                  <c:v>5.2400209262166966</c:v>
                </c:pt>
                <c:pt idx="18">
                  <c:v>5.6633600684892853</c:v>
                </c:pt>
                <c:pt idx="19">
                  <c:v>5.269393679199859</c:v>
                </c:pt>
                <c:pt idx="20">
                  <c:v>5.3557359712300237</c:v>
                </c:pt>
                <c:pt idx="21">
                  <c:v>5.3164612942956477</c:v>
                </c:pt>
                <c:pt idx="22">
                  <c:v>4.9082271019377135</c:v>
                </c:pt>
                <c:pt idx="23">
                  <c:v>4.8842556239158448</c:v>
                </c:pt>
                <c:pt idx="24">
                  <c:v>5.2944075582283245</c:v>
                </c:pt>
                <c:pt idx="25">
                  <c:v>5.4238027865695519</c:v>
                </c:pt>
                <c:pt idx="26">
                  <c:v>5.6348100410540107</c:v>
                </c:pt>
                <c:pt idx="27">
                  <c:v>5.4948509534165808</c:v>
                </c:pt>
                <c:pt idx="28">
                  <c:v>7.0737541490098188</c:v>
                </c:pt>
                <c:pt idx="29">
                  <c:v>7.354239062507645</c:v>
                </c:pt>
                <c:pt idx="30">
                  <c:v>7.7364880325843206</c:v>
                </c:pt>
                <c:pt idx="31">
                  <c:v>8.0178658719379658</c:v>
                </c:pt>
                <c:pt idx="32">
                  <c:v>6.1611726880328375</c:v>
                </c:pt>
                <c:pt idx="33">
                  <c:v>5.8062137203248039</c:v>
                </c:pt>
                <c:pt idx="34">
                  <c:v>5.1466230842471772</c:v>
                </c:pt>
                <c:pt idx="35">
                  <c:v>4.7629132215720444</c:v>
                </c:pt>
                <c:pt idx="36">
                  <c:v>4.4236910369563933</c:v>
                </c:pt>
                <c:pt idx="37">
                  <c:v>4.4561691494489342</c:v>
                </c:pt>
                <c:pt idx="38">
                  <c:v>4.5614423518678811</c:v>
                </c:pt>
                <c:pt idx="39">
                  <c:v>5.0652473433845007</c:v>
                </c:pt>
                <c:pt idx="40">
                  <c:v>5.6997620224119236</c:v>
                </c:pt>
                <c:pt idx="41">
                  <c:v>6.0313553989349407</c:v>
                </c:pt>
                <c:pt idx="42">
                  <c:v>6.41586739135749</c:v>
                </c:pt>
                <c:pt idx="43">
                  <c:v>6.1509422772899551</c:v>
                </c:pt>
                <c:pt idx="44">
                  <c:v>5.5723728035591353</c:v>
                </c:pt>
                <c:pt idx="45">
                  <c:v>5.2250906918057343</c:v>
                </c:pt>
                <c:pt idx="46">
                  <c:v>4.9444458863725709</c:v>
                </c:pt>
                <c:pt idx="47">
                  <c:v>4.9368374107230526</c:v>
                </c:pt>
                <c:pt idx="48">
                  <c:v>5.2167218116692053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3-478B-8875-2CEF0A4CDEDC}"/>
            </c:ext>
          </c:extLst>
        </c:ser>
        <c:ser>
          <c:idx val="1"/>
          <c:order val="2"/>
          <c:tx>
            <c:strRef>
              <c:f>'19. 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  <a:prstDash val="solid"/>
            </a:ln>
          </c:spPr>
          <c:invertIfNegative val="0"/>
          <c:cat>
            <c:strRef>
              <c:f>'19. adat'!$K$2:$BG$2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'19. adat'!$K$5:$BG$5</c:f>
              <c:numCache>
                <c:formatCode>0.0</c:formatCode>
                <c:ptCount val="49"/>
                <c:pt idx="0">
                  <c:v>-4.8466173570794862</c:v>
                </c:pt>
                <c:pt idx="1">
                  <c:v>-4.3818130466511613</c:v>
                </c:pt>
                <c:pt idx="2">
                  <c:v>-5.8584082820435341</c:v>
                </c:pt>
                <c:pt idx="3">
                  <c:v>-6.1001167267312901</c:v>
                </c:pt>
                <c:pt idx="4">
                  <c:v>-3.8017314634069841</c:v>
                </c:pt>
                <c:pt idx="5">
                  <c:v>-1.0708164969763017</c:v>
                </c:pt>
                <c:pt idx="6">
                  <c:v>1.0809434450782378</c:v>
                </c:pt>
                <c:pt idx="7">
                  <c:v>1.9840123632246121</c:v>
                </c:pt>
                <c:pt idx="8">
                  <c:v>2.9777120188024648</c:v>
                </c:pt>
                <c:pt idx="9">
                  <c:v>2.0773504248869372</c:v>
                </c:pt>
                <c:pt idx="10">
                  <c:v>1.2688523566210583</c:v>
                </c:pt>
                <c:pt idx="11">
                  <c:v>1.5278513756690395</c:v>
                </c:pt>
                <c:pt idx="12">
                  <c:v>0.37857195429159063</c:v>
                </c:pt>
                <c:pt idx="13">
                  <c:v>-0.20505004160070417</c:v>
                </c:pt>
                <c:pt idx="14">
                  <c:v>0.60726587092966877</c:v>
                </c:pt>
                <c:pt idx="15">
                  <c:v>0.86634486540168076</c:v>
                </c:pt>
                <c:pt idx="16">
                  <c:v>0.22831612293899806</c:v>
                </c:pt>
                <c:pt idx="17">
                  <c:v>1.1037166831755214</c:v>
                </c:pt>
                <c:pt idx="18">
                  <c:v>1.754840068350676</c:v>
                </c:pt>
                <c:pt idx="19">
                  <c:v>2.1375181975254169</c:v>
                </c:pt>
                <c:pt idx="20">
                  <c:v>3.7954268155415063</c:v>
                </c:pt>
                <c:pt idx="21">
                  <c:v>3.5465927113143225</c:v>
                </c:pt>
                <c:pt idx="22">
                  <c:v>4.0729479501230283</c:v>
                </c:pt>
                <c:pt idx="23">
                  <c:v>3.8804372438623731</c:v>
                </c:pt>
                <c:pt idx="24">
                  <c:v>2.6391737511440105</c:v>
                </c:pt>
                <c:pt idx="25">
                  <c:v>2.0144375257147291</c:v>
                </c:pt>
                <c:pt idx="26">
                  <c:v>0.79110833640658784</c:v>
                </c:pt>
                <c:pt idx="27">
                  <c:v>1.7126084851699122</c:v>
                </c:pt>
                <c:pt idx="28">
                  <c:v>0.39177518071593687</c:v>
                </c:pt>
                <c:pt idx="29">
                  <c:v>0.38110026949957687</c:v>
                </c:pt>
                <c:pt idx="30">
                  <c:v>-2.0041663388644881E-2</c:v>
                </c:pt>
                <c:pt idx="31">
                  <c:v>-0.20574104420114958</c:v>
                </c:pt>
                <c:pt idx="32">
                  <c:v>0.15738657203620632</c:v>
                </c:pt>
                <c:pt idx="33">
                  <c:v>0.56940993057511069</c:v>
                </c:pt>
                <c:pt idx="34">
                  <c:v>0.33081354781603328</c:v>
                </c:pt>
                <c:pt idx="35">
                  <c:v>0.14089348937937407</c:v>
                </c:pt>
                <c:pt idx="36">
                  <c:v>-0.63739113793577262</c:v>
                </c:pt>
                <c:pt idx="37">
                  <c:v>-0.39882385599804393</c:v>
                </c:pt>
                <c:pt idx="38">
                  <c:v>-0.65902766094945076</c:v>
                </c:pt>
                <c:pt idx="39">
                  <c:v>-1.1251515539862642</c:v>
                </c:pt>
                <c:pt idx="40">
                  <c:v>-0.51712563596156258</c:v>
                </c:pt>
                <c:pt idx="41">
                  <c:v>-1.7774042385619082</c:v>
                </c:pt>
                <c:pt idx="42">
                  <c:v>-3.3033838581175083</c:v>
                </c:pt>
                <c:pt idx="43">
                  <c:v>-3.1311561044658096</c:v>
                </c:pt>
                <c:pt idx="44">
                  <c:v>-3.7908602166714944</c:v>
                </c:pt>
                <c:pt idx="45">
                  <c:v>-4.4200795855990709</c:v>
                </c:pt>
                <c:pt idx="46">
                  <c:v>-3.226056441444467</c:v>
                </c:pt>
                <c:pt idx="47">
                  <c:v>-3.192110229805837</c:v>
                </c:pt>
                <c:pt idx="48">
                  <c:v>-3.1311440484562159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B3-478B-8875-2CEF0A4CD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3"/>
          <c:tx>
            <c:strRef>
              <c:f>'19. adat'!$B$6</c:f>
              <c:strCache>
                <c:ptCount val="1"/>
                <c:pt idx="0">
                  <c:v>Net lending (from the financial account side)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'19. adat'!$K$2:$BG$2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'19. adat'!$K$6:$BG$6</c:f>
              <c:numCache>
                <c:formatCode>0.0</c:formatCode>
                <c:ptCount val="49"/>
                <c:pt idx="0">
                  <c:v>-6.8515672639850465</c:v>
                </c:pt>
                <c:pt idx="1">
                  <c:v>-6.5782395637310866</c:v>
                </c:pt>
                <c:pt idx="2">
                  <c:v>-7.7840548540342933</c:v>
                </c:pt>
                <c:pt idx="3">
                  <c:v>-8.3332902907408855</c:v>
                </c:pt>
                <c:pt idx="4">
                  <c:v>-6.0797138938478001</c:v>
                </c:pt>
                <c:pt idx="5">
                  <c:v>-3.0556209761874764</c:v>
                </c:pt>
                <c:pt idx="6">
                  <c:v>-1.2276303794848931</c:v>
                </c:pt>
                <c:pt idx="7">
                  <c:v>0.61174923968785933</c:v>
                </c:pt>
                <c:pt idx="8">
                  <c:v>1.2695943515972061</c:v>
                </c:pt>
                <c:pt idx="9">
                  <c:v>0.53047426929537445</c:v>
                </c:pt>
                <c:pt idx="10">
                  <c:v>0.90466801237240391</c:v>
                </c:pt>
                <c:pt idx="11">
                  <c:v>1.2352100400803869</c:v>
                </c:pt>
                <c:pt idx="12">
                  <c:v>0.77493343375135904</c:v>
                </c:pt>
                <c:pt idx="13">
                  <c:v>0.17776316922452692</c:v>
                </c:pt>
                <c:pt idx="14">
                  <c:v>0.38459302956087876</c:v>
                </c:pt>
                <c:pt idx="15">
                  <c:v>0.83661005297878888</c:v>
                </c:pt>
                <c:pt idx="16">
                  <c:v>0.62664454186186858</c:v>
                </c:pt>
                <c:pt idx="17">
                  <c:v>2.4957851510928872</c:v>
                </c:pt>
                <c:pt idx="18">
                  <c:v>4.1457346230439214</c:v>
                </c:pt>
                <c:pt idx="19">
                  <c:v>4.8559454815627809</c:v>
                </c:pt>
                <c:pt idx="20">
                  <c:v>6.6736695582646028</c:v>
                </c:pt>
                <c:pt idx="21">
                  <c:v>6.3650573544957396</c:v>
                </c:pt>
                <c:pt idx="22">
                  <c:v>6.2347390098294699</c:v>
                </c:pt>
                <c:pt idx="23">
                  <c:v>6.2612269923520465</c:v>
                </c:pt>
                <c:pt idx="24">
                  <c:v>5.0630569537156447</c:v>
                </c:pt>
                <c:pt idx="25">
                  <c:v>4.1106770733260909</c:v>
                </c:pt>
                <c:pt idx="26">
                  <c:v>3.5979419367680112</c:v>
                </c:pt>
                <c:pt idx="27">
                  <c:v>4.2603105123913698</c:v>
                </c:pt>
                <c:pt idx="28">
                  <c:v>4.7748878704888096</c:v>
                </c:pt>
                <c:pt idx="29">
                  <c:v>5.7312148200508028</c:v>
                </c:pt>
                <c:pt idx="30">
                  <c:v>5.6625687764411436</c:v>
                </c:pt>
                <c:pt idx="31">
                  <c:v>5.9487061167239386</c:v>
                </c:pt>
                <c:pt idx="32">
                  <c:v>5.7275165478738099</c:v>
                </c:pt>
                <c:pt idx="33">
                  <c:v>5.9765926741857083</c:v>
                </c:pt>
                <c:pt idx="34">
                  <c:v>5.5395879326122337</c:v>
                </c:pt>
                <c:pt idx="35">
                  <c:v>3.0742017950838378</c:v>
                </c:pt>
                <c:pt idx="36">
                  <c:v>2.1343788508670807</c:v>
                </c:pt>
                <c:pt idx="37">
                  <c:v>2.4403026060173469</c:v>
                </c:pt>
                <c:pt idx="38">
                  <c:v>1.3716123764977406</c:v>
                </c:pt>
                <c:pt idx="39">
                  <c:v>1.503395351926798</c:v>
                </c:pt>
                <c:pt idx="40">
                  <c:v>2.2531505783331225</c:v>
                </c:pt>
                <c:pt idx="41">
                  <c:v>0.78885935798479001</c:v>
                </c:pt>
                <c:pt idx="42">
                  <c:v>0.6861145795830963</c:v>
                </c:pt>
                <c:pt idx="43">
                  <c:v>0.86602357417179132</c:v>
                </c:pt>
                <c:pt idx="44">
                  <c:v>-0.31867312806447001</c:v>
                </c:pt>
                <c:pt idx="45">
                  <c:v>-0.62502572629898356</c:v>
                </c:pt>
                <c:pt idx="46">
                  <c:v>-0.4462746022301326</c:v>
                </c:pt>
                <c:pt idx="47">
                  <c:v>-0.3681803423595853</c:v>
                </c:pt>
                <c:pt idx="48">
                  <c:v>9.1993875379011089E-2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B3-478B-8875-2CEF0A4CD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7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055572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9876869817097149"/>
              <c:y val="1.042444111184738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61E-3"/>
          <c:y val="0.84926027970564644"/>
          <c:w val="0.99253518721464029"/>
          <c:h val="0.1507397202943535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91E-2"/>
          <c:w val="0.92793148982161056"/>
          <c:h val="0.71548437499999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'20. adat'!$A$4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25400">
              <a:noFill/>
            </a:ln>
          </c:spPr>
          <c:invertIfNegative val="0"/>
          <c:cat>
            <c:strRef>
              <c:f>'20. adat'!$K$2:$BG$2</c:f>
              <c:strCache>
                <c:ptCount val="49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</c:strCache>
            </c:strRef>
          </c:cat>
          <c:val>
            <c:numRef>
              <c:f>'20. adat'!$K$4:$BG$4</c:f>
              <c:numCache>
                <c:formatCode>0.00</c:formatCode>
                <c:ptCount val="49"/>
                <c:pt idx="0">
                  <c:v>-0.17558142378285752</c:v>
                </c:pt>
                <c:pt idx="1">
                  <c:v>-1.0243956135308367</c:v>
                </c:pt>
                <c:pt idx="2">
                  <c:v>-0.72472730818132791</c:v>
                </c:pt>
                <c:pt idx="3">
                  <c:v>2.3260069257242546</c:v>
                </c:pt>
                <c:pt idx="4">
                  <c:v>2.6886840420760953</c:v>
                </c:pt>
                <c:pt idx="5">
                  <c:v>0.91624002422692541</c:v>
                </c:pt>
                <c:pt idx="6">
                  <c:v>1.9489673460761432</c:v>
                </c:pt>
                <c:pt idx="7">
                  <c:v>1.7156356887996629</c:v>
                </c:pt>
                <c:pt idx="8">
                  <c:v>1.7080131981392772</c:v>
                </c:pt>
                <c:pt idx="9">
                  <c:v>4.5040651559857574</c:v>
                </c:pt>
                <c:pt idx="10">
                  <c:v>3.3040790993175215</c:v>
                </c:pt>
                <c:pt idx="11">
                  <c:v>2.3419284123158808</c:v>
                </c:pt>
                <c:pt idx="12">
                  <c:v>5.1787102300754615</c:v>
                </c:pt>
                <c:pt idx="13">
                  <c:v>4.0803815542058164</c:v>
                </c:pt>
                <c:pt idx="14">
                  <c:v>4.9261848826594434</c:v>
                </c:pt>
                <c:pt idx="15">
                  <c:v>4.6577198142920535</c:v>
                </c:pt>
                <c:pt idx="16">
                  <c:v>2.2361916708550198</c:v>
                </c:pt>
                <c:pt idx="17">
                  <c:v>4.7685029835836445</c:v>
                </c:pt>
                <c:pt idx="18">
                  <c:v>5.6309784947054968</c:v>
                </c:pt>
                <c:pt idx="19">
                  <c:v>5.35856452499588</c:v>
                </c:pt>
                <c:pt idx="20">
                  <c:v>5.0664991298146766</c:v>
                </c:pt>
                <c:pt idx="21">
                  <c:v>5.0130697621499296</c:v>
                </c:pt>
                <c:pt idx="22">
                  <c:v>4.4171479867137524</c:v>
                </c:pt>
                <c:pt idx="23">
                  <c:v>5.2343751851777087</c:v>
                </c:pt>
                <c:pt idx="24">
                  <c:v>5.9181710493877633</c:v>
                </c:pt>
                <c:pt idx="25">
                  <c:v>5.5011126390979426</c:v>
                </c:pt>
                <c:pt idx="26">
                  <c:v>4.9727267828333508</c:v>
                </c:pt>
                <c:pt idx="27">
                  <c:v>4.484170356369674</c:v>
                </c:pt>
                <c:pt idx="28">
                  <c:v>6.3927287965260691</c:v>
                </c:pt>
                <c:pt idx="29">
                  <c:v>5.0214738646012247</c:v>
                </c:pt>
                <c:pt idx="30">
                  <c:v>6.0394254771216769</c:v>
                </c:pt>
                <c:pt idx="31">
                  <c:v>5.5857604642171363</c:v>
                </c:pt>
                <c:pt idx="32">
                  <c:v>5.060097869459308</c:v>
                </c:pt>
                <c:pt idx="33">
                  <c:v>5.0261500685399092</c:v>
                </c:pt>
                <c:pt idx="34">
                  <c:v>4.4400698335207416</c:v>
                </c:pt>
                <c:pt idx="35">
                  <c:v>4.3918584938510152</c:v>
                </c:pt>
                <c:pt idx="36">
                  <c:v>4.0082473855944567</c:v>
                </c:pt>
                <c:pt idx="37">
                  <c:v>5.0735929158167759</c:v>
                </c:pt>
                <c:pt idx="38">
                  <c:v>4.8585311746779238</c:v>
                </c:pt>
                <c:pt idx="39">
                  <c:v>6.2927338228835294</c:v>
                </c:pt>
                <c:pt idx="40">
                  <c:v>6.6712389590435768</c:v>
                </c:pt>
                <c:pt idx="41">
                  <c:v>6.3300845794509879</c:v>
                </c:pt>
                <c:pt idx="42">
                  <c:v>6.3327578001011995</c:v>
                </c:pt>
                <c:pt idx="43">
                  <c:v>5.3451074197441839</c:v>
                </c:pt>
                <c:pt idx="44">
                  <c:v>4.5064461510617031</c:v>
                </c:pt>
                <c:pt idx="45">
                  <c:v>4.9532695047390085</c:v>
                </c:pt>
                <c:pt idx="46">
                  <c:v>5.122370025441974</c:v>
                </c:pt>
                <c:pt idx="47">
                  <c:v>5.305229279859585</c:v>
                </c:pt>
                <c:pt idx="48">
                  <c:v>5.5249043443312855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554472"/>
        <c:axId val="705544672"/>
      </c:barChart>
      <c:lineChart>
        <c:grouping val="standard"/>
        <c:varyColors val="0"/>
        <c:ser>
          <c:idx val="1"/>
          <c:order val="1"/>
          <c:tx>
            <c:strRef>
              <c:f>'20. adat'!$A$5</c:f>
              <c:strCache>
                <c:ptCount val="1"/>
                <c:pt idx="0">
                  <c:v>Követelés</c:v>
                </c:pt>
              </c:strCache>
            </c:strRef>
          </c:tx>
          <c:spPr>
            <a:ln w="25400">
              <a:solidFill>
                <a:srgbClr val="0C2148"/>
              </a:solidFill>
            </a:ln>
          </c:spPr>
          <c:marker>
            <c:symbol val="none"/>
          </c:marker>
          <c:cat>
            <c:strRef>
              <c:f>'20. adat'!$K$2:$BG$2</c:f>
              <c:strCache>
                <c:ptCount val="49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</c:strCache>
            </c:strRef>
          </c:cat>
          <c:val>
            <c:numRef>
              <c:f>'20. adat'!$K$5:$BG$5</c:f>
              <c:numCache>
                <c:formatCode>0.00</c:formatCode>
                <c:ptCount val="49"/>
                <c:pt idx="0">
                  <c:v>5.6876401848747111</c:v>
                </c:pt>
                <c:pt idx="1">
                  <c:v>5.0236634729082743</c:v>
                </c:pt>
                <c:pt idx="2">
                  <c:v>5.3297927941865293</c:v>
                </c:pt>
                <c:pt idx="3">
                  <c:v>5.4705306016251658</c:v>
                </c:pt>
                <c:pt idx="4">
                  <c:v>2.7579148833861464</c:v>
                </c:pt>
                <c:pt idx="5">
                  <c:v>0.90547202414538697</c:v>
                </c:pt>
                <c:pt idx="6">
                  <c:v>2.0161355800415821</c:v>
                </c:pt>
                <c:pt idx="7">
                  <c:v>2.3882816365384087</c:v>
                </c:pt>
                <c:pt idx="8">
                  <c:v>1.6010623587638131</c:v>
                </c:pt>
                <c:pt idx="9">
                  <c:v>2.6493833729723399</c:v>
                </c:pt>
                <c:pt idx="10">
                  <c:v>2.5084397502051181</c:v>
                </c:pt>
                <c:pt idx="11">
                  <c:v>1.8783415917262773</c:v>
                </c:pt>
                <c:pt idx="12">
                  <c:v>3.7687126772626969</c:v>
                </c:pt>
                <c:pt idx="13">
                  <c:v>2.4568428718458</c:v>
                </c:pt>
                <c:pt idx="14">
                  <c:v>3.0548241789922339</c:v>
                </c:pt>
                <c:pt idx="15">
                  <c:v>3.35287246756796</c:v>
                </c:pt>
                <c:pt idx="16">
                  <c:v>1.915058391755762</c:v>
                </c:pt>
                <c:pt idx="17">
                  <c:v>3.4436450469369726</c:v>
                </c:pt>
                <c:pt idx="18">
                  <c:v>3.1675336048809752</c:v>
                </c:pt>
                <c:pt idx="19">
                  <c:v>3.4771239761018218</c:v>
                </c:pt>
                <c:pt idx="20">
                  <c:v>3.6321402223186703</c:v>
                </c:pt>
                <c:pt idx="21">
                  <c:v>3.5510553211228832</c:v>
                </c:pt>
                <c:pt idx="22">
                  <c:v>3.5485680384166303</c:v>
                </c:pt>
                <c:pt idx="23">
                  <c:v>3.843073925911237</c:v>
                </c:pt>
                <c:pt idx="24">
                  <c:v>4.1638031993475666</c:v>
                </c:pt>
                <c:pt idx="25">
                  <c:v>4.2274264363215099</c:v>
                </c:pt>
                <c:pt idx="26">
                  <c:v>4.4090479835344034</c:v>
                </c:pt>
                <c:pt idx="27">
                  <c:v>3.981844321990736</c:v>
                </c:pt>
                <c:pt idx="28">
                  <c:v>4.8178018471521247</c:v>
                </c:pt>
                <c:pt idx="29">
                  <c:v>3.9419140324927806</c:v>
                </c:pt>
                <c:pt idx="30">
                  <c:v>4.6115909388393304</c:v>
                </c:pt>
                <c:pt idx="31">
                  <c:v>4.5085506354117868</c:v>
                </c:pt>
                <c:pt idx="32">
                  <c:v>4.3063965091411607</c:v>
                </c:pt>
                <c:pt idx="33">
                  <c:v>4.9466037254315847</c:v>
                </c:pt>
                <c:pt idx="34">
                  <c:v>4.5294364718673572</c:v>
                </c:pt>
                <c:pt idx="35">
                  <c:v>5.0893913664880914</c:v>
                </c:pt>
                <c:pt idx="36">
                  <c:v>4.8496677939785684</c:v>
                </c:pt>
                <c:pt idx="37">
                  <c:v>5.0483232165506111</c:v>
                </c:pt>
                <c:pt idx="38">
                  <c:v>5.1326857922071447</c:v>
                </c:pt>
                <c:pt idx="39">
                  <c:v>7.0760848204441773</c:v>
                </c:pt>
                <c:pt idx="40">
                  <c:v>7.5100708452738392</c:v>
                </c:pt>
                <c:pt idx="41">
                  <c:v>7.0073143186844904</c:v>
                </c:pt>
                <c:pt idx="42">
                  <c:v>6.9359506308864391</c:v>
                </c:pt>
                <c:pt idx="43">
                  <c:v>6.6879110903581491</c:v>
                </c:pt>
                <c:pt idx="44">
                  <c:v>6.2481275141310491</c:v>
                </c:pt>
                <c:pt idx="45">
                  <c:v>6.408393149086046</c:v>
                </c:pt>
                <c:pt idx="46">
                  <c:v>8.5950653855883861</c:v>
                </c:pt>
                <c:pt idx="47">
                  <c:v>8.6669573507058963</c:v>
                </c:pt>
                <c:pt idx="48">
                  <c:v>8.5272461565024624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'20. adat'!$A$6</c:f>
              <c:strCache>
                <c:ptCount val="1"/>
                <c:pt idx="0">
                  <c:v>Tartozás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'20. adat'!$K$2:$BG$2</c:f>
              <c:strCache>
                <c:ptCount val="49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</c:strCache>
            </c:strRef>
          </c:cat>
          <c:val>
            <c:numRef>
              <c:f>'20. adat'!$K$6:$BG$6</c:f>
              <c:numCache>
                <c:formatCode>0.00</c:formatCode>
                <c:ptCount val="49"/>
                <c:pt idx="0">
                  <c:v>5.7033962835558931</c:v>
                </c:pt>
                <c:pt idx="1">
                  <c:v>5.590147888258266</c:v>
                </c:pt>
                <c:pt idx="2">
                  <c:v>5.7273192764308343</c:v>
                </c:pt>
                <c:pt idx="3">
                  <c:v>3.4139893867256514</c:v>
                </c:pt>
                <c:pt idx="4">
                  <c:v>0.37781079197434447</c:v>
                </c:pt>
                <c:pt idx="5">
                  <c:v>0.29246790189660654</c:v>
                </c:pt>
                <c:pt idx="6">
                  <c:v>-3.392140576329411E-2</c:v>
                </c:pt>
                <c:pt idx="7">
                  <c:v>-0.13173880344228117</c:v>
                </c:pt>
                <c:pt idx="8">
                  <c:v>-0.32880652363287527</c:v>
                </c:pt>
                <c:pt idx="9">
                  <c:v>-0.83582155421559112</c:v>
                </c:pt>
                <c:pt idx="10">
                  <c:v>-0.94716286261014915</c:v>
                </c:pt>
                <c:pt idx="11">
                  <c:v>-1.1707182488062957</c:v>
                </c:pt>
                <c:pt idx="12">
                  <c:v>-1.3671926574733011</c:v>
                </c:pt>
                <c:pt idx="13">
                  <c:v>-1.2210335147248572</c:v>
                </c:pt>
                <c:pt idx="14">
                  <c:v>-1.2854362570843214</c:v>
                </c:pt>
                <c:pt idx="15">
                  <c:v>-1.3327011378882136</c:v>
                </c:pt>
                <c:pt idx="16">
                  <c:v>-1.3927448471012325</c:v>
                </c:pt>
                <c:pt idx="17">
                  <c:v>-1.5498400072653562</c:v>
                </c:pt>
                <c:pt idx="18">
                  <c:v>-1.6987611375972156</c:v>
                </c:pt>
                <c:pt idx="19">
                  <c:v>-1.6257759729109922</c:v>
                </c:pt>
                <c:pt idx="20">
                  <c:v>-1.5860094071846347</c:v>
                </c:pt>
                <c:pt idx="21">
                  <c:v>-1.4922786864746114</c:v>
                </c:pt>
                <c:pt idx="22">
                  <c:v>-1.3794363339946543</c:v>
                </c:pt>
                <c:pt idx="23">
                  <c:v>-1.4529108290647459</c:v>
                </c:pt>
                <c:pt idx="24">
                  <c:v>-1.2706084037983623</c:v>
                </c:pt>
                <c:pt idx="25">
                  <c:v>-1.0841544088431136</c:v>
                </c:pt>
                <c:pt idx="26">
                  <c:v>-0.79859670748352507</c:v>
                </c:pt>
                <c:pt idx="27">
                  <c:v>-0.53274164917547007</c:v>
                </c:pt>
                <c:pt idx="28">
                  <c:v>-1.4687362759539757</c:v>
                </c:pt>
                <c:pt idx="29">
                  <c:v>-1.3894739909038396</c:v>
                </c:pt>
                <c:pt idx="30">
                  <c:v>-1.2761671346720727</c:v>
                </c:pt>
                <c:pt idx="31">
                  <c:v>-0.9126036636212973</c:v>
                </c:pt>
                <c:pt idx="32">
                  <c:v>-0.74024497381297549</c:v>
                </c:pt>
                <c:pt idx="33">
                  <c:v>-0.33186323899412939</c:v>
                </c:pt>
                <c:pt idx="34">
                  <c:v>0.15157592997512453</c:v>
                </c:pt>
                <c:pt idx="35">
                  <c:v>2.1938544773608353</c:v>
                </c:pt>
                <c:pt idx="36">
                  <c:v>0.93182034988030826</c:v>
                </c:pt>
                <c:pt idx="37">
                  <c:v>7.9635431796543407E-2</c:v>
                </c:pt>
                <c:pt idx="38">
                  <c:v>0.21051376767515928</c:v>
                </c:pt>
                <c:pt idx="39">
                  <c:v>0.52778911214304758</c:v>
                </c:pt>
                <c:pt idx="40">
                  <c:v>0.93246567171594175</c:v>
                </c:pt>
                <c:pt idx="41">
                  <c:v>1.2815494062033006</c:v>
                </c:pt>
                <c:pt idx="42">
                  <c:v>0.26410553857119368</c:v>
                </c:pt>
                <c:pt idx="43">
                  <c:v>1.0398541039264286</c:v>
                </c:pt>
                <c:pt idx="44">
                  <c:v>1.7317723828207989</c:v>
                </c:pt>
                <c:pt idx="45">
                  <c:v>2.1947864044276422</c:v>
                </c:pt>
                <c:pt idx="46">
                  <c:v>2.7674410483482372</c:v>
                </c:pt>
                <c:pt idx="47">
                  <c:v>3.1320000843515423</c:v>
                </c:pt>
                <c:pt idx="48">
                  <c:v>3.3688008646881396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4672"/>
        <c:crosses val="autoZero"/>
        <c:auto val="1"/>
        <c:lblAlgn val="ctr"/>
        <c:lblOffset val="100"/>
        <c:tickLblSkip val="1"/>
        <c:noMultiLvlLbl val="0"/>
      </c:catAx>
      <c:valAx>
        <c:axId val="705544672"/>
        <c:scaling>
          <c:orientation val="minMax"/>
          <c:max val="10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6902670940170935E-2"/>
              <c:y val="9.1064814814814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4472"/>
        <c:crosses val="autoZero"/>
        <c:crossBetween val="between"/>
        <c:majorUnit val="2"/>
      </c:valAx>
      <c:valAx>
        <c:axId val="705547416"/>
        <c:scaling>
          <c:orientation val="minMax"/>
          <c:max val="10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509824996771171"/>
              <c:y val="2.740563226698112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9568"/>
        <c:crosses val="max"/>
        <c:crossBetween val="between"/>
        <c:majorUnit val="2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407464903495449"/>
          <c:w val="1"/>
          <c:h val="9.5925350965045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492341121294334E-2"/>
          <c:y val="7.4366851691903504E-2"/>
          <c:w val="0.9117475581945752"/>
          <c:h val="0.600028598332926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'2. adat'!$B$3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[0]!_2_áru</c:f>
              <c:numCache>
                <c:formatCode>0.0</c:formatCode>
                <c:ptCount val="49"/>
                <c:pt idx="0">
                  <c:v>-0.44970416051966744</c:v>
                </c:pt>
                <c:pt idx="1">
                  <c:v>-0.51661208787583024</c:v>
                </c:pt>
                <c:pt idx="2">
                  <c:v>-0.98677193787230244</c:v>
                </c:pt>
                <c:pt idx="3">
                  <c:v>-0.91878982342583038</c:v>
                </c:pt>
                <c:pt idx="4">
                  <c:v>-0.59384730234000183</c:v>
                </c:pt>
                <c:pt idx="5">
                  <c:v>0.29012901181011047</c:v>
                </c:pt>
                <c:pt idx="6">
                  <c:v>1.609677929706766</c:v>
                </c:pt>
                <c:pt idx="7">
                  <c:v>2.712988453432247</c:v>
                </c:pt>
                <c:pt idx="8">
                  <c:v>2.9479042309771666</c:v>
                </c:pt>
                <c:pt idx="9">
                  <c:v>2.8704833452000789</c:v>
                </c:pt>
                <c:pt idx="10">
                  <c:v>2.6905664426552662</c:v>
                </c:pt>
                <c:pt idx="11">
                  <c:v>2.5483849857132497</c:v>
                </c:pt>
                <c:pt idx="12">
                  <c:v>3.0063247634592951</c:v>
                </c:pt>
                <c:pt idx="13">
                  <c:v>2.9191925562982579</c:v>
                </c:pt>
                <c:pt idx="14">
                  <c:v>2.9810376427946532</c:v>
                </c:pt>
                <c:pt idx="15">
                  <c:v>2.8031536845328908</c:v>
                </c:pt>
                <c:pt idx="16">
                  <c:v>2.3951699628385152</c:v>
                </c:pt>
                <c:pt idx="17">
                  <c:v>2.7410007962707419</c:v>
                </c:pt>
                <c:pt idx="18">
                  <c:v>3.1703136910557421</c:v>
                </c:pt>
                <c:pt idx="19">
                  <c:v>2.9396073364444733</c:v>
                </c:pt>
                <c:pt idx="20">
                  <c:v>3.1444104135330253</c:v>
                </c:pt>
                <c:pt idx="21">
                  <c:v>2.9060744151743148</c:v>
                </c:pt>
                <c:pt idx="22">
                  <c:v>2.9688499682135436</c:v>
                </c:pt>
                <c:pt idx="23">
                  <c:v>3.2663937066909461</c:v>
                </c:pt>
                <c:pt idx="24">
                  <c:v>3.3368904508483594</c:v>
                </c:pt>
                <c:pt idx="25">
                  <c:v>2.7551518386383247</c:v>
                </c:pt>
                <c:pt idx="26">
                  <c:v>2.2924713323761789</c:v>
                </c:pt>
                <c:pt idx="27">
                  <c:v>2.0063518513087129</c:v>
                </c:pt>
                <c:pt idx="28">
                  <c:v>2.4138124429698387</c:v>
                </c:pt>
                <c:pt idx="29">
                  <c:v>2.8158578951756512</c:v>
                </c:pt>
                <c:pt idx="30">
                  <c:v>2.8514909477820609</c:v>
                </c:pt>
                <c:pt idx="31">
                  <c:v>3.6099321390800623</c:v>
                </c:pt>
                <c:pt idx="32">
                  <c:v>3.3332394345542338</c:v>
                </c:pt>
                <c:pt idx="33">
                  <c:v>3.9906819977183381</c:v>
                </c:pt>
                <c:pt idx="34">
                  <c:v>4.0926261386080274</c:v>
                </c:pt>
                <c:pt idx="35">
                  <c:v>3.4342584385223156</c:v>
                </c:pt>
                <c:pt idx="36">
                  <c:v>2.7929961810150084</c:v>
                </c:pt>
                <c:pt idx="37">
                  <c:v>2.4475462180083429</c:v>
                </c:pt>
                <c:pt idx="38">
                  <c:v>1.8524785584372414</c:v>
                </c:pt>
                <c:pt idx="39" formatCode="0.00">
                  <c:v>1.5203461914384324</c:v>
                </c:pt>
                <c:pt idx="40" formatCode="0.00">
                  <c:v>1.2539673711181216</c:v>
                </c:pt>
                <c:pt idx="41" formatCode="0.00">
                  <c:v>0.50830895316255398</c:v>
                </c:pt>
                <c:pt idx="42" formatCode="0.00">
                  <c:v>-0.65559881793080366</c:v>
                </c:pt>
                <c:pt idx="43" formatCode="0.00">
                  <c:v>-1.2614853623226034</c:v>
                </c:pt>
                <c:pt idx="44" formatCode="0.00">
                  <c:v>-1.4286739446873071</c:v>
                </c:pt>
                <c:pt idx="45" formatCode="0.00">
                  <c:v>-1.6823110715240972</c:v>
                </c:pt>
                <c:pt idx="46" formatCode="0.00">
                  <c:v>-1.5174121034926717</c:v>
                </c:pt>
                <c:pt idx="47" formatCode="0.00">
                  <c:v>-1.8296241245188485</c:v>
                </c:pt>
                <c:pt idx="48" formatCode="0.00">
                  <c:v>-1.8462842108859476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B-472B-9395-494F2A11A7C1}"/>
            </c:ext>
          </c:extLst>
        </c:ser>
        <c:ser>
          <c:idx val="2"/>
          <c:order val="1"/>
          <c:tx>
            <c:strRef>
              <c:f>'2. adat'!$B$4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[0]!_2_szolgáltatás</c:f>
              <c:numCache>
                <c:formatCode>0.0</c:formatCode>
                <c:ptCount val="49"/>
                <c:pt idx="0">
                  <c:v>0.99070415540496504</c:v>
                </c:pt>
                <c:pt idx="1">
                  <c:v>1.1259241235797131</c:v>
                </c:pt>
                <c:pt idx="2">
                  <c:v>1.2600392525519859</c:v>
                </c:pt>
                <c:pt idx="3">
                  <c:v>1.2653505304449264</c:v>
                </c:pt>
                <c:pt idx="4">
                  <c:v>1.3032452438726072</c:v>
                </c:pt>
                <c:pt idx="5">
                  <c:v>1.3923095821215761</c:v>
                </c:pt>
                <c:pt idx="6">
                  <c:v>1.4288811667114503</c:v>
                </c:pt>
                <c:pt idx="7">
                  <c:v>1.312718225552941</c:v>
                </c:pt>
                <c:pt idx="8">
                  <c:v>1.7782395136088074</c:v>
                </c:pt>
                <c:pt idx="9">
                  <c:v>1.9958855727186218</c:v>
                </c:pt>
                <c:pt idx="10">
                  <c:v>2.2110212370338682</c:v>
                </c:pt>
                <c:pt idx="11">
                  <c:v>2.748533760016326</c:v>
                </c:pt>
                <c:pt idx="12">
                  <c:v>2.6075394224477337</c:v>
                </c:pt>
                <c:pt idx="13">
                  <c:v>2.8417029595669487</c:v>
                </c:pt>
                <c:pt idx="14">
                  <c:v>3.0977063865941257</c:v>
                </c:pt>
                <c:pt idx="15">
                  <c:v>3.3303746220495603</c:v>
                </c:pt>
                <c:pt idx="16">
                  <c:v>3.6282059204581842</c:v>
                </c:pt>
                <c:pt idx="17">
                  <c:v>3.7036111344490474</c:v>
                </c:pt>
                <c:pt idx="18">
                  <c:v>3.8073520322398156</c:v>
                </c:pt>
                <c:pt idx="19">
                  <c:v>3.8526610958010314</c:v>
                </c:pt>
                <c:pt idx="20">
                  <c:v>3.9218787242731019</c:v>
                </c:pt>
                <c:pt idx="21">
                  <c:v>3.8321337502777655</c:v>
                </c:pt>
                <c:pt idx="22">
                  <c:v>3.9554547298069092</c:v>
                </c:pt>
                <c:pt idx="23">
                  <c:v>3.7184642078990762</c:v>
                </c:pt>
                <c:pt idx="24">
                  <c:v>3.7064047020373803</c:v>
                </c:pt>
                <c:pt idx="25">
                  <c:v>3.8774308379127009</c:v>
                </c:pt>
                <c:pt idx="26">
                  <c:v>4.0267556496720411</c:v>
                </c:pt>
                <c:pt idx="27">
                  <c:v>4.3306261199464542</c:v>
                </c:pt>
                <c:pt idx="28">
                  <c:v>4.4383186465240438</c:v>
                </c:pt>
                <c:pt idx="29">
                  <c:v>4.5139785737253755</c:v>
                </c:pt>
                <c:pt idx="30">
                  <c:v>4.6539976234537015</c:v>
                </c:pt>
                <c:pt idx="31">
                  <c:v>4.3722964399356714</c:v>
                </c:pt>
                <c:pt idx="32">
                  <c:v>4.4665295809120016</c:v>
                </c:pt>
                <c:pt idx="33">
                  <c:v>4.5644187225485728</c:v>
                </c:pt>
                <c:pt idx="34">
                  <c:v>4.8322457974459052</c:v>
                </c:pt>
                <c:pt idx="35">
                  <c:v>5.3146264893155726</c:v>
                </c:pt>
                <c:pt idx="36">
                  <c:v>5.4627387314814086</c:v>
                </c:pt>
                <c:pt idx="37">
                  <c:v>5.6876933712383675</c:v>
                </c:pt>
                <c:pt idx="38">
                  <c:v>5.674367880424958</c:v>
                </c:pt>
                <c:pt idx="39" formatCode="0.00">
                  <c:v>5.7698919292600124</c:v>
                </c:pt>
                <c:pt idx="40" formatCode="0.00">
                  <c:v>5.7361297389276817</c:v>
                </c:pt>
                <c:pt idx="41" formatCode="0.00">
                  <c:v>5.7204809585402705</c:v>
                </c:pt>
                <c:pt idx="42" formatCode="0.00">
                  <c:v>5.6794412839300819</c:v>
                </c:pt>
                <c:pt idx="43" formatCode="0.00">
                  <c:v>5.7460276125155909</c:v>
                </c:pt>
                <c:pt idx="44" formatCode="0.00">
                  <c:v>5.7125625207076949</c:v>
                </c:pt>
                <c:pt idx="45" formatCode="0.00">
                  <c:v>5.7013058358806852</c:v>
                </c:pt>
                <c:pt idx="46" formatCode="0.00">
                  <c:v>5.6108109038934995</c:v>
                </c:pt>
                <c:pt idx="47" formatCode="0.00">
                  <c:v>5.4341653062111677</c:v>
                </c:pt>
                <c:pt idx="48" formatCode="0.00">
                  <c:v>5.178407466215881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9B-472B-9395-494F2A11A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axId val="670127296"/>
        <c:axId val="670124552"/>
      </c:barChart>
      <c:lineChart>
        <c:grouping val="standard"/>
        <c:varyColors val="0"/>
        <c:ser>
          <c:idx val="0"/>
          <c:order val="2"/>
          <c:tx>
            <c:strRef>
              <c:f>'2. adat'!$B$5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[0]!_2_külker</c:f>
              <c:numCache>
                <c:formatCode>0.0</c:formatCode>
                <c:ptCount val="49"/>
                <c:pt idx="0">
                  <c:v>0.54099999488529771</c:v>
                </c:pt>
                <c:pt idx="1">
                  <c:v>0.60931203570388281</c:v>
                </c:pt>
                <c:pt idx="2">
                  <c:v>0.27326731467968363</c:v>
                </c:pt>
                <c:pt idx="3">
                  <c:v>0.34656070701909608</c:v>
                </c:pt>
                <c:pt idx="4">
                  <c:v>0.70939794153260571</c:v>
                </c:pt>
                <c:pt idx="5">
                  <c:v>1.6824385939316868</c:v>
                </c:pt>
                <c:pt idx="6">
                  <c:v>3.0385590964182159</c:v>
                </c:pt>
                <c:pt idx="7">
                  <c:v>4.0257066789851876</c:v>
                </c:pt>
                <c:pt idx="8">
                  <c:v>4.7261437445859737</c:v>
                </c:pt>
                <c:pt idx="9">
                  <c:v>4.8663689179186997</c:v>
                </c:pt>
                <c:pt idx="10">
                  <c:v>4.9015876796891353</c:v>
                </c:pt>
                <c:pt idx="11">
                  <c:v>5.2969187457295748</c:v>
                </c:pt>
                <c:pt idx="12">
                  <c:v>5.6138641859070288</c:v>
                </c:pt>
                <c:pt idx="13">
                  <c:v>5.7608955158652071</c:v>
                </c:pt>
                <c:pt idx="14">
                  <c:v>6.0787440293887789</c:v>
                </c:pt>
                <c:pt idx="15">
                  <c:v>6.1335283065824502</c:v>
                </c:pt>
                <c:pt idx="16">
                  <c:v>6.0233758832966995</c:v>
                </c:pt>
                <c:pt idx="17">
                  <c:v>6.4446119307197902</c:v>
                </c:pt>
                <c:pt idx="18">
                  <c:v>6.9776657232955577</c:v>
                </c:pt>
                <c:pt idx="19">
                  <c:v>6.792268432245506</c:v>
                </c:pt>
                <c:pt idx="20">
                  <c:v>7.0662891378061286</c:v>
                </c:pt>
                <c:pt idx="21">
                  <c:v>6.7382081654520807</c:v>
                </c:pt>
                <c:pt idx="22">
                  <c:v>6.9243046980204515</c:v>
                </c:pt>
                <c:pt idx="23">
                  <c:v>6.9848579145900214</c:v>
                </c:pt>
                <c:pt idx="24">
                  <c:v>7.0432951528857393</c:v>
                </c:pt>
                <c:pt idx="25">
                  <c:v>6.6325826765510261</c:v>
                </c:pt>
                <c:pt idx="26">
                  <c:v>6.319226982048221</c:v>
                </c:pt>
                <c:pt idx="27">
                  <c:v>6.336977971255167</c:v>
                </c:pt>
                <c:pt idx="28">
                  <c:v>6.8521310894938834</c:v>
                </c:pt>
                <c:pt idx="29">
                  <c:v>7.3298364689010267</c:v>
                </c:pt>
                <c:pt idx="30">
                  <c:v>7.5054885712357615</c:v>
                </c:pt>
                <c:pt idx="31">
                  <c:v>7.9822285790157324</c:v>
                </c:pt>
                <c:pt idx="32">
                  <c:v>7.7997690154662358</c:v>
                </c:pt>
                <c:pt idx="33">
                  <c:v>8.5551007202669105</c:v>
                </c:pt>
                <c:pt idx="34">
                  <c:v>8.9248719360539361</c:v>
                </c:pt>
                <c:pt idx="35">
                  <c:v>8.7488849278378886</c:v>
                </c:pt>
                <c:pt idx="36">
                  <c:v>8.2557349124964166</c:v>
                </c:pt>
                <c:pt idx="37">
                  <c:v>8.1352395892467086</c:v>
                </c:pt>
                <c:pt idx="38">
                  <c:v>7.5268464388622007</c:v>
                </c:pt>
                <c:pt idx="39" formatCode="0.00">
                  <c:v>7.2902381206984446</c:v>
                </c:pt>
                <c:pt idx="40" formatCode="0.00">
                  <c:v>6.990097110045804</c:v>
                </c:pt>
                <c:pt idx="41" formatCode="0.00">
                  <c:v>6.2287899117028234</c:v>
                </c:pt>
                <c:pt idx="42" formatCode="0.00">
                  <c:v>5.0238424659992775</c:v>
                </c:pt>
                <c:pt idx="43" formatCode="0.00">
                  <c:v>4.4845422501929875</c:v>
                </c:pt>
                <c:pt idx="44" formatCode="0.00">
                  <c:v>4.2838885760203871</c:v>
                </c:pt>
                <c:pt idx="45" formatCode="0.00">
                  <c:v>4.0189947643565889</c:v>
                </c:pt>
                <c:pt idx="46" formatCode="0.00">
                  <c:v>4.093398800400827</c:v>
                </c:pt>
                <c:pt idx="47" formatCode="0.00">
                  <c:v>3.6045411816923183</c:v>
                </c:pt>
                <c:pt idx="48" formatCode="0.00">
                  <c:v>3.3321232553299338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6-429B-8FDA-807A2A6F0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732080"/>
        <c:axId val="330252120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2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3691161616161604E-2"/>
              <c:y val="1.515659722222222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7296"/>
        <c:crosses val="autoZero"/>
        <c:crossBetween val="between"/>
      </c:valAx>
      <c:valAx>
        <c:axId val="330252120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9880382803770553"/>
              <c:y val="1.10497680744951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5732080"/>
        <c:crosses val="max"/>
        <c:crossBetween val="between"/>
      </c:valAx>
      <c:catAx>
        <c:axId val="66573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025212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8199002264118029E-2"/>
          <c:y val="0.85868238412443765"/>
          <c:w val="0.8999999251482439"/>
          <c:h val="0.1177006242806821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91E-2"/>
          <c:w val="0.92793148982161056"/>
          <c:h val="0.684616319444444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'20. adat'!$B$4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25400">
              <a:noFill/>
            </a:ln>
          </c:spPr>
          <c:invertIfNegative val="0"/>
          <c:cat>
            <c:strRef>
              <c:f>'20. adat'!$K$3:$BG$3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'20. adat'!$K$4:$BG$4</c:f>
              <c:numCache>
                <c:formatCode>0.00</c:formatCode>
                <c:ptCount val="49"/>
                <c:pt idx="0">
                  <c:v>-0.17558142378285752</c:v>
                </c:pt>
                <c:pt idx="1">
                  <c:v>-1.0243956135308367</c:v>
                </c:pt>
                <c:pt idx="2">
                  <c:v>-0.72472730818132791</c:v>
                </c:pt>
                <c:pt idx="3">
                  <c:v>2.3260069257242546</c:v>
                </c:pt>
                <c:pt idx="4">
                  <c:v>2.6886840420760953</c:v>
                </c:pt>
                <c:pt idx="5">
                  <c:v>0.91624002422692541</c:v>
                </c:pt>
                <c:pt idx="6">
                  <c:v>1.9489673460761432</c:v>
                </c:pt>
                <c:pt idx="7">
                  <c:v>1.7156356887996629</c:v>
                </c:pt>
                <c:pt idx="8">
                  <c:v>1.7080131981392772</c:v>
                </c:pt>
                <c:pt idx="9">
                  <c:v>4.5040651559857574</c:v>
                </c:pt>
                <c:pt idx="10">
                  <c:v>3.3040790993175215</c:v>
                </c:pt>
                <c:pt idx="11">
                  <c:v>2.3419284123158808</c:v>
                </c:pt>
                <c:pt idx="12">
                  <c:v>5.1787102300754615</c:v>
                </c:pt>
                <c:pt idx="13">
                  <c:v>4.0803815542058164</c:v>
                </c:pt>
                <c:pt idx="14">
                  <c:v>4.9261848826594434</c:v>
                </c:pt>
                <c:pt idx="15">
                  <c:v>4.6577198142920535</c:v>
                </c:pt>
                <c:pt idx="16">
                  <c:v>2.2361916708550198</c:v>
                </c:pt>
                <c:pt idx="17">
                  <c:v>4.7685029835836445</c:v>
                </c:pt>
                <c:pt idx="18">
                  <c:v>5.6309784947054968</c:v>
                </c:pt>
                <c:pt idx="19">
                  <c:v>5.35856452499588</c:v>
                </c:pt>
                <c:pt idx="20">
                  <c:v>5.0664991298146766</c:v>
                </c:pt>
                <c:pt idx="21">
                  <c:v>5.0130697621499296</c:v>
                </c:pt>
                <c:pt idx="22">
                  <c:v>4.4171479867137524</c:v>
                </c:pt>
                <c:pt idx="23">
                  <c:v>5.2343751851777087</c:v>
                </c:pt>
                <c:pt idx="24">
                  <c:v>5.9181710493877633</c:v>
                </c:pt>
                <c:pt idx="25">
                  <c:v>5.5011126390979426</c:v>
                </c:pt>
                <c:pt idx="26">
                  <c:v>4.9727267828333508</c:v>
                </c:pt>
                <c:pt idx="27">
                  <c:v>4.484170356369674</c:v>
                </c:pt>
                <c:pt idx="28">
                  <c:v>6.3927287965260691</c:v>
                </c:pt>
                <c:pt idx="29">
                  <c:v>5.0214738646012247</c:v>
                </c:pt>
                <c:pt idx="30">
                  <c:v>6.0394254771216769</c:v>
                </c:pt>
                <c:pt idx="31">
                  <c:v>5.5857604642171363</c:v>
                </c:pt>
                <c:pt idx="32">
                  <c:v>5.060097869459308</c:v>
                </c:pt>
                <c:pt idx="33">
                  <c:v>5.0261500685399092</c:v>
                </c:pt>
                <c:pt idx="34">
                  <c:v>4.4400698335207416</c:v>
                </c:pt>
                <c:pt idx="35">
                  <c:v>4.3918584938510152</c:v>
                </c:pt>
                <c:pt idx="36">
                  <c:v>4.0082473855944567</c:v>
                </c:pt>
                <c:pt idx="37">
                  <c:v>5.0735929158167759</c:v>
                </c:pt>
                <c:pt idx="38">
                  <c:v>4.8585311746779238</c:v>
                </c:pt>
                <c:pt idx="39">
                  <c:v>6.2927338228835294</c:v>
                </c:pt>
                <c:pt idx="40">
                  <c:v>6.6712389590435768</c:v>
                </c:pt>
                <c:pt idx="41">
                  <c:v>6.3300845794509879</c:v>
                </c:pt>
                <c:pt idx="42">
                  <c:v>6.3327578001011995</c:v>
                </c:pt>
                <c:pt idx="43">
                  <c:v>5.3451074197441839</c:v>
                </c:pt>
                <c:pt idx="44">
                  <c:v>4.5064461510617031</c:v>
                </c:pt>
                <c:pt idx="45">
                  <c:v>4.9532695047390085</c:v>
                </c:pt>
                <c:pt idx="46">
                  <c:v>5.122370025441974</c:v>
                </c:pt>
                <c:pt idx="47">
                  <c:v>5.305229279859585</c:v>
                </c:pt>
                <c:pt idx="48">
                  <c:v>5.5249043443312855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554472"/>
        <c:axId val="705544672"/>
      </c:barChart>
      <c:lineChart>
        <c:grouping val="standard"/>
        <c:varyColors val="0"/>
        <c:ser>
          <c:idx val="1"/>
          <c:order val="1"/>
          <c:tx>
            <c:strRef>
              <c:f>'20. adat'!$B$5</c:f>
              <c:strCache>
                <c:ptCount val="1"/>
                <c:pt idx="0">
                  <c:v>Assets</c:v>
                </c:pt>
              </c:strCache>
            </c:strRef>
          </c:tx>
          <c:spPr>
            <a:ln w="25400">
              <a:solidFill>
                <a:srgbClr val="0C2148"/>
              </a:solidFill>
            </a:ln>
          </c:spPr>
          <c:marker>
            <c:symbol val="none"/>
          </c:marker>
          <c:cat>
            <c:strRef>
              <c:f>'20. adat'!$K$3:$BG$3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'20. adat'!$K$5:$BG$5</c:f>
              <c:numCache>
                <c:formatCode>0.00</c:formatCode>
                <c:ptCount val="49"/>
                <c:pt idx="0">
                  <c:v>5.6876401848747111</c:v>
                </c:pt>
                <c:pt idx="1">
                  <c:v>5.0236634729082743</c:v>
                </c:pt>
                <c:pt idx="2">
                  <c:v>5.3297927941865293</c:v>
                </c:pt>
                <c:pt idx="3">
                  <c:v>5.4705306016251658</c:v>
                </c:pt>
                <c:pt idx="4">
                  <c:v>2.7579148833861464</c:v>
                </c:pt>
                <c:pt idx="5">
                  <c:v>0.90547202414538697</c:v>
                </c:pt>
                <c:pt idx="6">
                  <c:v>2.0161355800415821</c:v>
                </c:pt>
                <c:pt idx="7">
                  <c:v>2.3882816365384087</c:v>
                </c:pt>
                <c:pt idx="8">
                  <c:v>1.6010623587638131</c:v>
                </c:pt>
                <c:pt idx="9">
                  <c:v>2.6493833729723399</c:v>
                </c:pt>
                <c:pt idx="10">
                  <c:v>2.5084397502051181</c:v>
                </c:pt>
                <c:pt idx="11">
                  <c:v>1.8783415917262773</c:v>
                </c:pt>
                <c:pt idx="12">
                  <c:v>3.7687126772626969</c:v>
                </c:pt>
                <c:pt idx="13">
                  <c:v>2.4568428718458</c:v>
                </c:pt>
                <c:pt idx="14">
                  <c:v>3.0548241789922339</c:v>
                </c:pt>
                <c:pt idx="15">
                  <c:v>3.35287246756796</c:v>
                </c:pt>
                <c:pt idx="16">
                  <c:v>1.915058391755762</c:v>
                </c:pt>
                <c:pt idx="17">
                  <c:v>3.4436450469369726</c:v>
                </c:pt>
                <c:pt idx="18">
                  <c:v>3.1675336048809752</c:v>
                </c:pt>
                <c:pt idx="19">
                  <c:v>3.4771239761018218</c:v>
                </c:pt>
                <c:pt idx="20">
                  <c:v>3.6321402223186703</c:v>
                </c:pt>
                <c:pt idx="21">
                  <c:v>3.5510553211228832</c:v>
                </c:pt>
                <c:pt idx="22">
                  <c:v>3.5485680384166303</c:v>
                </c:pt>
                <c:pt idx="23">
                  <c:v>3.843073925911237</c:v>
                </c:pt>
                <c:pt idx="24">
                  <c:v>4.1638031993475666</c:v>
                </c:pt>
                <c:pt idx="25">
                  <c:v>4.2274264363215099</c:v>
                </c:pt>
                <c:pt idx="26">
                  <c:v>4.4090479835344034</c:v>
                </c:pt>
                <c:pt idx="27">
                  <c:v>3.981844321990736</c:v>
                </c:pt>
                <c:pt idx="28">
                  <c:v>4.8178018471521247</c:v>
                </c:pt>
                <c:pt idx="29">
                  <c:v>3.9419140324927806</c:v>
                </c:pt>
                <c:pt idx="30">
                  <c:v>4.6115909388393304</c:v>
                </c:pt>
                <c:pt idx="31">
                  <c:v>4.5085506354117868</c:v>
                </c:pt>
                <c:pt idx="32">
                  <c:v>4.3063965091411607</c:v>
                </c:pt>
                <c:pt idx="33">
                  <c:v>4.9466037254315847</c:v>
                </c:pt>
                <c:pt idx="34">
                  <c:v>4.5294364718673572</c:v>
                </c:pt>
                <c:pt idx="35">
                  <c:v>5.0893913664880914</c:v>
                </c:pt>
                <c:pt idx="36">
                  <c:v>4.8496677939785684</c:v>
                </c:pt>
                <c:pt idx="37">
                  <c:v>5.0483232165506111</c:v>
                </c:pt>
                <c:pt idx="38">
                  <c:v>5.1326857922071447</c:v>
                </c:pt>
                <c:pt idx="39">
                  <c:v>7.0760848204441773</c:v>
                </c:pt>
                <c:pt idx="40">
                  <c:v>7.5100708452738392</c:v>
                </c:pt>
                <c:pt idx="41">
                  <c:v>7.0073143186844904</c:v>
                </c:pt>
                <c:pt idx="42">
                  <c:v>6.9359506308864391</c:v>
                </c:pt>
                <c:pt idx="43">
                  <c:v>6.6879110903581491</c:v>
                </c:pt>
                <c:pt idx="44">
                  <c:v>6.2481275141310491</c:v>
                </c:pt>
                <c:pt idx="45">
                  <c:v>6.408393149086046</c:v>
                </c:pt>
                <c:pt idx="46">
                  <c:v>8.5950653855883861</c:v>
                </c:pt>
                <c:pt idx="47">
                  <c:v>8.6669573507058963</c:v>
                </c:pt>
                <c:pt idx="48">
                  <c:v>8.5272461565024624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'20. adat'!$B$6</c:f>
              <c:strCache>
                <c:ptCount val="1"/>
                <c:pt idx="0">
                  <c:v>Liabilities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'20. adat'!$K$3:$BG$3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'20. adat'!$K$6:$BG$6</c:f>
              <c:numCache>
                <c:formatCode>0.00</c:formatCode>
                <c:ptCount val="49"/>
                <c:pt idx="0">
                  <c:v>5.7033962835558931</c:v>
                </c:pt>
                <c:pt idx="1">
                  <c:v>5.590147888258266</c:v>
                </c:pt>
                <c:pt idx="2">
                  <c:v>5.7273192764308343</c:v>
                </c:pt>
                <c:pt idx="3">
                  <c:v>3.4139893867256514</c:v>
                </c:pt>
                <c:pt idx="4">
                  <c:v>0.37781079197434447</c:v>
                </c:pt>
                <c:pt idx="5">
                  <c:v>0.29246790189660654</c:v>
                </c:pt>
                <c:pt idx="6">
                  <c:v>-3.392140576329411E-2</c:v>
                </c:pt>
                <c:pt idx="7">
                  <c:v>-0.13173880344228117</c:v>
                </c:pt>
                <c:pt idx="8">
                  <c:v>-0.32880652363287527</c:v>
                </c:pt>
                <c:pt idx="9">
                  <c:v>-0.83582155421559112</c:v>
                </c:pt>
                <c:pt idx="10">
                  <c:v>-0.94716286261014915</c:v>
                </c:pt>
                <c:pt idx="11">
                  <c:v>-1.1707182488062957</c:v>
                </c:pt>
                <c:pt idx="12">
                  <c:v>-1.3671926574733011</c:v>
                </c:pt>
                <c:pt idx="13">
                  <c:v>-1.2210335147248572</c:v>
                </c:pt>
                <c:pt idx="14">
                  <c:v>-1.2854362570843214</c:v>
                </c:pt>
                <c:pt idx="15">
                  <c:v>-1.3327011378882136</c:v>
                </c:pt>
                <c:pt idx="16">
                  <c:v>-1.3927448471012325</c:v>
                </c:pt>
                <c:pt idx="17">
                  <c:v>-1.5498400072653562</c:v>
                </c:pt>
                <c:pt idx="18">
                  <c:v>-1.6987611375972156</c:v>
                </c:pt>
                <c:pt idx="19">
                  <c:v>-1.6257759729109922</c:v>
                </c:pt>
                <c:pt idx="20">
                  <c:v>-1.5860094071846347</c:v>
                </c:pt>
                <c:pt idx="21">
                  <c:v>-1.4922786864746114</c:v>
                </c:pt>
                <c:pt idx="22">
                  <c:v>-1.3794363339946543</c:v>
                </c:pt>
                <c:pt idx="23">
                  <c:v>-1.4529108290647459</c:v>
                </c:pt>
                <c:pt idx="24">
                  <c:v>-1.2706084037983623</c:v>
                </c:pt>
                <c:pt idx="25">
                  <c:v>-1.0841544088431136</c:v>
                </c:pt>
                <c:pt idx="26">
                  <c:v>-0.79859670748352507</c:v>
                </c:pt>
                <c:pt idx="27">
                  <c:v>-0.53274164917547007</c:v>
                </c:pt>
                <c:pt idx="28">
                  <c:v>-1.4687362759539757</c:v>
                </c:pt>
                <c:pt idx="29">
                  <c:v>-1.3894739909038396</c:v>
                </c:pt>
                <c:pt idx="30">
                  <c:v>-1.2761671346720727</c:v>
                </c:pt>
                <c:pt idx="31">
                  <c:v>-0.9126036636212973</c:v>
                </c:pt>
                <c:pt idx="32">
                  <c:v>-0.74024497381297549</c:v>
                </c:pt>
                <c:pt idx="33">
                  <c:v>-0.33186323899412939</c:v>
                </c:pt>
                <c:pt idx="34">
                  <c:v>0.15157592997512453</c:v>
                </c:pt>
                <c:pt idx="35">
                  <c:v>2.1938544773608353</c:v>
                </c:pt>
                <c:pt idx="36">
                  <c:v>0.93182034988030826</c:v>
                </c:pt>
                <c:pt idx="37">
                  <c:v>7.9635431796543407E-2</c:v>
                </c:pt>
                <c:pt idx="38">
                  <c:v>0.21051376767515928</c:v>
                </c:pt>
                <c:pt idx="39">
                  <c:v>0.52778911214304758</c:v>
                </c:pt>
                <c:pt idx="40">
                  <c:v>0.93246567171594175</c:v>
                </c:pt>
                <c:pt idx="41">
                  <c:v>1.2815494062033006</c:v>
                </c:pt>
                <c:pt idx="42">
                  <c:v>0.26410553857119368</c:v>
                </c:pt>
                <c:pt idx="43">
                  <c:v>1.0398541039264286</c:v>
                </c:pt>
                <c:pt idx="44">
                  <c:v>1.7317723828207989</c:v>
                </c:pt>
                <c:pt idx="45">
                  <c:v>2.1947864044276422</c:v>
                </c:pt>
                <c:pt idx="46">
                  <c:v>2.7674410483482372</c:v>
                </c:pt>
                <c:pt idx="47">
                  <c:v>3.1320000843515423</c:v>
                </c:pt>
                <c:pt idx="48">
                  <c:v>3.3688008646881396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4672"/>
        <c:crosses val="autoZero"/>
        <c:auto val="1"/>
        <c:lblAlgn val="ctr"/>
        <c:lblOffset val="100"/>
        <c:tickLblSkip val="1"/>
        <c:noMultiLvlLbl val="0"/>
      </c:catAx>
      <c:valAx>
        <c:axId val="705544672"/>
        <c:scaling>
          <c:orientation val="minMax"/>
          <c:max val="10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6902670940170935E-2"/>
              <c:y val="9.1064814814814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4472"/>
        <c:crosses val="autoZero"/>
        <c:crossBetween val="between"/>
        <c:majorUnit val="2"/>
      </c:valAx>
      <c:valAx>
        <c:axId val="705547416"/>
        <c:scaling>
          <c:orientation val="minMax"/>
          <c:max val="10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92393525565560919"/>
              <c:y val="2.740557318731908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9568"/>
        <c:crosses val="max"/>
        <c:crossBetween val="between"/>
        <c:majorUnit val="2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1086470851372436"/>
          <c:y val="0.90407464903495449"/>
          <c:w val="0.78828147486358224"/>
          <c:h val="7.474418442437137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735085271858543"/>
        </c:manualLayout>
      </c:layout>
      <c:lineChart>
        <c:grouping val="standard"/>
        <c:varyColors val="0"/>
        <c:ser>
          <c:idx val="0"/>
          <c:order val="0"/>
          <c:tx>
            <c:strRef>
              <c:f>'21. adat'!$A$3</c:f>
              <c:strCache>
                <c:ptCount val="1"/>
                <c:pt idx="0">
                  <c:v>Betét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'21. adat'!$C$1:$AY$1</c:f>
              <c:strCache>
                <c:ptCount val="49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</c:strCache>
            </c:strRef>
          </c:cat>
          <c:val>
            <c:numRef>
              <c:f>'21. adat'!$C$3:$AY$3</c:f>
              <c:numCache>
                <c:formatCode>0</c:formatCode>
                <c:ptCount val="49"/>
                <c:pt idx="0">
                  <c:v>6369.0784530000001</c:v>
                </c:pt>
                <c:pt idx="1">
                  <c:v>6353.1179579999998</c:v>
                </c:pt>
                <c:pt idx="2">
                  <c:v>6545.8654049999996</c:v>
                </c:pt>
                <c:pt idx="3">
                  <c:v>7195.7507120000009</c:v>
                </c:pt>
                <c:pt idx="4">
                  <c:v>7279.0392679999986</c:v>
                </c:pt>
                <c:pt idx="5">
                  <c:v>7280.7389279999998</c:v>
                </c:pt>
                <c:pt idx="6">
                  <c:v>7401.9804849999982</c:v>
                </c:pt>
                <c:pt idx="7">
                  <c:v>7581.4623729999994</c:v>
                </c:pt>
                <c:pt idx="8">
                  <c:v>7344.5557409234043</c:v>
                </c:pt>
                <c:pt idx="9">
                  <c:v>7309.2840959038358</c:v>
                </c:pt>
                <c:pt idx="10">
                  <c:v>7151.4337899232196</c:v>
                </c:pt>
                <c:pt idx="11">
                  <c:v>7376.1273019202818</c:v>
                </c:pt>
                <c:pt idx="12">
                  <c:v>7331.2358419032262</c:v>
                </c:pt>
                <c:pt idx="13">
                  <c:v>7357.4873778894735</c:v>
                </c:pt>
                <c:pt idx="14">
                  <c:v>7620.9501468916005</c:v>
                </c:pt>
                <c:pt idx="15">
                  <c:v>7792.492971898746</c:v>
                </c:pt>
                <c:pt idx="16">
                  <c:v>7541.7557068955057</c:v>
                </c:pt>
                <c:pt idx="17">
                  <c:v>7538.7295829126897</c:v>
                </c:pt>
                <c:pt idx="18">
                  <c:v>7518.3981508849411</c:v>
                </c:pt>
                <c:pt idx="19">
                  <c:v>7697.3789988866383</c:v>
                </c:pt>
                <c:pt idx="20">
                  <c:v>7631.3412989038798</c:v>
                </c:pt>
                <c:pt idx="21">
                  <c:v>7325.0339378894678</c:v>
                </c:pt>
                <c:pt idx="22">
                  <c:v>6907.4301089004366</c:v>
                </c:pt>
                <c:pt idx="23">
                  <c:v>6946.2775148865294</c:v>
                </c:pt>
                <c:pt idx="24">
                  <c:v>6748.188402889924</c:v>
                </c:pt>
                <c:pt idx="25">
                  <c:v>6694.4510218848618</c:v>
                </c:pt>
                <c:pt idx="26">
                  <c:v>6621.6927099017812</c:v>
                </c:pt>
                <c:pt idx="27">
                  <c:v>6892.2365128777146</c:v>
                </c:pt>
                <c:pt idx="28">
                  <c:v>6818.0082488779999</c:v>
                </c:pt>
                <c:pt idx="29">
                  <c:v>6826.452268858</c:v>
                </c:pt>
                <c:pt idx="30">
                  <c:v>6754.5163638479999</c:v>
                </c:pt>
                <c:pt idx="31">
                  <c:v>7051.5126978850003</c:v>
                </c:pt>
                <c:pt idx="32">
                  <c:v>6930.9317748180001</c:v>
                </c:pt>
                <c:pt idx="33">
                  <c:v>6991.0369688430001</c:v>
                </c:pt>
                <c:pt idx="34">
                  <c:v>6994.030600823</c:v>
                </c:pt>
                <c:pt idx="35">
                  <c:v>7424.7896502499998</c:v>
                </c:pt>
                <c:pt idx="36">
                  <c:v>7377.1570929219997</c:v>
                </c:pt>
                <c:pt idx="37">
                  <c:v>7541.0265258569998</c:v>
                </c:pt>
                <c:pt idx="38">
                  <c:v>7554.2344255099997</c:v>
                </c:pt>
                <c:pt idx="39">
                  <c:v>7791.0658245189998</c:v>
                </c:pt>
                <c:pt idx="40">
                  <c:v>8012.7008012859997</c:v>
                </c:pt>
                <c:pt idx="41">
                  <c:v>8341.8263806329996</c:v>
                </c:pt>
                <c:pt idx="42">
                  <c:v>8458.3592740570002</c:v>
                </c:pt>
                <c:pt idx="43">
                  <c:v>8868.9534722799999</c:v>
                </c:pt>
                <c:pt idx="44">
                  <c:v>8934.0142517380009</c:v>
                </c:pt>
                <c:pt idx="45">
                  <c:v>9008.2783110010005</c:v>
                </c:pt>
                <c:pt idx="46">
                  <c:v>9125.5260363550005</c:v>
                </c:pt>
                <c:pt idx="47">
                  <c:v>9502.3214758140002</c:v>
                </c:pt>
                <c:pt idx="48">
                  <c:v>9772.1968492560009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3-49E9-98C3-747A6B2E52E0}"/>
            </c:ext>
          </c:extLst>
        </c:ser>
        <c:ser>
          <c:idx val="1"/>
          <c:order val="1"/>
          <c:tx>
            <c:strRef>
              <c:f>'21. adat'!$A$4</c:f>
              <c:strCache>
                <c:ptCount val="1"/>
                <c:pt idx="0">
                  <c:v>Állampapír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'21. adat'!$C$1:$AY$1</c:f>
              <c:strCache>
                <c:ptCount val="49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</c:strCache>
            </c:strRef>
          </c:cat>
          <c:val>
            <c:numRef>
              <c:f>'21. adat'!$C$4:$AY$4</c:f>
              <c:numCache>
                <c:formatCode>0</c:formatCode>
                <c:ptCount val="49"/>
                <c:pt idx="0">
                  <c:v>923.09699999999998</c:v>
                </c:pt>
                <c:pt idx="1">
                  <c:v>931.3900000000001</c:v>
                </c:pt>
                <c:pt idx="2">
                  <c:v>906.50400000000013</c:v>
                </c:pt>
                <c:pt idx="3">
                  <c:v>962.14899999999989</c:v>
                </c:pt>
                <c:pt idx="4">
                  <c:v>905.83799999999997</c:v>
                </c:pt>
                <c:pt idx="5">
                  <c:v>850.70799999999997</c:v>
                </c:pt>
                <c:pt idx="6">
                  <c:v>786.90499999999997</c:v>
                </c:pt>
                <c:pt idx="7">
                  <c:v>746.74399999999991</c:v>
                </c:pt>
                <c:pt idx="8">
                  <c:v>729.78099999999995</c:v>
                </c:pt>
                <c:pt idx="9">
                  <c:v>723.67100000000005</c:v>
                </c:pt>
                <c:pt idx="10">
                  <c:v>720.54700000000003</c:v>
                </c:pt>
                <c:pt idx="11">
                  <c:v>729.84899999999993</c:v>
                </c:pt>
                <c:pt idx="12">
                  <c:v>741.0809999999999</c:v>
                </c:pt>
                <c:pt idx="13">
                  <c:v>735.56</c:v>
                </c:pt>
                <c:pt idx="14">
                  <c:v>738.71100000000001</c:v>
                </c:pt>
                <c:pt idx="15">
                  <c:v>748.23199999999997</c:v>
                </c:pt>
                <c:pt idx="16">
                  <c:v>802.88699999999994</c:v>
                </c:pt>
                <c:pt idx="17">
                  <c:v>915.51300000000003</c:v>
                </c:pt>
                <c:pt idx="18">
                  <c:v>1061.912</c:v>
                </c:pt>
                <c:pt idx="19">
                  <c:v>1245.713</c:v>
                </c:pt>
                <c:pt idx="20">
                  <c:v>1436.1179999999999</c:v>
                </c:pt>
                <c:pt idx="21">
                  <c:v>1579.732</c:v>
                </c:pt>
                <c:pt idx="22">
                  <c:v>1871.7730000000001</c:v>
                </c:pt>
                <c:pt idx="23">
                  <c:v>1990.5149999999999</c:v>
                </c:pt>
                <c:pt idx="24">
                  <c:v>2148.9230000000002</c:v>
                </c:pt>
                <c:pt idx="25">
                  <c:v>2301.9499999999998</c:v>
                </c:pt>
                <c:pt idx="26">
                  <c:v>2270.877</c:v>
                </c:pt>
                <c:pt idx="27">
                  <c:v>2329.7730000000001</c:v>
                </c:pt>
                <c:pt idx="28">
                  <c:v>2449.915</c:v>
                </c:pt>
                <c:pt idx="29">
                  <c:v>2691.5029999999997</c:v>
                </c:pt>
                <c:pt idx="30">
                  <c:v>2910.5439999999999</c:v>
                </c:pt>
                <c:pt idx="31">
                  <c:v>3159.8</c:v>
                </c:pt>
                <c:pt idx="32">
                  <c:v>3506.2129999999997</c:v>
                </c:pt>
                <c:pt idx="33">
                  <c:v>3726.482</c:v>
                </c:pt>
                <c:pt idx="34">
                  <c:v>3888.1329999999998</c:v>
                </c:pt>
                <c:pt idx="35">
                  <c:v>4178.84</c:v>
                </c:pt>
                <c:pt idx="36">
                  <c:v>4451.3440000000001</c:v>
                </c:pt>
                <c:pt idx="37">
                  <c:v>4565.6080000000002</c:v>
                </c:pt>
                <c:pt idx="38">
                  <c:v>4767.4290000000001</c:v>
                </c:pt>
                <c:pt idx="39">
                  <c:v>5024.9220000000005</c:v>
                </c:pt>
                <c:pt idx="40">
                  <c:v>5131.9290000000001</c:v>
                </c:pt>
                <c:pt idx="41">
                  <c:v>5281.6530000000002</c:v>
                </c:pt>
                <c:pt idx="42">
                  <c:v>5484.1229999999996</c:v>
                </c:pt>
                <c:pt idx="43">
                  <c:v>5778.7289999999994</c:v>
                </c:pt>
                <c:pt idx="44">
                  <c:v>6017.98</c:v>
                </c:pt>
                <c:pt idx="45">
                  <c:v>6572.2160000000003</c:v>
                </c:pt>
                <c:pt idx="46">
                  <c:v>7407.4380000000001</c:v>
                </c:pt>
                <c:pt idx="47">
                  <c:v>8047.0860000000002</c:v>
                </c:pt>
                <c:pt idx="48">
                  <c:v>8369.14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03-49E9-98C3-747A6B2E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'21. adat'!$A$5</c:f>
              <c:strCache>
                <c:ptCount val="1"/>
                <c:pt idx="0">
                  <c:v>Befektetési jegy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'21. adat'!$C$1:$AY$1</c:f>
              <c:strCache>
                <c:ptCount val="49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</c:strCache>
            </c:strRef>
          </c:cat>
          <c:val>
            <c:numRef>
              <c:f>'21. adat'!$C$5:$AY$5</c:f>
              <c:numCache>
                <c:formatCode>0</c:formatCode>
                <c:ptCount val="49"/>
                <c:pt idx="0">
                  <c:v>2350.7269999999999</c:v>
                </c:pt>
                <c:pt idx="1">
                  <c:v>2271.922</c:v>
                </c:pt>
                <c:pt idx="2">
                  <c:v>2220.846</c:v>
                </c:pt>
                <c:pt idx="3">
                  <c:v>1800.557</c:v>
                </c:pt>
                <c:pt idx="4">
                  <c:v>1674.4</c:v>
                </c:pt>
                <c:pt idx="5">
                  <c:v>1665.636</c:v>
                </c:pt>
                <c:pt idx="6">
                  <c:v>1736.9259999999999</c:v>
                </c:pt>
                <c:pt idx="7">
                  <c:v>1900.527</c:v>
                </c:pt>
                <c:pt idx="8">
                  <c:v>2112.1869999999999</c:v>
                </c:pt>
                <c:pt idx="9">
                  <c:v>2259.8159999999998</c:v>
                </c:pt>
                <c:pt idx="10">
                  <c:v>2339.268</c:v>
                </c:pt>
                <c:pt idx="11">
                  <c:v>2358.9630000000002</c:v>
                </c:pt>
                <c:pt idx="12">
                  <c:v>2335.297</c:v>
                </c:pt>
                <c:pt idx="13">
                  <c:v>2353.0349999999999</c:v>
                </c:pt>
                <c:pt idx="14">
                  <c:v>2309.9789999999998</c:v>
                </c:pt>
                <c:pt idx="15">
                  <c:v>2249.9319999999998</c:v>
                </c:pt>
                <c:pt idx="16">
                  <c:v>2149.4850000000001</c:v>
                </c:pt>
                <c:pt idx="17">
                  <c:v>2170.3229999999999</c:v>
                </c:pt>
                <c:pt idx="18">
                  <c:v>2274.2570000000001</c:v>
                </c:pt>
                <c:pt idx="19">
                  <c:v>2395.4059999999999</c:v>
                </c:pt>
                <c:pt idx="20">
                  <c:v>2704.056</c:v>
                </c:pt>
                <c:pt idx="21">
                  <c:v>2938.15</c:v>
                </c:pt>
                <c:pt idx="22">
                  <c:v>3072.8359999999998</c:v>
                </c:pt>
                <c:pt idx="23">
                  <c:v>3354.2280000000001</c:v>
                </c:pt>
                <c:pt idx="24">
                  <c:v>3603.9349999999999</c:v>
                </c:pt>
                <c:pt idx="25">
                  <c:v>3764.5169999999998</c:v>
                </c:pt>
                <c:pt idx="26">
                  <c:v>3966.6979999999999</c:v>
                </c:pt>
                <c:pt idx="27">
                  <c:v>4075.0250000000001</c:v>
                </c:pt>
                <c:pt idx="28">
                  <c:v>4134.9610000000002</c:v>
                </c:pt>
                <c:pt idx="29">
                  <c:v>4139.37</c:v>
                </c:pt>
                <c:pt idx="30">
                  <c:v>4067.26</c:v>
                </c:pt>
                <c:pt idx="31">
                  <c:v>4117.9679999999998</c:v>
                </c:pt>
                <c:pt idx="32">
                  <c:v>4029.5619999999999</c:v>
                </c:pt>
                <c:pt idx="33">
                  <c:v>3990.3939999999998</c:v>
                </c:pt>
                <c:pt idx="34">
                  <c:v>4018.8760000000002</c:v>
                </c:pt>
                <c:pt idx="35">
                  <c:v>4055.3420000000001</c:v>
                </c:pt>
                <c:pt idx="36">
                  <c:v>4055.61</c:v>
                </c:pt>
                <c:pt idx="37">
                  <c:v>4096.6570000000002</c:v>
                </c:pt>
                <c:pt idx="38">
                  <c:v>4131.7129999999997</c:v>
                </c:pt>
                <c:pt idx="39">
                  <c:v>4217.9459999999999</c:v>
                </c:pt>
                <c:pt idx="40">
                  <c:v>4276.7759999999998</c:v>
                </c:pt>
                <c:pt idx="41">
                  <c:v>4316.1120000000001</c:v>
                </c:pt>
                <c:pt idx="42">
                  <c:v>4309.3919999999998</c:v>
                </c:pt>
                <c:pt idx="43">
                  <c:v>4224.2309999999998</c:v>
                </c:pt>
                <c:pt idx="44">
                  <c:v>4294.46</c:v>
                </c:pt>
                <c:pt idx="45">
                  <c:v>4166.3180000000002</c:v>
                </c:pt>
                <c:pt idx="46">
                  <c:v>4084.0189999999998</c:v>
                </c:pt>
                <c:pt idx="47">
                  <c:v>4144.2849999999999</c:v>
                </c:pt>
                <c:pt idx="48">
                  <c:v>3826.183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03-49E9-98C3-747A6B2E52E0}"/>
            </c:ext>
          </c:extLst>
        </c:ser>
        <c:ser>
          <c:idx val="3"/>
          <c:order val="3"/>
          <c:tx>
            <c:strRef>
              <c:f>'21. adat'!$A$6</c:f>
              <c:strCache>
                <c:ptCount val="1"/>
                <c:pt idx="0">
                  <c:v>Készpénz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'21. adat'!$C$1:$AY$1</c:f>
              <c:strCache>
                <c:ptCount val="49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</c:strCache>
            </c:strRef>
          </c:cat>
          <c:val>
            <c:numRef>
              <c:f>'21. adat'!$C$6:$AY$6</c:f>
              <c:numCache>
                <c:formatCode>0</c:formatCode>
                <c:ptCount val="49"/>
                <c:pt idx="0">
                  <c:v>1725.356</c:v>
                </c:pt>
                <c:pt idx="1">
                  <c:v>1672.6190000000001</c:v>
                </c:pt>
                <c:pt idx="2">
                  <c:v>1661.337</c:v>
                </c:pt>
                <c:pt idx="3">
                  <c:v>1782.7829999999999</c:v>
                </c:pt>
                <c:pt idx="4">
                  <c:v>1867.9870000000001</c:v>
                </c:pt>
                <c:pt idx="5">
                  <c:v>1768.79</c:v>
                </c:pt>
                <c:pt idx="6">
                  <c:v>1698.922</c:v>
                </c:pt>
                <c:pt idx="7">
                  <c:v>1755.518</c:v>
                </c:pt>
                <c:pt idx="8">
                  <c:v>1616.02</c:v>
                </c:pt>
                <c:pt idx="9">
                  <c:v>1774.8470000000002</c:v>
                </c:pt>
                <c:pt idx="10">
                  <c:v>1800.6280000000002</c:v>
                </c:pt>
                <c:pt idx="11">
                  <c:v>1849.758</c:v>
                </c:pt>
                <c:pt idx="12">
                  <c:v>1752.8540000000003</c:v>
                </c:pt>
                <c:pt idx="13">
                  <c:v>1799.1360000000002</c:v>
                </c:pt>
                <c:pt idx="14">
                  <c:v>1961.5449999999998</c:v>
                </c:pt>
                <c:pt idx="15">
                  <c:v>2130.42</c:v>
                </c:pt>
                <c:pt idx="16">
                  <c:v>2042.78</c:v>
                </c:pt>
                <c:pt idx="17">
                  <c:v>2034.6079999999999</c:v>
                </c:pt>
                <c:pt idx="18">
                  <c:v>1922.1220000000001</c:v>
                </c:pt>
                <c:pt idx="19">
                  <c:v>2028.7419999999997</c:v>
                </c:pt>
                <c:pt idx="20">
                  <c:v>2074.4650000000001</c:v>
                </c:pt>
                <c:pt idx="21">
                  <c:v>2142.6210000000001</c:v>
                </c:pt>
                <c:pt idx="22">
                  <c:v>2276.297</c:v>
                </c:pt>
                <c:pt idx="23">
                  <c:v>2405.491</c:v>
                </c:pt>
                <c:pt idx="24">
                  <c:v>2517.2860000000001</c:v>
                </c:pt>
                <c:pt idx="25">
                  <c:v>2599.87</c:v>
                </c:pt>
                <c:pt idx="26">
                  <c:v>2723.9049999999997</c:v>
                </c:pt>
                <c:pt idx="27">
                  <c:v>2848.3820000000001</c:v>
                </c:pt>
                <c:pt idx="28">
                  <c:v>2870.806</c:v>
                </c:pt>
                <c:pt idx="29">
                  <c:v>3035.692</c:v>
                </c:pt>
                <c:pt idx="30">
                  <c:v>3160.0729999999999</c:v>
                </c:pt>
                <c:pt idx="31">
                  <c:v>3296.9160000000002</c:v>
                </c:pt>
                <c:pt idx="32">
                  <c:v>3169.4569999999999</c:v>
                </c:pt>
                <c:pt idx="33">
                  <c:v>3298.0659999999998</c:v>
                </c:pt>
                <c:pt idx="34">
                  <c:v>3309.096</c:v>
                </c:pt>
                <c:pt idx="35">
                  <c:v>3425.5119999999997</c:v>
                </c:pt>
                <c:pt idx="36">
                  <c:v>3395.3040000000001</c:v>
                </c:pt>
                <c:pt idx="37">
                  <c:v>3505.9250000000002</c:v>
                </c:pt>
                <c:pt idx="38">
                  <c:v>3587.3719999999998</c:v>
                </c:pt>
                <c:pt idx="39">
                  <c:v>3795.08</c:v>
                </c:pt>
                <c:pt idx="40">
                  <c:v>3876.614</c:v>
                </c:pt>
                <c:pt idx="41">
                  <c:v>4195.8939999999993</c:v>
                </c:pt>
                <c:pt idx="42">
                  <c:v>4323.2629999999999</c:v>
                </c:pt>
                <c:pt idx="43">
                  <c:v>4489.2129999999997</c:v>
                </c:pt>
                <c:pt idx="44">
                  <c:v>4465.1850000000004</c:v>
                </c:pt>
                <c:pt idx="45">
                  <c:v>4602.8629999999994</c:v>
                </c:pt>
                <c:pt idx="46">
                  <c:v>4731.4629999999997</c:v>
                </c:pt>
                <c:pt idx="47">
                  <c:v>4869.2570000000005</c:v>
                </c:pt>
                <c:pt idx="48">
                  <c:v>5028.9319999999998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85-41D8-9D53-7CB790E0B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  <c:max val="1000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10483192307692307"/>
              <c:y val="1.756944444444444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9960"/>
        <c:crosses val="autoZero"/>
        <c:crossBetween val="between"/>
      </c:valAx>
      <c:valAx>
        <c:axId val="705560744"/>
        <c:scaling>
          <c:orientation val="minMax"/>
          <c:max val="10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73126307692307702"/>
              <c:y val="1.756944444444444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61136"/>
        <c:crosses val="max"/>
        <c:crossBetween val="between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8725897055758301E-4"/>
          <c:y val="0.89039479649844799"/>
          <c:w val="0.99773296648195287"/>
          <c:h val="0.1096052035015519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6555833333333336"/>
        </c:manualLayout>
      </c:layout>
      <c:lineChart>
        <c:grouping val="standard"/>
        <c:varyColors val="0"/>
        <c:ser>
          <c:idx val="0"/>
          <c:order val="0"/>
          <c:tx>
            <c:strRef>
              <c:f>'21. adat'!$B$3</c:f>
              <c:strCache>
                <c:ptCount val="1"/>
                <c:pt idx="0">
                  <c:v>Deposits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'21. adat'!$C$2:$AY$2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'21. adat'!$C$3:$AY$3</c:f>
              <c:numCache>
                <c:formatCode>0</c:formatCode>
                <c:ptCount val="49"/>
                <c:pt idx="0">
                  <c:v>6369.0784530000001</c:v>
                </c:pt>
                <c:pt idx="1">
                  <c:v>6353.1179579999998</c:v>
                </c:pt>
                <c:pt idx="2">
                  <c:v>6545.8654049999996</c:v>
                </c:pt>
                <c:pt idx="3">
                  <c:v>7195.7507120000009</c:v>
                </c:pt>
                <c:pt idx="4">
                  <c:v>7279.0392679999986</c:v>
                </c:pt>
                <c:pt idx="5">
                  <c:v>7280.7389279999998</c:v>
                </c:pt>
                <c:pt idx="6">
                  <c:v>7401.9804849999982</c:v>
                </c:pt>
                <c:pt idx="7">
                  <c:v>7581.4623729999994</c:v>
                </c:pt>
                <c:pt idx="8">
                  <c:v>7344.5557409234043</c:v>
                </c:pt>
                <c:pt idx="9">
                  <c:v>7309.2840959038358</c:v>
                </c:pt>
                <c:pt idx="10">
                  <c:v>7151.4337899232196</c:v>
                </c:pt>
                <c:pt idx="11">
                  <c:v>7376.1273019202818</c:v>
                </c:pt>
                <c:pt idx="12">
                  <c:v>7331.2358419032262</c:v>
                </c:pt>
                <c:pt idx="13">
                  <c:v>7357.4873778894735</c:v>
                </c:pt>
                <c:pt idx="14">
                  <c:v>7620.9501468916005</c:v>
                </c:pt>
                <c:pt idx="15">
                  <c:v>7792.492971898746</c:v>
                </c:pt>
                <c:pt idx="16">
                  <c:v>7541.7557068955057</c:v>
                </c:pt>
                <c:pt idx="17">
                  <c:v>7538.7295829126897</c:v>
                </c:pt>
                <c:pt idx="18">
                  <c:v>7518.3981508849411</c:v>
                </c:pt>
                <c:pt idx="19">
                  <c:v>7697.3789988866383</c:v>
                </c:pt>
                <c:pt idx="20">
                  <c:v>7631.3412989038798</c:v>
                </c:pt>
                <c:pt idx="21">
                  <c:v>7325.0339378894678</c:v>
                </c:pt>
                <c:pt idx="22">
                  <c:v>6907.4301089004366</c:v>
                </c:pt>
                <c:pt idx="23">
                  <c:v>6946.2775148865294</c:v>
                </c:pt>
                <c:pt idx="24">
                  <c:v>6748.188402889924</c:v>
                </c:pt>
                <c:pt idx="25">
                  <c:v>6694.4510218848618</c:v>
                </c:pt>
                <c:pt idx="26">
                  <c:v>6621.6927099017812</c:v>
                </c:pt>
                <c:pt idx="27">
                  <c:v>6892.2365128777146</c:v>
                </c:pt>
                <c:pt idx="28">
                  <c:v>6818.0082488779999</c:v>
                </c:pt>
                <c:pt idx="29">
                  <c:v>6826.452268858</c:v>
                </c:pt>
                <c:pt idx="30">
                  <c:v>6754.5163638479999</c:v>
                </c:pt>
                <c:pt idx="31">
                  <c:v>7051.5126978850003</c:v>
                </c:pt>
                <c:pt idx="32">
                  <c:v>6930.9317748180001</c:v>
                </c:pt>
                <c:pt idx="33">
                  <c:v>6991.0369688430001</c:v>
                </c:pt>
                <c:pt idx="34">
                  <c:v>6994.030600823</c:v>
                </c:pt>
                <c:pt idx="35">
                  <c:v>7424.7896502499998</c:v>
                </c:pt>
                <c:pt idx="36">
                  <c:v>7377.1570929219997</c:v>
                </c:pt>
                <c:pt idx="37">
                  <c:v>7541.0265258569998</c:v>
                </c:pt>
                <c:pt idx="38">
                  <c:v>7554.2344255099997</c:v>
                </c:pt>
                <c:pt idx="39">
                  <c:v>7791.0658245189998</c:v>
                </c:pt>
                <c:pt idx="40">
                  <c:v>8012.7008012859997</c:v>
                </c:pt>
                <c:pt idx="41">
                  <c:v>8341.8263806329996</c:v>
                </c:pt>
                <c:pt idx="42">
                  <c:v>8458.3592740570002</c:v>
                </c:pt>
                <c:pt idx="43">
                  <c:v>8868.9534722799999</c:v>
                </c:pt>
                <c:pt idx="44">
                  <c:v>8934.0142517380009</c:v>
                </c:pt>
                <c:pt idx="45">
                  <c:v>9008.2783110010005</c:v>
                </c:pt>
                <c:pt idx="46">
                  <c:v>9125.5260363550005</c:v>
                </c:pt>
                <c:pt idx="47">
                  <c:v>9502.3214758140002</c:v>
                </c:pt>
                <c:pt idx="48">
                  <c:v>9772.1968492560009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9-4CDF-933D-B675FA69B9DE}"/>
            </c:ext>
          </c:extLst>
        </c:ser>
        <c:ser>
          <c:idx val="1"/>
          <c:order val="1"/>
          <c:tx>
            <c:strRef>
              <c:f>'21. adat'!$B$4</c:f>
              <c:strCache>
                <c:ptCount val="1"/>
                <c:pt idx="0">
                  <c:v>Goverment securities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'21. adat'!$C$2:$AY$2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'21. adat'!$C$4:$AY$4</c:f>
              <c:numCache>
                <c:formatCode>0</c:formatCode>
                <c:ptCount val="49"/>
                <c:pt idx="0">
                  <c:v>923.09699999999998</c:v>
                </c:pt>
                <c:pt idx="1">
                  <c:v>931.3900000000001</c:v>
                </c:pt>
                <c:pt idx="2">
                  <c:v>906.50400000000013</c:v>
                </c:pt>
                <c:pt idx="3">
                  <c:v>962.14899999999989</c:v>
                </c:pt>
                <c:pt idx="4">
                  <c:v>905.83799999999997</c:v>
                </c:pt>
                <c:pt idx="5">
                  <c:v>850.70799999999997</c:v>
                </c:pt>
                <c:pt idx="6">
                  <c:v>786.90499999999997</c:v>
                </c:pt>
                <c:pt idx="7">
                  <c:v>746.74399999999991</c:v>
                </c:pt>
                <c:pt idx="8">
                  <c:v>729.78099999999995</c:v>
                </c:pt>
                <c:pt idx="9">
                  <c:v>723.67100000000005</c:v>
                </c:pt>
                <c:pt idx="10">
                  <c:v>720.54700000000003</c:v>
                </c:pt>
                <c:pt idx="11">
                  <c:v>729.84899999999993</c:v>
                </c:pt>
                <c:pt idx="12">
                  <c:v>741.0809999999999</c:v>
                </c:pt>
                <c:pt idx="13">
                  <c:v>735.56</c:v>
                </c:pt>
                <c:pt idx="14">
                  <c:v>738.71100000000001</c:v>
                </c:pt>
                <c:pt idx="15">
                  <c:v>748.23199999999997</c:v>
                </c:pt>
                <c:pt idx="16">
                  <c:v>802.88699999999994</c:v>
                </c:pt>
                <c:pt idx="17">
                  <c:v>915.51300000000003</c:v>
                </c:pt>
                <c:pt idx="18">
                  <c:v>1061.912</c:v>
                </c:pt>
                <c:pt idx="19">
                  <c:v>1245.713</c:v>
                </c:pt>
                <c:pt idx="20">
                  <c:v>1436.1179999999999</c:v>
                </c:pt>
                <c:pt idx="21">
                  <c:v>1579.732</c:v>
                </c:pt>
                <c:pt idx="22">
                  <c:v>1871.7730000000001</c:v>
                </c:pt>
                <c:pt idx="23">
                  <c:v>1990.5149999999999</c:v>
                </c:pt>
                <c:pt idx="24">
                  <c:v>2148.9230000000002</c:v>
                </c:pt>
                <c:pt idx="25">
                  <c:v>2301.9499999999998</c:v>
                </c:pt>
                <c:pt idx="26">
                  <c:v>2270.877</c:v>
                </c:pt>
                <c:pt idx="27">
                  <c:v>2329.7730000000001</c:v>
                </c:pt>
                <c:pt idx="28">
                  <c:v>2449.915</c:v>
                </c:pt>
                <c:pt idx="29">
                  <c:v>2691.5029999999997</c:v>
                </c:pt>
                <c:pt idx="30">
                  <c:v>2910.5439999999999</c:v>
                </c:pt>
                <c:pt idx="31">
                  <c:v>3159.8</c:v>
                </c:pt>
                <c:pt idx="32">
                  <c:v>3506.2129999999997</c:v>
                </c:pt>
                <c:pt idx="33">
                  <c:v>3726.482</c:v>
                </c:pt>
                <c:pt idx="34">
                  <c:v>3888.1329999999998</c:v>
                </c:pt>
                <c:pt idx="35">
                  <c:v>4178.84</c:v>
                </c:pt>
                <c:pt idx="36">
                  <c:v>4451.3440000000001</c:v>
                </c:pt>
                <c:pt idx="37">
                  <c:v>4565.6080000000002</c:v>
                </c:pt>
                <c:pt idx="38">
                  <c:v>4767.4290000000001</c:v>
                </c:pt>
                <c:pt idx="39">
                  <c:v>5024.9220000000005</c:v>
                </c:pt>
                <c:pt idx="40">
                  <c:v>5131.9290000000001</c:v>
                </c:pt>
                <c:pt idx="41">
                  <c:v>5281.6530000000002</c:v>
                </c:pt>
                <c:pt idx="42">
                  <c:v>5484.1229999999996</c:v>
                </c:pt>
                <c:pt idx="43">
                  <c:v>5778.7289999999994</c:v>
                </c:pt>
                <c:pt idx="44">
                  <c:v>6017.98</c:v>
                </c:pt>
                <c:pt idx="45">
                  <c:v>6572.2160000000003</c:v>
                </c:pt>
                <c:pt idx="46">
                  <c:v>7407.4380000000001</c:v>
                </c:pt>
                <c:pt idx="47">
                  <c:v>8047.0860000000002</c:v>
                </c:pt>
                <c:pt idx="48">
                  <c:v>8369.14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9-4CDF-933D-B675FA69B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'21. adat'!$B$5</c:f>
              <c:strCache>
                <c:ptCount val="1"/>
                <c:pt idx="0">
                  <c:v>Mutual funds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'21. adat'!$C$2:$AY$2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'21. adat'!$C$5:$AY$5</c:f>
              <c:numCache>
                <c:formatCode>0</c:formatCode>
                <c:ptCount val="49"/>
                <c:pt idx="0">
                  <c:v>2350.7269999999999</c:v>
                </c:pt>
                <c:pt idx="1">
                  <c:v>2271.922</c:v>
                </c:pt>
                <c:pt idx="2">
                  <c:v>2220.846</c:v>
                </c:pt>
                <c:pt idx="3">
                  <c:v>1800.557</c:v>
                </c:pt>
                <c:pt idx="4">
                  <c:v>1674.4</c:v>
                </c:pt>
                <c:pt idx="5">
                  <c:v>1665.636</c:v>
                </c:pt>
                <c:pt idx="6">
                  <c:v>1736.9259999999999</c:v>
                </c:pt>
                <c:pt idx="7">
                  <c:v>1900.527</c:v>
                </c:pt>
                <c:pt idx="8">
                  <c:v>2112.1869999999999</c:v>
                </c:pt>
                <c:pt idx="9">
                  <c:v>2259.8159999999998</c:v>
                </c:pt>
                <c:pt idx="10">
                  <c:v>2339.268</c:v>
                </c:pt>
                <c:pt idx="11">
                  <c:v>2358.9630000000002</c:v>
                </c:pt>
                <c:pt idx="12">
                  <c:v>2335.297</c:v>
                </c:pt>
                <c:pt idx="13">
                  <c:v>2353.0349999999999</c:v>
                </c:pt>
                <c:pt idx="14">
                  <c:v>2309.9789999999998</c:v>
                </c:pt>
                <c:pt idx="15">
                  <c:v>2249.9319999999998</c:v>
                </c:pt>
                <c:pt idx="16">
                  <c:v>2149.4850000000001</c:v>
                </c:pt>
                <c:pt idx="17">
                  <c:v>2170.3229999999999</c:v>
                </c:pt>
                <c:pt idx="18">
                  <c:v>2274.2570000000001</c:v>
                </c:pt>
                <c:pt idx="19">
                  <c:v>2395.4059999999999</c:v>
                </c:pt>
                <c:pt idx="20">
                  <c:v>2704.056</c:v>
                </c:pt>
                <c:pt idx="21">
                  <c:v>2938.15</c:v>
                </c:pt>
                <c:pt idx="22">
                  <c:v>3072.8359999999998</c:v>
                </c:pt>
                <c:pt idx="23">
                  <c:v>3354.2280000000001</c:v>
                </c:pt>
                <c:pt idx="24">
                  <c:v>3603.9349999999999</c:v>
                </c:pt>
                <c:pt idx="25">
                  <c:v>3764.5169999999998</c:v>
                </c:pt>
                <c:pt idx="26">
                  <c:v>3966.6979999999999</c:v>
                </c:pt>
                <c:pt idx="27">
                  <c:v>4075.0250000000001</c:v>
                </c:pt>
                <c:pt idx="28">
                  <c:v>4134.9610000000002</c:v>
                </c:pt>
                <c:pt idx="29">
                  <c:v>4139.37</c:v>
                </c:pt>
                <c:pt idx="30">
                  <c:v>4067.26</c:v>
                </c:pt>
                <c:pt idx="31">
                  <c:v>4117.9679999999998</c:v>
                </c:pt>
                <c:pt idx="32">
                  <c:v>4029.5619999999999</c:v>
                </c:pt>
                <c:pt idx="33">
                  <c:v>3990.3939999999998</c:v>
                </c:pt>
                <c:pt idx="34">
                  <c:v>4018.8760000000002</c:v>
                </c:pt>
                <c:pt idx="35">
                  <c:v>4055.3420000000001</c:v>
                </c:pt>
                <c:pt idx="36">
                  <c:v>4055.61</c:v>
                </c:pt>
                <c:pt idx="37">
                  <c:v>4096.6570000000002</c:v>
                </c:pt>
                <c:pt idx="38">
                  <c:v>4131.7129999999997</c:v>
                </c:pt>
                <c:pt idx="39">
                  <c:v>4217.9459999999999</c:v>
                </c:pt>
                <c:pt idx="40">
                  <c:v>4276.7759999999998</c:v>
                </c:pt>
                <c:pt idx="41">
                  <c:v>4316.1120000000001</c:v>
                </c:pt>
                <c:pt idx="42">
                  <c:v>4309.3919999999998</c:v>
                </c:pt>
                <c:pt idx="43">
                  <c:v>4224.2309999999998</c:v>
                </c:pt>
                <c:pt idx="44">
                  <c:v>4294.46</c:v>
                </c:pt>
                <c:pt idx="45">
                  <c:v>4166.3180000000002</c:v>
                </c:pt>
                <c:pt idx="46">
                  <c:v>4084.0189999999998</c:v>
                </c:pt>
                <c:pt idx="47">
                  <c:v>4144.2849999999999</c:v>
                </c:pt>
                <c:pt idx="48">
                  <c:v>3826.183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59-4CDF-933D-B675FA69B9DE}"/>
            </c:ext>
          </c:extLst>
        </c:ser>
        <c:ser>
          <c:idx val="3"/>
          <c:order val="3"/>
          <c:tx>
            <c:strRef>
              <c:f>'21. adat'!$B$6</c:f>
              <c:strCache>
                <c:ptCount val="1"/>
                <c:pt idx="0">
                  <c:v>Currency in circulation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'21. adat'!$C$2:$AY$2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'21. adat'!$C$6:$AY$6</c:f>
              <c:numCache>
                <c:formatCode>0</c:formatCode>
                <c:ptCount val="49"/>
                <c:pt idx="0">
                  <c:v>1725.356</c:v>
                </c:pt>
                <c:pt idx="1">
                  <c:v>1672.6190000000001</c:v>
                </c:pt>
                <c:pt idx="2">
                  <c:v>1661.337</c:v>
                </c:pt>
                <c:pt idx="3">
                  <c:v>1782.7829999999999</c:v>
                </c:pt>
                <c:pt idx="4">
                  <c:v>1867.9870000000001</c:v>
                </c:pt>
                <c:pt idx="5">
                  <c:v>1768.79</c:v>
                </c:pt>
                <c:pt idx="6">
                  <c:v>1698.922</c:v>
                </c:pt>
                <c:pt idx="7">
                  <c:v>1755.518</c:v>
                </c:pt>
                <c:pt idx="8">
                  <c:v>1616.02</c:v>
                </c:pt>
                <c:pt idx="9">
                  <c:v>1774.8470000000002</c:v>
                </c:pt>
                <c:pt idx="10">
                  <c:v>1800.6280000000002</c:v>
                </c:pt>
                <c:pt idx="11">
                  <c:v>1849.758</c:v>
                </c:pt>
                <c:pt idx="12">
                  <c:v>1752.8540000000003</c:v>
                </c:pt>
                <c:pt idx="13">
                  <c:v>1799.1360000000002</c:v>
                </c:pt>
                <c:pt idx="14">
                  <c:v>1961.5449999999998</c:v>
                </c:pt>
                <c:pt idx="15">
                  <c:v>2130.42</c:v>
                </c:pt>
                <c:pt idx="16">
                  <c:v>2042.78</c:v>
                </c:pt>
                <c:pt idx="17">
                  <c:v>2034.6079999999999</c:v>
                </c:pt>
                <c:pt idx="18">
                  <c:v>1922.1220000000001</c:v>
                </c:pt>
                <c:pt idx="19">
                  <c:v>2028.7419999999997</c:v>
                </c:pt>
                <c:pt idx="20">
                  <c:v>2074.4650000000001</c:v>
                </c:pt>
                <c:pt idx="21">
                  <c:v>2142.6210000000001</c:v>
                </c:pt>
                <c:pt idx="22">
                  <c:v>2276.297</c:v>
                </c:pt>
                <c:pt idx="23">
                  <c:v>2405.491</c:v>
                </c:pt>
                <c:pt idx="24">
                  <c:v>2517.2860000000001</c:v>
                </c:pt>
                <c:pt idx="25">
                  <c:v>2599.87</c:v>
                </c:pt>
                <c:pt idx="26">
                  <c:v>2723.9049999999997</c:v>
                </c:pt>
                <c:pt idx="27">
                  <c:v>2848.3820000000001</c:v>
                </c:pt>
                <c:pt idx="28">
                  <c:v>2870.806</c:v>
                </c:pt>
                <c:pt idx="29">
                  <c:v>3035.692</c:v>
                </c:pt>
                <c:pt idx="30">
                  <c:v>3160.0729999999999</c:v>
                </c:pt>
                <c:pt idx="31">
                  <c:v>3296.9160000000002</c:v>
                </c:pt>
                <c:pt idx="32">
                  <c:v>3169.4569999999999</c:v>
                </c:pt>
                <c:pt idx="33">
                  <c:v>3298.0659999999998</c:v>
                </c:pt>
                <c:pt idx="34">
                  <c:v>3309.096</c:v>
                </c:pt>
                <c:pt idx="35">
                  <c:v>3425.5119999999997</c:v>
                </c:pt>
                <c:pt idx="36">
                  <c:v>3395.3040000000001</c:v>
                </c:pt>
                <c:pt idx="37">
                  <c:v>3505.9250000000002</c:v>
                </c:pt>
                <c:pt idx="38">
                  <c:v>3587.3719999999998</c:v>
                </c:pt>
                <c:pt idx="39">
                  <c:v>3795.08</c:v>
                </c:pt>
                <c:pt idx="40">
                  <c:v>3876.614</c:v>
                </c:pt>
                <c:pt idx="41">
                  <c:v>4195.8939999999993</c:v>
                </c:pt>
                <c:pt idx="42">
                  <c:v>4323.2629999999999</c:v>
                </c:pt>
                <c:pt idx="43">
                  <c:v>4489.2129999999997</c:v>
                </c:pt>
                <c:pt idx="44">
                  <c:v>4465.1850000000004</c:v>
                </c:pt>
                <c:pt idx="45">
                  <c:v>4602.8629999999994</c:v>
                </c:pt>
                <c:pt idx="46">
                  <c:v>4731.4629999999997</c:v>
                </c:pt>
                <c:pt idx="47">
                  <c:v>4869.2570000000005</c:v>
                </c:pt>
                <c:pt idx="48">
                  <c:v>5028.9319999999998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E8-44DD-AB79-A4A85C293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  <c:max val="1000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10483192307692307"/>
              <c:y val="1.756944444444444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9960"/>
        <c:crosses val="autoZero"/>
        <c:crossBetween val="between"/>
      </c:valAx>
      <c:valAx>
        <c:axId val="705560744"/>
        <c:scaling>
          <c:orientation val="minMax"/>
          <c:max val="10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5513533834586466"/>
              <c:y val="1.757105943152454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61136"/>
        <c:crosses val="max"/>
        <c:crossBetween val="between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069442307692307E-2"/>
          <c:y val="0.89031666666666665"/>
          <c:w val="0.98930555555555555"/>
          <c:h val="0.1096833333333333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358705161854763E-2"/>
          <c:y val="9.9029820917320557E-2"/>
          <c:w val="0.82761592300962372"/>
          <c:h val="0.64538896179644212"/>
        </c:manualLayout>
      </c:layout>
      <c:lineChart>
        <c:grouping val="standard"/>
        <c:varyColors val="0"/>
        <c:ser>
          <c:idx val="0"/>
          <c:order val="0"/>
          <c:tx>
            <c:strRef>
              <c:f>'22. adat'!$B$5</c:f>
              <c:strCache>
                <c:ptCount val="1"/>
                <c:pt idx="0">
                  <c:v>Fejlett régió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'22. adat'!$C$4:$R$4</c:f>
              <c:strCache>
                <c:ptCount val="1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</c:strCache>
            </c:strRef>
          </c:cat>
          <c:val>
            <c:numRef>
              <c:f>'22. adat'!$C$5:$R$5</c:f>
              <c:numCache>
                <c:formatCode>General</c:formatCode>
                <c:ptCount val="16"/>
                <c:pt idx="0">
                  <c:v>100</c:v>
                </c:pt>
                <c:pt idx="1">
                  <c:v>108.93212041508073</c:v>
                </c:pt>
                <c:pt idx="2">
                  <c:v>106.58269414500445</c:v>
                </c:pt>
                <c:pt idx="3">
                  <c:v>85.63497989282429</c:v>
                </c:pt>
                <c:pt idx="4">
                  <c:v>68.16732131366895</c:v>
                </c:pt>
                <c:pt idx="5">
                  <c:v>71.061379042091659</c:v>
                </c:pt>
                <c:pt idx="6">
                  <c:v>77.939059873273095</c:v>
                </c:pt>
                <c:pt idx="7">
                  <c:v>85.957457634546515</c:v>
                </c:pt>
                <c:pt idx="8">
                  <c:v>83.809730397698772</c:v>
                </c:pt>
                <c:pt idx="9">
                  <c:v>88.40706185037989</c:v>
                </c:pt>
                <c:pt idx="10">
                  <c:v>90.673003645878964</c:v>
                </c:pt>
                <c:pt idx="11">
                  <c:v>98.79652290140389</c:v>
                </c:pt>
                <c:pt idx="12">
                  <c:v>100.97531747712591</c:v>
                </c:pt>
                <c:pt idx="13">
                  <c:v>109.04139554882046</c:v>
                </c:pt>
                <c:pt idx="14">
                  <c:v>108.64580466508693</c:v>
                </c:pt>
                <c:pt idx="15">
                  <c:v>106.13525309276497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0A-4496-92EB-7C89891176C1}"/>
            </c:ext>
          </c:extLst>
        </c:ser>
        <c:ser>
          <c:idx val="1"/>
          <c:order val="1"/>
          <c:tx>
            <c:strRef>
              <c:f>'22. adat'!$B$6</c:f>
              <c:strCache>
                <c:ptCount val="1"/>
                <c:pt idx="0">
                  <c:v>Visegrádi négyek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'22. adat'!$C$4:$R$4</c:f>
              <c:strCache>
                <c:ptCount val="1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</c:strCache>
            </c:strRef>
          </c:cat>
          <c:val>
            <c:numRef>
              <c:f>'22. adat'!$C$6:$R$6</c:f>
              <c:numCache>
                <c:formatCode>General</c:formatCode>
                <c:ptCount val="16"/>
                <c:pt idx="0">
                  <c:v>100</c:v>
                </c:pt>
                <c:pt idx="1">
                  <c:v>111.0190795941091</c:v>
                </c:pt>
                <c:pt idx="2">
                  <c:v>105.60259490657289</c:v>
                </c:pt>
                <c:pt idx="3">
                  <c:v>82.471279781270653</c:v>
                </c:pt>
                <c:pt idx="4">
                  <c:v>61.78744206481803</c:v>
                </c:pt>
                <c:pt idx="5">
                  <c:v>66.443339617488078</c:v>
                </c:pt>
                <c:pt idx="6">
                  <c:v>74.26515514527695</c:v>
                </c:pt>
                <c:pt idx="7">
                  <c:v>81.128332600952476</c:v>
                </c:pt>
                <c:pt idx="8">
                  <c:v>77.434175543046777</c:v>
                </c:pt>
                <c:pt idx="9">
                  <c:v>79.643697049838167</c:v>
                </c:pt>
                <c:pt idx="10">
                  <c:v>84.346654281427504</c:v>
                </c:pt>
                <c:pt idx="11">
                  <c:v>93.789424475547065</c:v>
                </c:pt>
                <c:pt idx="12">
                  <c:v>96.81203972130848</c:v>
                </c:pt>
                <c:pt idx="13">
                  <c:v>104.74825856664471</c:v>
                </c:pt>
                <c:pt idx="14">
                  <c:v>102.7841804604269</c:v>
                </c:pt>
                <c:pt idx="15">
                  <c:v>100.03208393054928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0A-4496-92EB-7C8989117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333888"/>
        <c:axId val="792334872"/>
      </c:lineChart>
      <c:lineChart>
        <c:grouping val="standard"/>
        <c:varyColors val="0"/>
        <c:ser>
          <c:idx val="2"/>
          <c:order val="2"/>
          <c:tx>
            <c:strRef>
              <c:f>'22. adat'!$B$7</c:f>
              <c:strCache>
                <c:ptCount val="1"/>
                <c:pt idx="0">
                  <c:v>EU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'22. adat'!$C$4:$R$4</c:f>
              <c:strCache>
                <c:ptCount val="1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</c:strCache>
            </c:strRef>
          </c:cat>
          <c:val>
            <c:numRef>
              <c:f>'22. adat'!$C$7:$R$7</c:f>
              <c:numCache>
                <c:formatCode>General</c:formatCode>
                <c:ptCount val="16"/>
                <c:pt idx="0">
                  <c:v>100</c:v>
                </c:pt>
                <c:pt idx="1">
                  <c:v>108.48413802111713</c:v>
                </c:pt>
                <c:pt idx="2">
                  <c:v>101.9845264096046</c:v>
                </c:pt>
                <c:pt idx="3">
                  <c:v>81.630169372689181</c:v>
                </c:pt>
                <c:pt idx="4">
                  <c:v>66.90802667724374</c:v>
                </c:pt>
                <c:pt idx="5">
                  <c:v>68.594492537929597</c:v>
                </c:pt>
                <c:pt idx="6">
                  <c:v>73.567559425574728</c:v>
                </c:pt>
                <c:pt idx="7">
                  <c:v>81.580879623740216</c:v>
                </c:pt>
                <c:pt idx="8">
                  <c:v>79.600497129940877</c:v>
                </c:pt>
                <c:pt idx="9">
                  <c:v>80.563855070001438</c:v>
                </c:pt>
                <c:pt idx="10">
                  <c:v>80.869401756124859</c:v>
                </c:pt>
                <c:pt idx="11">
                  <c:v>91.123666452502889</c:v>
                </c:pt>
                <c:pt idx="12">
                  <c:v>94.462649335731413</c:v>
                </c:pt>
                <c:pt idx="13">
                  <c:v>101.37771332374783</c:v>
                </c:pt>
                <c:pt idx="14">
                  <c:v>97.208994727159592</c:v>
                </c:pt>
                <c:pt idx="15">
                  <c:v>94.438026993451103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0A-4496-92EB-7C8989117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228928"/>
        <c:axId val="792229912"/>
      </c:lineChart>
      <c:catAx>
        <c:axId val="792333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2008 Q1=100</a:t>
                </a:r>
              </a:p>
            </c:rich>
          </c:tx>
          <c:layout>
            <c:manualLayout>
              <c:xMode val="edge"/>
              <c:yMode val="edge"/>
              <c:x val="9.3950943073790538E-2"/>
              <c:y val="2.43367795826362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334872"/>
        <c:crosses val="autoZero"/>
        <c:auto val="1"/>
        <c:lblAlgn val="ctr"/>
        <c:lblOffset val="100"/>
        <c:noMultiLvlLbl val="0"/>
      </c:catAx>
      <c:valAx>
        <c:axId val="792334872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7F7F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333888"/>
        <c:crosses val="autoZero"/>
        <c:crossBetween val="between"/>
      </c:valAx>
      <c:valAx>
        <c:axId val="792229912"/>
        <c:scaling>
          <c:orientation val="minMax"/>
          <c:min val="6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7F7F7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228928"/>
        <c:crosses val="max"/>
        <c:crossBetween val="between"/>
      </c:valAx>
      <c:catAx>
        <c:axId val="79222892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2008 Q1=100</a:t>
                </a:r>
              </a:p>
            </c:rich>
          </c:tx>
          <c:layout>
            <c:manualLayout>
              <c:xMode val="edge"/>
              <c:yMode val="edge"/>
              <c:x val="0.76882810034384008"/>
              <c:y val="3.12734700441131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792229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668219597550306"/>
          <c:y val="0.92187445319335082"/>
          <c:w val="0.62663560804899388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358705161854763E-2"/>
          <c:y val="9.9029820917320557E-2"/>
          <c:w val="0.82761592300962372"/>
          <c:h val="0.64538896179644212"/>
        </c:manualLayout>
      </c:layout>
      <c:lineChart>
        <c:grouping val="standard"/>
        <c:varyColors val="0"/>
        <c:ser>
          <c:idx val="0"/>
          <c:order val="0"/>
          <c:tx>
            <c:strRef>
              <c:f>'22. adat'!$A$5</c:f>
              <c:strCache>
                <c:ptCount val="1"/>
                <c:pt idx="0">
                  <c:v>Advanced economies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'22. adat'!$C$3:$R$3</c:f>
              <c:strCache>
                <c:ptCount val="16"/>
                <c:pt idx="0">
                  <c:v>2008Q1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</c:strCache>
            </c:strRef>
          </c:cat>
          <c:val>
            <c:numRef>
              <c:f>'22. adat'!$C$5:$R$5</c:f>
              <c:numCache>
                <c:formatCode>General</c:formatCode>
                <c:ptCount val="16"/>
                <c:pt idx="0">
                  <c:v>100</c:v>
                </c:pt>
                <c:pt idx="1">
                  <c:v>108.93212041508073</c:v>
                </c:pt>
                <c:pt idx="2">
                  <c:v>106.58269414500445</c:v>
                </c:pt>
                <c:pt idx="3">
                  <c:v>85.63497989282429</c:v>
                </c:pt>
                <c:pt idx="4">
                  <c:v>68.16732131366895</c:v>
                </c:pt>
                <c:pt idx="5">
                  <c:v>71.061379042091659</c:v>
                </c:pt>
                <c:pt idx="6">
                  <c:v>77.939059873273095</c:v>
                </c:pt>
                <c:pt idx="7">
                  <c:v>85.957457634546515</c:v>
                </c:pt>
                <c:pt idx="8">
                  <c:v>83.809730397698772</c:v>
                </c:pt>
                <c:pt idx="9">
                  <c:v>88.40706185037989</c:v>
                </c:pt>
                <c:pt idx="10">
                  <c:v>90.673003645878964</c:v>
                </c:pt>
                <c:pt idx="11">
                  <c:v>98.79652290140389</c:v>
                </c:pt>
                <c:pt idx="12">
                  <c:v>100.97531747712591</c:v>
                </c:pt>
                <c:pt idx="13">
                  <c:v>109.04139554882046</c:v>
                </c:pt>
                <c:pt idx="14">
                  <c:v>108.64580466508693</c:v>
                </c:pt>
                <c:pt idx="15">
                  <c:v>106.13525309276497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11-4164-B8DE-9F0B7D3F1742}"/>
            </c:ext>
          </c:extLst>
        </c:ser>
        <c:ser>
          <c:idx val="1"/>
          <c:order val="1"/>
          <c:tx>
            <c:strRef>
              <c:f>'22. adat'!$A$6</c:f>
              <c:strCache>
                <c:ptCount val="1"/>
                <c:pt idx="0">
                  <c:v>Visegrad countries (CEE4)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'22. adat'!$C$3:$R$3</c:f>
              <c:strCache>
                <c:ptCount val="16"/>
                <c:pt idx="0">
                  <c:v>2008Q1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</c:strCache>
            </c:strRef>
          </c:cat>
          <c:val>
            <c:numRef>
              <c:f>'22. adat'!$C$6:$R$6</c:f>
              <c:numCache>
                <c:formatCode>General</c:formatCode>
                <c:ptCount val="16"/>
                <c:pt idx="0">
                  <c:v>100</c:v>
                </c:pt>
                <c:pt idx="1">
                  <c:v>111.0190795941091</c:v>
                </c:pt>
                <c:pt idx="2">
                  <c:v>105.60259490657289</c:v>
                </c:pt>
                <c:pt idx="3">
                  <c:v>82.471279781270653</c:v>
                </c:pt>
                <c:pt idx="4">
                  <c:v>61.78744206481803</c:v>
                </c:pt>
                <c:pt idx="5">
                  <c:v>66.443339617488078</c:v>
                </c:pt>
                <c:pt idx="6">
                  <c:v>74.26515514527695</c:v>
                </c:pt>
                <c:pt idx="7">
                  <c:v>81.128332600952476</c:v>
                </c:pt>
                <c:pt idx="8">
                  <c:v>77.434175543046777</c:v>
                </c:pt>
                <c:pt idx="9">
                  <c:v>79.643697049838167</c:v>
                </c:pt>
                <c:pt idx="10">
                  <c:v>84.346654281427504</c:v>
                </c:pt>
                <c:pt idx="11">
                  <c:v>93.789424475547065</c:v>
                </c:pt>
                <c:pt idx="12">
                  <c:v>96.81203972130848</c:v>
                </c:pt>
                <c:pt idx="13">
                  <c:v>104.74825856664471</c:v>
                </c:pt>
                <c:pt idx="14">
                  <c:v>102.7841804604269</c:v>
                </c:pt>
                <c:pt idx="15">
                  <c:v>100.03208393054928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11-4164-B8DE-9F0B7D3F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333888"/>
        <c:axId val="792334872"/>
      </c:lineChart>
      <c:lineChart>
        <c:grouping val="standard"/>
        <c:varyColors val="0"/>
        <c:ser>
          <c:idx val="2"/>
          <c:order val="2"/>
          <c:tx>
            <c:strRef>
              <c:f>'22. adat'!$A$7</c:f>
              <c:strCache>
                <c:ptCount val="1"/>
                <c:pt idx="0">
                  <c:v>EU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'22. adat'!$C$3:$R$3</c:f>
              <c:strCache>
                <c:ptCount val="16"/>
                <c:pt idx="0">
                  <c:v>2008Q1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</c:strCache>
            </c:strRef>
          </c:cat>
          <c:val>
            <c:numRef>
              <c:f>'22. adat'!$C$7:$R$7</c:f>
              <c:numCache>
                <c:formatCode>General</c:formatCode>
                <c:ptCount val="16"/>
                <c:pt idx="0">
                  <c:v>100</c:v>
                </c:pt>
                <c:pt idx="1">
                  <c:v>108.48413802111713</c:v>
                </c:pt>
                <c:pt idx="2">
                  <c:v>101.9845264096046</c:v>
                </c:pt>
                <c:pt idx="3">
                  <c:v>81.630169372689181</c:v>
                </c:pt>
                <c:pt idx="4">
                  <c:v>66.90802667724374</c:v>
                </c:pt>
                <c:pt idx="5">
                  <c:v>68.594492537929597</c:v>
                </c:pt>
                <c:pt idx="6">
                  <c:v>73.567559425574728</c:v>
                </c:pt>
                <c:pt idx="7">
                  <c:v>81.580879623740216</c:v>
                </c:pt>
                <c:pt idx="8">
                  <c:v>79.600497129940877</c:v>
                </c:pt>
                <c:pt idx="9">
                  <c:v>80.563855070001438</c:v>
                </c:pt>
                <c:pt idx="10">
                  <c:v>80.869401756124859</c:v>
                </c:pt>
                <c:pt idx="11">
                  <c:v>91.123666452502889</c:v>
                </c:pt>
                <c:pt idx="12">
                  <c:v>94.462649335731413</c:v>
                </c:pt>
                <c:pt idx="13">
                  <c:v>101.37771332374783</c:v>
                </c:pt>
                <c:pt idx="14">
                  <c:v>97.208994727159592</c:v>
                </c:pt>
                <c:pt idx="15">
                  <c:v>94.438026993451103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11-4164-B8DE-9F0B7D3F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228928"/>
        <c:axId val="792229912"/>
      </c:lineChart>
      <c:catAx>
        <c:axId val="792333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2008 Q1=100</a:t>
                </a:r>
              </a:p>
            </c:rich>
          </c:tx>
          <c:layout>
            <c:manualLayout>
              <c:xMode val="edge"/>
              <c:yMode val="edge"/>
              <c:x val="9.3950943073790538E-2"/>
              <c:y val="2.43367795826362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334872"/>
        <c:crosses val="autoZero"/>
        <c:auto val="1"/>
        <c:lblAlgn val="ctr"/>
        <c:lblOffset val="100"/>
        <c:noMultiLvlLbl val="0"/>
      </c:catAx>
      <c:valAx>
        <c:axId val="792334872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333888"/>
        <c:crosses val="autoZero"/>
        <c:crossBetween val="between"/>
      </c:valAx>
      <c:valAx>
        <c:axId val="792229912"/>
        <c:scaling>
          <c:orientation val="minMax"/>
          <c:min val="6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228928"/>
        <c:crosses val="max"/>
        <c:crossBetween val="between"/>
      </c:valAx>
      <c:catAx>
        <c:axId val="79222892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2008 Q1=100</a:t>
                </a:r>
              </a:p>
            </c:rich>
          </c:tx>
          <c:layout>
            <c:manualLayout>
              <c:xMode val="edge"/>
              <c:yMode val="edge"/>
              <c:x val="0.76882810034384008"/>
              <c:y val="3.12734700441131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792229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7237751531058612E-2"/>
          <c:y val="0.92187445319335082"/>
          <c:w val="0.85441338582677162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402529251616973E-2"/>
          <c:y val="7.7087986754990942E-2"/>
          <c:w val="0.93354483879514727"/>
          <c:h val="0.70570793234179063"/>
        </c:manualLayout>
      </c:layout>
      <c:lineChart>
        <c:grouping val="standard"/>
        <c:varyColors val="0"/>
        <c:ser>
          <c:idx val="0"/>
          <c:order val="0"/>
          <c:tx>
            <c:strRef>
              <c:f>'23. adat'!$B$4</c:f>
              <c:strCache>
                <c:ptCount val="1"/>
                <c:pt idx="0">
                  <c:v>Áru- és szolgáltatásexport (a GDP százalékában)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'23. adat'!$C$3:$AY$3</c:f>
              <c:numCache>
                <c:formatCode>General</c:formatCode>
                <c:ptCount val="4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</c:numCache>
            </c:numRef>
          </c:cat>
          <c:val>
            <c:numRef>
              <c:f>'23. adat'!$C$4:$AY$4</c:f>
              <c:numCache>
                <c:formatCode>General</c:formatCode>
                <c:ptCount val="49"/>
                <c:pt idx="0">
                  <c:v>13.646252028472491</c:v>
                </c:pt>
                <c:pt idx="1">
                  <c:v>13.758319662718856</c:v>
                </c:pt>
                <c:pt idx="2">
                  <c:v>13.961329373035346</c:v>
                </c:pt>
                <c:pt idx="3">
                  <c:v>15.563747842190946</c:v>
                </c:pt>
                <c:pt idx="4">
                  <c:v>17.505998186289389</c:v>
                </c:pt>
                <c:pt idx="5">
                  <c:v>16.577627896933507</c:v>
                </c:pt>
                <c:pt idx="6">
                  <c:v>16.996149349568565</c:v>
                </c:pt>
                <c:pt idx="7">
                  <c:v>17.121325586484499</c:v>
                </c:pt>
                <c:pt idx="8">
                  <c:v>16.80208081507978</c:v>
                </c:pt>
                <c:pt idx="9">
                  <c:v>17.850154730784663</c:v>
                </c:pt>
                <c:pt idx="10">
                  <c:v>18.864869503591795</c:v>
                </c:pt>
                <c:pt idx="11">
                  <c:v>19.064155754429397</c:v>
                </c:pt>
                <c:pt idx="12">
                  <c:v>18.697707307690433</c:v>
                </c:pt>
                <c:pt idx="13">
                  <c:v>18.43720135120099</c:v>
                </c:pt>
                <c:pt idx="14">
                  <c:v>19.236898954766389</c:v>
                </c:pt>
                <c:pt idx="15">
                  <c:v>18.862581026556128</c:v>
                </c:pt>
                <c:pt idx="16">
                  <c:v>17.436128792354776</c:v>
                </c:pt>
                <c:pt idx="17">
                  <c:v>18.055110722588189</c:v>
                </c:pt>
                <c:pt idx="18">
                  <c:v>18.720857890124535</c:v>
                </c:pt>
                <c:pt idx="19">
                  <c:v>19.126320549179052</c:v>
                </c:pt>
                <c:pt idx="20">
                  <c:v>19.345953540186084</c:v>
                </c:pt>
                <c:pt idx="21">
                  <c:v>19.209652096149114</c:v>
                </c:pt>
                <c:pt idx="22">
                  <c:v>20.668881458998122</c:v>
                </c:pt>
                <c:pt idx="23">
                  <c:v>20.156469646191283</c:v>
                </c:pt>
                <c:pt idx="24">
                  <c:v>20.878058119470246</c:v>
                </c:pt>
                <c:pt idx="25">
                  <c:v>21.862075271686024</c:v>
                </c:pt>
                <c:pt idx="26">
                  <c:v>22.052090967389947</c:v>
                </c:pt>
                <c:pt idx="27">
                  <c:v>23.171102499018065</c:v>
                </c:pt>
                <c:pt idx="28">
                  <c:v>23.38670606685848</c:v>
                </c:pt>
                <c:pt idx="29">
                  <c:v>23.722171350530676</c:v>
                </c:pt>
                <c:pt idx="30">
                  <c:v>26.025888485706727</c:v>
                </c:pt>
                <c:pt idx="31">
                  <c:v>25.31343539437735</c:v>
                </c:pt>
                <c:pt idx="32">
                  <c:v>25.300397291257315</c:v>
                </c:pt>
                <c:pt idx="33">
                  <c:v>25.834091902421605</c:v>
                </c:pt>
                <c:pt idx="34">
                  <c:v>27.504554109562839</c:v>
                </c:pt>
                <c:pt idx="35">
                  <c:v>28.641999967683965</c:v>
                </c:pt>
                <c:pt idx="36">
                  <c:v>29.84013280456935</c:v>
                </c:pt>
                <c:pt idx="37">
                  <c:v>30.092231119354427</c:v>
                </c:pt>
                <c:pt idx="38">
                  <c:v>30.759890871704453</c:v>
                </c:pt>
                <c:pt idx="39">
                  <c:v>26.5616145543244</c:v>
                </c:pt>
                <c:pt idx="40">
                  <c:v>28.965538383574781</c:v>
                </c:pt>
                <c:pt idx="41">
                  <c:v>30.559887684777529</c:v>
                </c:pt>
                <c:pt idx="42">
                  <c:v>30.62869437482502</c:v>
                </c:pt>
                <c:pt idx="43">
                  <c:v>30.401749419797589</c:v>
                </c:pt>
                <c:pt idx="44">
                  <c:v>30.179103373172982</c:v>
                </c:pt>
                <c:pt idx="45">
                  <c:v>29.312756212552355</c:v>
                </c:pt>
                <c:pt idx="46">
                  <c:v>28.459697394544989</c:v>
                </c:pt>
                <c:pt idx="47">
                  <c:v>29.426491240204449</c:v>
                </c:pt>
                <c:pt idx="48">
                  <c:v>30.106064840604713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F1-4543-B6C6-6893F48B3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7374200"/>
        <c:axId val="947374528"/>
      </c:lineChart>
      <c:catAx>
        <c:axId val="94737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 GDP %</a:t>
                </a:r>
              </a:p>
            </c:rich>
          </c:tx>
          <c:layout>
            <c:manualLayout>
              <c:xMode val="edge"/>
              <c:yMode val="edge"/>
              <c:x val="5.0044883134145457E-2"/>
              <c:y val="1.550160040007112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374528"/>
        <c:crosses val="autoZero"/>
        <c:auto val="1"/>
        <c:lblAlgn val="ctr"/>
        <c:lblOffset val="100"/>
        <c:noMultiLvlLbl val="0"/>
      </c:catAx>
      <c:valAx>
        <c:axId val="94737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374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52384076990376"/>
          <c:y val="0.92187445319335082"/>
          <c:w val="0.66095231846019242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402529251616973E-2"/>
          <c:y val="7.7087986754990942E-2"/>
          <c:w val="0.93354483879514727"/>
          <c:h val="0.70570793234179063"/>
        </c:manualLayout>
      </c:layout>
      <c:lineChart>
        <c:grouping val="standard"/>
        <c:varyColors val="0"/>
        <c:ser>
          <c:idx val="0"/>
          <c:order val="0"/>
          <c:tx>
            <c:strRef>
              <c:f>'23. adat'!$A$4</c:f>
              <c:strCache>
                <c:ptCount val="1"/>
                <c:pt idx="0">
                  <c:v>Exports of goods and services (% of GDP)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'23. adat'!$C$3:$AY$3</c:f>
              <c:numCache>
                <c:formatCode>General</c:formatCode>
                <c:ptCount val="4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</c:numCache>
            </c:numRef>
          </c:cat>
          <c:val>
            <c:numRef>
              <c:f>'23. adat'!$C$4:$AY$4</c:f>
              <c:numCache>
                <c:formatCode>General</c:formatCode>
                <c:ptCount val="49"/>
                <c:pt idx="0">
                  <c:v>13.646252028472491</c:v>
                </c:pt>
                <c:pt idx="1">
                  <c:v>13.758319662718856</c:v>
                </c:pt>
                <c:pt idx="2">
                  <c:v>13.961329373035346</c:v>
                </c:pt>
                <c:pt idx="3">
                  <c:v>15.563747842190946</c:v>
                </c:pt>
                <c:pt idx="4">
                  <c:v>17.505998186289389</c:v>
                </c:pt>
                <c:pt idx="5">
                  <c:v>16.577627896933507</c:v>
                </c:pt>
                <c:pt idx="6">
                  <c:v>16.996149349568565</c:v>
                </c:pt>
                <c:pt idx="7">
                  <c:v>17.121325586484499</c:v>
                </c:pt>
                <c:pt idx="8">
                  <c:v>16.80208081507978</c:v>
                </c:pt>
                <c:pt idx="9">
                  <c:v>17.850154730784663</c:v>
                </c:pt>
                <c:pt idx="10">
                  <c:v>18.864869503591795</c:v>
                </c:pt>
                <c:pt idx="11">
                  <c:v>19.064155754429397</c:v>
                </c:pt>
                <c:pt idx="12">
                  <c:v>18.697707307690433</c:v>
                </c:pt>
                <c:pt idx="13">
                  <c:v>18.43720135120099</c:v>
                </c:pt>
                <c:pt idx="14">
                  <c:v>19.236898954766389</c:v>
                </c:pt>
                <c:pt idx="15">
                  <c:v>18.862581026556128</c:v>
                </c:pt>
                <c:pt idx="16">
                  <c:v>17.436128792354776</c:v>
                </c:pt>
                <c:pt idx="17">
                  <c:v>18.055110722588189</c:v>
                </c:pt>
                <c:pt idx="18">
                  <c:v>18.720857890124535</c:v>
                </c:pt>
                <c:pt idx="19">
                  <c:v>19.126320549179052</c:v>
                </c:pt>
                <c:pt idx="20">
                  <c:v>19.345953540186084</c:v>
                </c:pt>
                <c:pt idx="21">
                  <c:v>19.209652096149114</c:v>
                </c:pt>
                <c:pt idx="22">
                  <c:v>20.668881458998122</c:v>
                </c:pt>
                <c:pt idx="23">
                  <c:v>20.156469646191283</c:v>
                </c:pt>
                <c:pt idx="24">
                  <c:v>20.878058119470246</c:v>
                </c:pt>
                <c:pt idx="25">
                  <c:v>21.862075271686024</c:v>
                </c:pt>
                <c:pt idx="26">
                  <c:v>22.052090967389947</c:v>
                </c:pt>
                <c:pt idx="27">
                  <c:v>23.171102499018065</c:v>
                </c:pt>
                <c:pt idx="28">
                  <c:v>23.38670606685848</c:v>
                </c:pt>
                <c:pt idx="29">
                  <c:v>23.722171350530676</c:v>
                </c:pt>
                <c:pt idx="30">
                  <c:v>26.025888485706727</c:v>
                </c:pt>
                <c:pt idx="31">
                  <c:v>25.31343539437735</c:v>
                </c:pt>
                <c:pt idx="32">
                  <c:v>25.300397291257315</c:v>
                </c:pt>
                <c:pt idx="33">
                  <c:v>25.834091902421605</c:v>
                </c:pt>
                <c:pt idx="34">
                  <c:v>27.504554109562839</c:v>
                </c:pt>
                <c:pt idx="35">
                  <c:v>28.641999967683965</c:v>
                </c:pt>
                <c:pt idx="36">
                  <c:v>29.84013280456935</c:v>
                </c:pt>
                <c:pt idx="37">
                  <c:v>30.092231119354427</c:v>
                </c:pt>
                <c:pt idx="38">
                  <c:v>30.759890871704453</c:v>
                </c:pt>
                <c:pt idx="39">
                  <c:v>26.5616145543244</c:v>
                </c:pt>
                <c:pt idx="40">
                  <c:v>28.965538383574781</c:v>
                </c:pt>
                <c:pt idx="41">
                  <c:v>30.559887684777529</c:v>
                </c:pt>
                <c:pt idx="42">
                  <c:v>30.62869437482502</c:v>
                </c:pt>
                <c:pt idx="43">
                  <c:v>30.401749419797589</c:v>
                </c:pt>
                <c:pt idx="44">
                  <c:v>30.179103373172982</c:v>
                </c:pt>
                <c:pt idx="45">
                  <c:v>29.312756212552355</c:v>
                </c:pt>
                <c:pt idx="46">
                  <c:v>28.459697394544989</c:v>
                </c:pt>
                <c:pt idx="47">
                  <c:v>29.426491240204449</c:v>
                </c:pt>
                <c:pt idx="48">
                  <c:v>30.106064840604713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51-42DF-8A5B-0D9EF08F2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7374200"/>
        <c:axId val="947374528"/>
      </c:lineChart>
      <c:catAx>
        <c:axId val="94737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 GDP %</a:t>
                </a:r>
              </a:p>
            </c:rich>
          </c:tx>
          <c:layout>
            <c:manualLayout>
              <c:xMode val="edge"/>
              <c:yMode val="edge"/>
              <c:x val="5.0044883134145457E-2"/>
              <c:y val="1.550160040007112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374528"/>
        <c:crosses val="autoZero"/>
        <c:auto val="1"/>
        <c:lblAlgn val="ctr"/>
        <c:lblOffset val="100"/>
        <c:noMultiLvlLbl val="0"/>
      </c:catAx>
      <c:valAx>
        <c:axId val="94737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374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52384076990376"/>
          <c:y val="0.92187445319335082"/>
          <c:w val="0.66095231846019242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107792576240179E-2"/>
          <c:y val="6.4507341433926099E-2"/>
          <c:w val="0.92683957547052409"/>
          <c:h val="0.74761920384951885"/>
        </c:manualLayout>
      </c:layout>
      <c:lineChart>
        <c:grouping val="standard"/>
        <c:varyColors val="0"/>
        <c:ser>
          <c:idx val="0"/>
          <c:order val="0"/>
          <c:tx>
            <c:strRef>
              <c:f>'24.adat'!$B$4</c:f>
              <c:strCache>
                <c:ptCount val="1"/>
                <c:pt idx="0">
                  <c:v>Áruexport 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'24.adat'!$C$3:$O$3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'24.adat'!$C$4:$O$4</c:f>
              <c:numCache>
                <c:formatCode>0.0</c:formatCode>
                <c:ptCount val="13"/>
                <c:pt idx="0">
                  <c:v>12.097239027119059</c:v>
                </c:pt>
                <c:pt idx="1">
                  <c:v>5.0324911146438183</c:v>
                </c:pt>
                <c:pt idx="2">
                  <c:v>3.85589188171393</c:v>
                </c:pt>
                <c:pt idx="3">
                  <c:v>-18.438713062996058</c:v>
                </c:pt>
                <c:pt idx="4">
                  <c:v>22.488751020117931</c:v>
                </c:pt>
                <c:pt idx="5">
                  <c:v>10.972201856115845</c:v>
                </c:pt>
                <c:pt idx="6">
                  <c:v>6.5501809100060058</c:v>
                </c:pt>
                <c:pt idx="7">
                  <c:v>-5.0876731041796575E-2</c:v>
                </c:pt>
                <c:pt idx="8">
                  <c:v>3.4502314573586546E-2</c:v>
                </c:pt>
                <c:pt idx="9">
                  <c:v>6.8903592749076239</c:v>
                </c:pt>
                <c:pt idx="10">
                  <c:v>-0.60711104369146085</c:v>
                </c:pt>
                <c:pt idx="11">
                  <c:v>6.6494868032912109</c:v>
                </c:pt>
                <c:pt idx="12">
                  <c:v>4.3267703367649233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59-4FDC-AF54-4BFE32870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601928"/>
        <c:axId val="968596680"/>
      </c:lineChart>
      <c:lineChart>
        <c:grouping val="standard"/>
        <c:varyColors val="0"/>
        <c:ser>
          <c:idx val="1"/>
          <c:order val="1"/>
          <c:tx>
            <c:strRef>
              <c:f>'24.adat'!$B$5</c:f>
              <c:strCache>
                <c:ptCount val="1"/>
                <c:pt idx="0">
                  <c:v>Szolgáltatásexport</c:v>
                </c:pt>
              </c:strCache>
            </c:strRef>
          </c:tx>
          <c:spPr>
            <a:ln w="28575" cap="rnd">
              <a:solidFill>
                <a:schemeClr val="tx2">
                  <a:lumMod val="25000"/>
                  <a:lumOff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'24.adat'!$C$3:$O$3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'24.adat'!$C$5:$O$5</c:f>
              <c:numCache>
                <c:formatCode>0.0</c:formatCode>
                <c:ptCount val="13"/>
                <c:pt idx="0">
                  <c:v>10.489107232615268</c:v>
                </c:pt>
                <c:pt idx="1">
                  <c:v>8.9208795724068608</c:v>
                </c:pt>
                <c:pt idx="2">
                  <c:v>3.5317324194489998</c:v>
                </c:pt>
                <c:pt idx="3">
                  <c:v>-5.655460603792335</c:v>
                </c:pt>
                <c:pt idx="4">
                  <c:v>10.24249248497307</c:v>
                </c:pt>
                <c:pt idx="5">
                  <c:v>6.7083839292021707</c:v>
                </c:pt>
                <c:pt idx="6">
                  <c:v>9.1593842980568496</c:v>
                </c:pt>
                <c:pt idx="7">
                  <c:v>3.499649943209576</c:v>
                </c:pt>
                <c:pt idx="8">
                  <c:v>7.6606634588247857</c:v>
                </c:pt>
                <c:pt idx="9">
                  <c:v>13.770936438278852</c:v>
                </c:pt>
                <c:pt idx="10">
                  <c:v>2.3663785867684481</c:v>
                </c:pt>
                <c:pt idx="11">
                  <c:v>5.1616349878431151</c:v>
                </c:pt>
                <c:pt idx="12">
                  <c:v>2.0993562999435369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59-4FDC-AF54-4BFE32870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80936"/>
        <c:axId val="968605536"/>
      </c:lineChart>
      <c:catAx>
        <c:axId val="968601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7502843394575676E-2"/>
              <c:y val="2.894429862933799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596680"/>
        <c:crosses val="autoZero"/>
        <c:auto val="1"/>
        <c:lblAlgn val="ctr"/>
        <c:lblOffset val="100"/>
        <c:noMultiLvlLbl val="0"/>
      </c:catAx>
      <c:valAx>
        <c:axId val="968596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601928"/>
        <c:crosses val="autoZero"/>
        <c:crossBetween val="between"/>
      </c:valAx>
      <c:valAx>
        <c:axId val="968605536"/>
        <c:scaling>
          <c:orientation val="minMax"/>
          <c:max val="25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580936"/>
        <c:crosses val="max"/>
        <c:crossBetween val="between"/>
      </c:valAx>
      <c:catAx>
        <c:axId val="96858093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18569553805783"/>
              <c:y val="2.894429862933799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968605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26408573928259"/>
          <c:y val="0.92187445319335082"/>
          <c:w val="0.5147182852143482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107792576240179E-2"/>
          <c:y val="6.4507341433926099E-2"/>
          <c:w val="0.92683957547052409"/>
          <c:h val="0.75224883347914839"/>
        </c:manualLayout>
      </c:layout>
      <c:lineChart>
        <c:grouping val="standard"/>
        <c:varyColors val="0"/>
        <c:ser>
          <c:idx val="0"/>
          <c:order val="0"/>
          <c:tx>
            <c:strRef>
              <c:f>'24.adat'!$A$4</c:f>
              <c:strCache>
                <c:ptCount val="1"/>
                <c:pt idx="0">
                  <c:v>Exports of goods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'24.adat'!$C$3:$O$3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'24.adat'!$C$4:$O$4</c:f>
              <c:numCache>
                <c:formatCode>0.0</c:formatCode>
                <c:ptCount val="13"/>
                <c:pt idx="0">
                  <c:v>12.097239027119059</c:v>
                </c:pt>
                <c:pt idx="1">
                  <c:v>5.0324911146438183</c:v>
                </c:pt>
                <c:pt idx="2">
                  <c:v>3.85589188171393</c:v>
                </c:pt>
                <c:pt idx="3">
                  <c:v>-18.438713062996058</c:v>
                </c:pt>
                <c:pt idx="4">
                  <c:v>22.488751020117931</c:v>
                </c:pt>
                <c:pt idx="5">
                  <c:v>10.972201856115845</c:v>
                </c:pt>
                <c:pt idx="6">
                  <c:v>6.5501809100060058</c:v>
                </c:pt>
                <c:pt idx="7">
                  <c:v>-5.0876731041796575E-2</c:v>
                </c:pt>
                <c:pt idx="8">
                  <c:v>3.4502314573586546E-2</c:v>
                </c:pt>
                <c:pt idx="9">
                  <c:v>6.8903592749076239</c:v>
                </c:pt>
                <c:pt idx="10">
                  <c:v>-0.60711104369146085</c:v>
                </c:pt>
                <c:pt idx="11">
                  <c:v>6.6494868032912109</c:v>
                </c:pt>
                <c:pt idx="12">
                  <c:v>4.3267703367649233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EE-473A-A2B9-A7CAE6D94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601928"/>
        <c:axId val="968596680"/>
      </c:lineChart>
      <c:lineChart>
        <c:grouping val="standard"/>
        <c:varyColors val="0"/>
        <c:ser>
          <c:idx val="1"/>
          <c:order val="1"/>
          <c:tx>
            <c:strRef>
              <c:f>'24.adat'!$A$5</c:f>
              <c:strCache>
                <c:ptCount val="1"/>
                <c:pt idx="0">
                  <c:v>Exports of services</c:v>
                </c:pt>
              </c:strCache>
            </c:strRef>
          </c:tx>
          <c:spPr>
            <a:ln w="28575" cap="rnd">
              <a:solidFill>
                <a:schemeClr val="tx2">
                  <a:lumMod val="25000"/>
                  <a:lumOff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'24.adat'!$C$3:$O$3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'24.adat'!$C$5:$O$5</c:f>
              <c:numCache>
                <c:formatCode>0.0</c:formatCode>
                <c:ptCount val="13"/>
                <c:pt idx="0">
                  <c:v>10.489107232615268</c:v>
                </c:pt>
                <c:pt idx="1">
                  <c:v>8.9208795724068608</c:v>
                </c:pt>
                <c:pt idx="2">
                  <c:v>3.5317324194489998</c:v>
                </c:pt>
                <c:pt idx="3">
                  <c:v>-5.655460603792335</c:v>
                </c:pt>
                <c:pt idx="4">
                  <c:v>10.24249248497307</c:v>
                </c:pt>
                <c:pt idx="5">
                  <c:v>6.7083839292021707</c:v>
                </c:pt>
                <c:pt idx="6">
                  <c:v>9.1593842980568496</c:v>
                </c:pt>
                <c:pt idx="7">
                  <c:v>3.499649943209576</c:v>
                </c:pt>
                <c:pt idx="8">
                  <c:v>7.6606634588247857</c:v>
                </c:pt>
                <c:pt idx="9">
                  <c:v>13.770936438278852</c:v>
                </c:pt>
                <c:pt idx="10">
                  <c:v>2.3663785867684481</c:v>
                </c:pt>
                <c:pt idx="11">
                  <c:v>5.1616349878431151</c:v>
                </c:pt>
                <c:pt idx="12">
                  <c:v>2.0993562999435369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EE-473A-A2B9-A7CAE6D94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80936"/>
        <c:axId val="968605536"/>
      </c:lineChart>
      <c:catAx>
        <c:axId val="968601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0275089736391979E-2"/>
              <c:y val="2.894429862933799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596680"/>
        <c:crosses val="autoZero"/>
        <c:auto val="1"/>
        <c:lblAlgn val="ctr"/>
        <c:lblOffset val="100"/>
        <c:noMultiLvlLbl val="0"/>
      </c:catAx>
      <c:valAx>
        <c:axId val="968596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601928"/>
        <c:crosses val="autoZero"/>
        <c:crossBetween val="between"/>
      </c:valAx>
      <c:valAx>
        <c:axId val="968605536"/>
        <c:scaling>
          <c:orientation val="minMax"/>
          <c:max val="25"/>
          <c:min val="-25"/>
        </c:scaling>
        <c:delete val="0"/>
        <c:axPos val="r"/>
        <c:numFmt formatCode="0" sourceLinked="0"/>
        <c:majorTickMark val="in"/>
        <c:minorTickMark val="out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580936"/>
        <c:crosses val="max"/>
        <c:crossBetween val="between"/>
      </c:valAx>
      <c:catAx>
        <c:axId val="96858093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583044253072782"/>
              <c:y val="2.894429862933799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968605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26408573928259"/>
          <c:y val="0.92187445319335082"/>
          <c:w val="0.5147182852143482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107792576240179E-2"/>
          <c:y val="7.0797664094458521E-2"/>
          <c:w val="0.88378441484751968"/>
          <c:h val="0.69054717118693487"/>
        </c:manualLayout>
      </c:layout>
      <c:lineChart>
        <c:grouping val="standard"/>
        <c:varyColors val="0"/>
        <c:ser>
          <c:idx val="0"/>
          <c:order val="0"/>
          <c:tx>
            <c:strRef>
              <c:f>'25. adat'!$A$4</c:f>
              <c:strCache>
                <c:ptCount val="1"/>
                <c:pt idx="0">
                  <c:v>Export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'25. adat'!$C$3:$Z$3</c:f>
              <c:strCache>
                <c:ptCount val="24"/>
                <c:pt idx="0">
                  <c:v>2007.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</c:strCache>
            </c:strRef>
          </c:cat>
          <c:val>
            <c:numRef>
              <c:f>'25. adat'!$C$4:$Z$4</c:f>
              <c:numCache>
                <c:formatCode>0.0</c:formatCode>
                <c:ptCount val="24"/>
                <c:pt idx="0">
                  <c:v>18.974910397747237</c:v>
                </c:pt>
                <c:pt idx="1">
                  <c:v>15.628221147279721</c:v>
                </c:pt>
                <c:pt idx="2">
                  <c:v>15.432581305854498</c:v>
                </c:pt>
                <c:pt idx="3">
                  <c:v>13.475542074772488</c:v>
                </c:pt>
                <c:pt idx="4">
                  <c:v>16.58424731247198</c:v>
                </c:pt>
                <c:pt idx="5">
                  <c:v>17.519159730411154</c:v>
                </c:pt>
                <c:pt idx="6">
                  <c:v>12.178792811344639</c:v>
                </c:pt>
                <c:pt idx="7">
                  <c:v>-6.0830359712776847</c:v>
                </c:pt>
                <c:pt idx="8">
                  <c:v>-22.908260470237753</c:v>
                </c:pt>
                <c:pt idx="9">
                  <c:v>-23.43938422613525</c:v>
                </c:pt>
                <c:pt idx="10">
                  <c:v>-18.04569831375418</c:v>
                </c:pt>
                <c:pt idx="11">
                  <c:v>-3.6399805542246781</c:v>
                </c:pt>
                <c:pt idx="12">
                  <c:v>14.222442120563525</c:v>
                </c:pt>
                <c:pt idx="13">
                  <c:v>22.3287109197653</c:v>
                </c:pt>
                <c:pt idx="14">
                  <c:v>19.139504765805274</c:v>
                </c:pt>
                <c:pt idx="15">
                  <c:v>19.800588010143567</c:v>
                </c:pt>
                <c:pt idx="16">
                  <c:v>22.928397120674422</c:v>
                </c:pt>
                <c:pt idx="17">
                  <c:v>13.993379654742096</c:v>
                </c:pt>
                <c:pt idx="18">
                  <c:v>9.912084482562058</c:v>
                </c:pt>
                <c:pt idx="19">
                  <c:v>5.3523949980261101</c:v>
                </c:pt>
                <c:pt idx="20">
                  <c:v>5.6901578836173705</c:v>
                </c:pt>
                <c:pt idx="21">
                  <c:v>4.1812395180668958</c:v>
                </c:pt>
                <c:pt idx="22">
                  <c:v>5.867346966774619</c:v>
                </c:pt>
                <c:pt idx="23">
                  <c:v>4.9700666478293343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B2-430F-908D-4D538B03C5A9}"/>
            </c:ext>
          </c:extLst>
        </c:ser>
        <c:ser>
          <c:idx val="1"/>
          <c:order val="1"/>
          <c:tx>
            <c:strRef>
              <c:f>'25. adat'!$A$5</c:f>
              <c:strCache>
                <c:ptCount val="1"/>
                <c:pt idx="0">
                  <c:v>Profit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'25. adat'!$C$3:$Z$3</c:f>
              <c:strCache>
                <c:ptCount val="24"/>
                <c:pt idx="0">
                  <c:v>2007.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</c:strCache>
            </c:strRef>
          </c:cat>
          <c:val>
            <c:numRef>
              <c:f>'25. adat'!$C$5:$Z$5</c:f>
              <c:numCache>
                <c:formatCode>0.0</c:formatCode>
                <c:ptCount val="24"/>
                <c:pt idx="0">
                  <c:v>42.256812664965253</c:v>
                </c:pt>
                <c:pt idx="1">
                  <c:v>40.231324395886631</c:v>
                </c:pt>
                <c:pt idx="2">
                  <c:v>36.894162152540162</c:v>
                </c:pt>
                <c:pt idx="3">
                  <c:v>19.833429615026027</c:v>
                </c:pt>
                <c:pt idx="4">
                  <c:v>-22.367002750761646</c:v>
                </c:pt>
                <c:pt idx="5">
                  <c:v>-10.880714912603711</c:v>
                </c:pt>
                <c:pt idx="6">
                  <c:v>-24.663381218715326</c:v>
                </c:pt>
                <c:pt idx="7">
                  <c:v>-29.930958606355805</c:v>
                </c:pt>
                <c:pt idx="8">
                  <c:v>5.7053683053160782</c:v>
                </c:pt>
                <c:pt idx="9">
                  <c:v>-2.1668361032613817</c:v>
                </c:pt>
                <c:pt idx="10">
                  <c:v>4.7915076757629116</c:v>
                </c:pt>
                <c:pt idx="11">
                  <c:v>11.264453842048283</c:v>
                </c:pt>
                <c:pt idx="12">
                  <c:v>36.765978989182472</c:v>
                </c:pt>
                <c:pt idx="13">
                  <c:v>13.418543133403734</c:v>
                </c:pt>
                <c:pt idx="14">
                  <c:v>51.988048745592458</c:v>
                </c:pt>
                <c:pt idx="15">
                  <c:v>40.972801683644747</c:v>
                </c:pt>
                <c:pt idx="16">
                  <c:v>-8.9686775697133925</c:v>
                </c:pt>
                <c:pt idx="17">
                  <c:v>33.752968387617095</c:v>
                </c:pt>
                <c:pt idx="18">
                  <c:v>-19.1047638497473</c:v>
                </c:pt>
                <c:pt idx="19">
                  <c:v>-11.082055901956874</c:v>
                </c:pt>
                <c:pt idx="20">
                  <c:v>25.191470471269568</c:v>
                </c:pt>
                <c:pt idx="21">
                  <c:v>-29.86043802246126</c:v>
                </c:pt>
                <c:pt idx="22">
                  <c:v>14.156227155114717</c:v>
                </c:pt>
                <c:pt idx="23">
                  <c:v>14.674845516913265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B2-430F-908D-4D538B03C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98976"/>
        <c:axId val="968595696"/>
      </c:lineChart>
      <c:lineChart>
        <c:grouping val="standard"/>
        <c:varyColors val="0"/>
        <c:ser>
          <c:idx val="2"/>
          <c:order val="2"/>
          <c:tx>
            <c:strRef>
              <c:f>'25. adat'!$A$6</c:f>
              <c:strCache>
                <c:ptCount val="1"/>
                <c:pt idx="0">
                  <c:v>Mozgóátlag (négy negyedéves)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'25. adat'!$C$3:$Z$3</c:f>
              <c:strCache>
                <c:ptCount val="24"/>
                <c:pt idx="0">
                  <c:v>2007.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</c:strCache>
            </c:strRef>
          </c:cat>
          <c:val>
            <c:numRef>
              <c:f>'25. adat'!$C$6:$Z$6</c:f>
              <c:numCache>
                <c:formatCode>General</c:formatCode>
                <c:ptCount val="24"/>
                <c:pt idx="3" formatCode="0.0">
                  <c:v>34.803932207104516</c:v>
                </c:pt>
                <c:pt idx="4" formatCode="0.0">
                  <c:v>18.647978353172793</c:v>
                </c:pt>
                <c:pt idx="5" formatCode="0.0">
                  <c:v>5.869968526050207</c:v>
                </c:pt>
                <c:pt idx="6" formatCode="0.0">
                  <c:v>-9.5194173167636649</c:v>
                </c:pt>
                <c:pt idx="7" formatCode="0.0">
                  <c:v>-21.96051437210912</c:v>
                </c:pt>
                <c:pt idx="8" formatCode="0.0">
                  <c:v>-14.94242160808969</c:v>
                </c:pt>
                <c:pt idx="9" formatCode="0.0">
                  <c:v>-12.763951905754109</c:v>
                </c:pt>
                <c:pt idx="10" formatCode="0.0">
                  <c:v>-5.4002296821345492</c:v>
                </c:pt>
                <c:pt idx="11" formatCode="0.0">
                  <c:v>4.8986234299664728</c:v>
                </c:pt>
                <c:pt idx="12" formatCode="0.0">
                  <c:v>12.66377610093307</c:v>
                </c:pt>
                <c:pt idx="13" formatCode="0.0">
                  <c:v>16.56012091009935</c:v>
                </c:pt>
                <c:pt idx="14" formatCode="0.0">
                  <c:v>28.359256177556738</c:v>
                </c:pt>
                <c:pt idx="15" formatCode="0.0">
                  <c:v>35.786343137955853</c:v>
                </c:pt>
                <c:pt idx="16" formatCode="0.0">
                  <c:v>24.352678998231887</c:v>
                </c:pt>
                <c:pt idx="17" formatCode="0.0">
                  <c:v>29.436285311785227</c:v>
                </c:pt>
                <c:pt idx="18" formatCode="0.0">
                  <c:v>11.663082162950285</c:v>
                </c:pt>
                <c:pt idx="19" formatCode="0.0">
                  <c:v>-1.350632233450118</c:v>
                </c:pt>
                <c:pt idx="20" formatCode="0.0">
                  <c:v>7.1894047767956222</c:v>
                </c:pt>
                <c:pt idx="21" formatCode="0.0">
                  <c:v>-8.7139468257239656</c:v>
                </c:pt>
                <c:pt idx="22" formatCode="0.0">
                  <c:v>-0.3986990745084622</c:v>
                </c:pt>
                <c:pt idx="23" formatCode="0.0">
                  <c:v>6.0405262802090727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B2-430F-908D-4D538B03C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360064"/>
        <c:axId val="972345960"/>
      </c:lineChart>
      <c:catAx>
        <c:axId val="96859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5051181102362214E-2"/>
              <c:y val="4.119276757072033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595696"/>
        <c:crosses val="autoZero"/>
        <c:auto val="1"/>
        <c:lblAlgn val="ctr"/>
        <c:lblOffset val="100"/>
        <c:noMultiLvlLbl val="0"/>
      </c:catAx>
      <c:valAx>
        <c:axId val="96859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598976"/>
        <c:crosses val="autoZero"/>
        <c:crossBetween val="between"/>
      </c:valAx>
      <c:valAx>
        <c:axId val="972345960"/>
        <c:scaling>
          <c:orientation val="minMax"/>
          <c:max val="60"/>
          <c:min val="-4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360064"/>
        <c:crosses val="max"/>
        <c:crossBetween val="between"/>
      </c:valAx>
      <c:catAx>
        <c:axId val="9723600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41382327209097"/>
              <c:y val="2.022455526392533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972345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076334208223952E-2"/>
          <c:y val="0.92187445319335082"/>
          <c:w val="0.84006955380577431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232857351653130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 adat'!$A$7</c:f>
              <c:strCache>
                <c:ptCount val="1"/>
                <c:pt idx="0">
                  <c:v>Különbség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[0]!_3_különbség</c:f>
              <c:numCache>
                <c:formatCode>0.0</c:formatCode>
                <c:ptCount val="49"/>
                <c:pt idx="0">
                  <c:v>1.3308858533737293</c:v>
                </c:pt>
                <c:pt idx="1">
                  <c:v>-1.5385158022940146</c:v>
                </c:pt>
                <c:pt idx="2">
                  <c:v>0.15360941617933577</c:v>
                </c:pt>
                <c:pt idx="3">
                  <c:v>2.5688556842195709</c:v>
                </c:pt>
                <c:pt idx="4">
                  <c:v>3.0426219403061907</c:v>
                </c:pt>
                <c:pt idx="5">
                  <c:v>6.3577194042076144</c:v>
                </c:pt>
                <c:pt idx="6">
                  <c:v>4.318229655985462</c:v>
                </c:pt>
                <c:pt idx="7">
                  <c:v>1.1690143446513872</c:v>
                </c:pt>
                <c:pt idx="8">
                  <c:v>2.0187608475683589</c:v>
                </c:pt>
                <c:pt idx="9">
                  <c:v>0.43140526879521701</c:v>
                </c:pt>
                <c:pt idx="10">
                  <c:v>-7.083981124222305E-2</c:v>
                </c:pt>
                <c:pt idx="11">
                  <c:v>2.2927408335508233</c:v>
                </c:pt>
                <c:pt idx="12">
                  <c:v>1.0274219433123335</c:v>
                </c:pt>
                <c:pt idx="13">
                  <c:v>0.7524775877299561</c:v>
                </c:pt>
                <c:pt idx="14">
                  <c:v>3.2597456122830835</c:v>
                </c:pt>
                <c:pt idx="15">
                  <c:v>3.1873249079835233</c:v>
                </c:pt>
                <c:pt idx="16">
                  <c:v>1.5864941203606264</c:v>
                </c:pt>
                <c:pt idx="17">
                  <c:v>3.3904898390609475</c:v>
                </c:pt>
                <c:pt idx="18">
                  <c:v>2.7769689544565352</c:v>
                </c:pt>
                <c:pt idx="19">
                  <c:v>-0.5737628884347572</c:v>
                </c:pt>
                <c:pt idx="20">
                  <c:v>1.0066928863179356</c:v>
                </c:pt>
                <c:pt idx="21">
                  <c:v>-2.6805362840798637</c:v>
                </c:pt>
                <c:pt idx="22">
                  <c:v>1.1471209457322118</c:v>
                </c:pt>
                <c:pt idx="23">
                  <c:v>-0.13144438736654251</c:v>
                </c:pt>
                <c:pt idx="24">
                  <c:v>-0.17740957953466818</c:v>
                </c:pt>
                <c:pt idx="25">
                  <c:v>-2.6802283631252806</c:v>
                </c:pt>
                <c:pt idx="26">
                  <c:v>-3.2939870847386459</c:v>
                </c:pt>
                <c:pt idx="27">
                  <c:v>-0.89647515705196668</c:v>
                </c:pt>
                <c:pt idx="28">
                  <c:v>2.066328600134554</c:v>
                </c:pt>
                <c:pt idx="29">
                  <c:v>2.0881360712254207</c:v>
                </c:pt>
                <c:pt idx="30">
                  <c:v>0.21092167449026533</c:v>
                </c:pt>
                <c:pt idx="31">
                  <c:v>1.1423772773375447</c:v>
                </c:pt>
                <c:pt idx="32">
                  <c:v>-2.0490995692231166</c:v>
                </c:pt>
                <c:pt idx="33">
                  <c:v>2.3102227828044875</c:v>
                </c:pt>
                <c:pt idx="34">
                  <c:v>1.0269797596969852</c:v>
                </c:pt>
                <c:pt idx="35">
                  <c:v>0.18683691904577415</c:v>
                </c:pt>
                <c:pt idx="36">
                  <c:v>-1.7654131363538568</c:v>
                </c:pt>
                <c:pt idx="37">
                  <c:v>-1.2610917244892192</c:v>
                </c:pt>
                <c:pt idx="38">
                  <c:v>-1.9316685196337318</c:v>
                </c:pt>
                <c:pt idx="39">
                  <c:v>-0.39366352053272635</c:v>
                </c:pt>
                <c:pt idx="40">
                  <c:v>-0.90437215830391438</c:v>
                </c:pt>
                <c:pt idx="41">
                  <c:v>-1.739862917045869</c:v>
                </c:pt>
                <c:pt idx="42">
                  <c:v>-4.9217653513000243</c:v>
                </c:pt>
                <c:pt idx="43">
                  <c:v>-2.2457703294527676</c:v>
                </c:pt>
                <c:pt idx="44">
                  <c:v>0.15615375375934093</c:v>
                </c:pt>
                <c:pt idx="45">
                  <c:v>-0.84364316096015557</c:v>
                </c:pt>
                <c:pt idx="46">
                  <c:v>-1.1152201221364066E-2</c:v>
                </c:pt>
                <c:pt idx="47">
                  <c:v>-2.6545736501722104</c:v>
                </c:pt>
                <c:pt idx="48">
                  <c:v>-1.8644139941259397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C-462E-9D7C-48EA7C3D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'3. adat'!$A$3</c:f>
              <c:strCache>
                <c:ptCount val="1"/>
                <c:pt idx="0">
                  <c:v>Export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[0]!_3_export</c:f>
              <c:numCache>
                <c:formatCode>0.0</c:formatCode>
                <c:ptCount val="49"/>
                <c:pt idx="0">
                  <c:v>15.873765624078203</c:v>
                </c:pt>
                <c:pt idx="1">
                  <c:v>10.786158169340737</c:v>
                </c:pt>
                <c:pt idx="2">
                  <c:v>4.9379384641321025</c:v>
                </c:pt>
                <c:pt idx="3">
                  <c:v>-3.4479788700046043</c:v>
                </c:pt>
                <c:pt idx="4">
                  <c:v>-18.196281148341683</c:v>
                </c:pt>
                <c:pt idx="5">
                  <c:v>-15.323320161174379</c:v>
                </c:pt>
                <c:pt idx="6">
                  <c:v>-9.051286754275651</c:v>
                </c:pt>
                <c:pt idx="7">
                  <c:v>0.26156022098385279</c:v>
                </c:pt>
                <c:pt idx="8">
                  <c:v>10.234643901577996</c:v>
                </c:pt>
                <c:pt idx="9">
                  <c:v>13.371473409972936</c:v>
                </c:pt>
                <c:pt idx="10">
                  <c:v>11.161303052769483</c:v>
                </c:pt>
                <c:pt idx="11">
                  <c:v>9.8140855191869036</c:v>
                </c:pt>
                <c:pt idx="12">
                  <c:v>12.894402179980943</c:v>
                </c:pt>
                <c:pt idx="13">
                  <c:v>6.1172622263956811</c:v>
                </c:pt>
                <c:pt idx="14">
                  <c:v>4.578935656050902</c:v>
                </c:pt>
                <c:pt idx="15">
                  <c:v>2.8486979294316512</c:v>
                </c:pt>
                <c:pt idx="16">
                  <c:v>-0.6750107098611835</c:v>
                </c:pt>
                <c:pt idx="17">
                  <c:v>0.33987712550343474</c:v>
                </c:pt>
                <c:pt idx="18">
                  <c:v>-1.265563104833177</c:v>
                </c:pt>
                <c:pt idx="19">
                  <c:v>-5.0529737455068471</c:v>
                </c:pt>
                <c:pt idx="20">
                  <c:v>-0.80954027722731325</c:v>
                </c:pt>
                <c:pt idx="21">
                  <c:v>2.6473234225473021</c:v>
                </c:pt>
                <c:pt idx="22">
                  <c:v>5.7469304741148903</c:v>
                </c:pt>
                <c:pt idx="23">
                  <c:v>8.7595616622305243</c:v>
                </c:pt>
                <c:pt idx="24">
                  <c:v>11.005110510087988</c:v>
                </c:pt>
                <c:pt idx="25">
                  <c:v>9.5720700042880651</c:v>
                </c:pt>
                <c:pt idx="26">
                  <c:v>8.7829786420190459</c:v>
                </c:pt>
                <c:pt idx="27">
                  <c:v>7.6217626480877101</c:v>
                </c:pt>
                <c:pt idx="28">
                  <c:v>7.2904652198232327</c:v>
                </c:pt>
                <c:pt idx="29">
                  <c:v>6.8273167022242944</c:v>
                </c:pt>
                <c:pt idx="30">
                  <c:v>6.4576325685854954</c:v>
                </c:pt>
                <c:pt idx="31">
                  <c:v>8.8594018606273437</c:v>
                </c:pt>
                <c:pt idx="32">
                  <c:v>3.0794584904833044</c:v>
                </c:pt>
                <c:pt idx="33">
                  <c:v>7.5979097196297261</c:v>
                </c:pt>
                <c:pt idx="34">
                  <c:v>4.0396832083470429</c:v>
                </c:pt>
                <c:pt idx="35">
                  <c:v>0.62798133996871286</c:v>
                </c:pt>
                <c:pt idx="36">
                  <c:v>9.1884195589161806</c:v>
                </c:pt>
                <c:pt idx="37">
                  <c:v>4.3716369184681412</c:v>
                </c:pt>
                <c:pt idx="38">
                  <c:v>6.0872564171057206</c:v>
                </c:pt>
                <c:pt idx="39">
                  <c:v>7.9576863437768992</c:v>
                </c:pt>
                <c:pt idx="40">
                  <c:v>4.1636402579553504</c:v>
                </c:pt>
                <c:pt idx="41">
                  <c:v>7.1068886867043659</c:v>
                </c:pt>
                <c:pt idx="42">
                  <c:v>1.1660359488687675</c:v>
                </c:pt>
                <c:pt idx="43">
                  <c:v>4.8696300109955786</c:v>
                </c:pt>
                <c:pt idx="44">
                  <c:v>7.2570319363272517</c:v>
                </c:pt>
                <c:pt idx="45">
                  <c:v>3.7250760826287745</c:v>
                </c:pt>
                <c:pt idx="46">
                  <c:v>10.171836204203061</c:v>
                </c:pt>
                <c:pt idx="47">
                  <c:v>3.2942899861914299</c:v>
                </c:pt>
                <c:pt idx="48">
                  <c:v>-0.53465019348986687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EC-462E-9D7C-48EA7C3D6945}"/>
            </c:ext>
          </c:extLst>
        </c:ser>
        <c:ser>
          <c:idx val="1"/>
          <c:order val="1"/>
          <c:tx>
            <c:strRef>
              <c:f>'3. adat'!$A$4</c:f>
              <c:strCache>
                <c:ptCount val="1"/>
                <c:pt idx="0">
                  <c:v>Import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[0]!_3_import</c:f>
              <c:numCache>
                <c:formatCode>0.0</c:formatCode>
                <c:ptCount val="49"/>
                <c:pt idx="0">
                  <c:v>14.542879770704474</c:v>
                </c:pt>
                <c:pt idx="1">
                  <c:v>12.324673971634752</c:v>
                </c:pt>
                <c:pt idx="2">
                  <c:v>4.7843290479527667</c:v>
                </c:pt>
                <c:pt idx="3">
                  <c:v>-6.0168345542241752</c:v>
                </c:pt>
                <c:pt idx="4">
                  <c:v>-21.238903088647874</c:v>
                </c:pt>
                <c:pt idx="5">
                  <c:v>-21.681039565381994</c:v>
                </c:pt>
                <c:pt idx="6">
                  <c:v>-13.369516410261113</c:v>
                </c:pt>
                <c:pt idx="7">
                  <c:v>-0.90745412366753442</c:v>
                </c:pt>
                <c:pt idx="8">
                  <c:v>8.2158830540096375</c:v>
                </c:pt>
                <c:pt idx="9">
                  <c:v>12.940068141177719</c:v>
                </c:pt>
                <c:pt idx="10">
                  <c:v>11.232142864011706</c:v>
                </c:pt>
                <c:pt idx="11">
                  <c:v>7.5213446856360804</c:v>
                </c:pt>
                <c:pt idx="12">
                  <c:v>11.86698023666861</c:v>
                </c:pt>
                <c:pt idx="13">
                  <c:v>5.364784638665725</c:v>
                </c:pt>
                <c:pt idx="14">
                  <c:v>1.3191900437678186</c:v>
                </c:pt>
                <c:pt idx="15">
                  <c:v>-0.33862697855187207</c:v>
                </c:pt>
                <c:pt idx="16">
                  <c:v>-2.2615048302218099</c:v>
                </c:pt>
                <c:pt idx="17">
                  <c:v>-3.0506127135575127</c:v>
                </c:pt>
                <c:pt idx="18">
                  <c:v>-4.0425320592897123</c:v>
                </c:pt>
                <c:pt idx="19">
                  <c:v>-4.4792108570720899</c:v>
                </c:pt>
                <c:pt idx="20">
                  <c:v>-1.8162331635452489</c:v>
                </c:pt>
                <c:pt idx="21">
                  <c:v>5.3278597066271658</c:v>
                </c:pt>
                <c:pt idx="22">
                  <c:v>4.5998095283826785</c:v>
                </c:pt>
                <c:pt idx="23">
                  <c:v>8.8910060495970669</c:v>
                </c:pt>
                <c:pt idx="24">
                  <c:v>11.182520089622656</c:v>
                </c:pt>
                <c:pt idx="25">
                  <c:v>12.252298367413346</c:v>
                </c:pt>
                <c:pt idx="26">
                  <c:v>12.076965726757692</c:v>
                </c:pt>
                <c:pt idx="27">
                  <c:v>8.5182378051396768</c:v>
                </c:pt>
                <c:pt idx="28">
                  <c:v>5.2241366196886787</c:v>
                </c:pt>
                <c:pt idx="29">
                  <c:v>4.7391806309988738</c:v>
                </c:pt>
                <c:pt idx="30">
                  <c:v>6.2467108940952301</c:v>
                </c:pt>
                <c:pt idx="31">
                  <c:v>7.717024583289799</c:v>
                </c:pt>
                <c:pt idx="32">
                  <c:v>5.1285580597064211</c:v>
                </c:pt>
                <c:pt idx="33">
                  <c:v>5.2876869368252386</c:v>
                </c:pt>
                <c:pt idx="34">
                  <c:v>3.0127034486500577</c:v>
                </c:pt>
                <c:pt idx="35">
                  <c:v>0.44114442092293871</c:v>
                </c:pt>
                <c:pt idx="36">
                  <c:v>10.953832695270037</c:v>
                </c:pt>
                <c:pt idx="37">
                  <c:v>5.6327286429573604</c:v>
                </c:pt>
                <c:pt idx="38">
                  <c:v>8.0189249367394524</c:v>
                </c:pt>
                <c:pt idx="39">
                  <c:v>8.3513498643096256</c:v>
                </c:pt>
                <c:pt idx="40">
                  <c:v>5.0680124162592648</c:v>
                </c:pt>
                <c:pt idx="41">
                  <c:v>8.8467516037502349</c:v>
                </c:pt>
                <c:pt idx="42">
                  <c:v>6.0878013001687918</c:v>
                </c:pt>
                <c:pt idx="43">
                  <c:v>7.1154003404483461</c:v>
                </c:pt>
                <c:pt idx="44">
                  <c:v>7.1008781825679108</c:v>
                </c:pt>
                <c:pt idx="45">
                  <c:v>4.5687192435889301</c:v>
                </c:pt>
                <c:pt idx="46">
                  <c:v>10.182988405424425</c:v>
                </c:pt>
                <c:pt idx="47">
                  <c:v>5.9488636363636402</c:v>
                </c:pt>
                <c:pt idx="48">
                  <c:v>1.3297638006360728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EC-462E-9D7C-48EA7C3D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1643853826678603E-2"/>
              <c:y val="2.5865177316546821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2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5992457879310158"/>
              <c:y val="4.967200396518381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2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1562121212121228E-2"/>
          <c:y val="0.89164208231063236"/>
          <c:w val="0.87046161616161633"/>
          <c:h val="6.680919731634525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107792576240179E-2"/>
          <c:y val="7.0797664094458521E-2"/>
          <c:w val="0.88378441484751968"/>
          <c:h val="0.69054717118693487"/>
        </c:manualLayout>
      </c:layout>
      <c:lineChart>
        <c:grouping val="standard"/>
        <c:varyColors val="0"/>
        <c:ser>
          <c:idx val="0"/>
          <c:order val="0"/>
          <c:tx>
            <c:strRef>
              <c:f>'25. adat'!$B$4</c:f>
              <c:strCache>
                <c:ptCount val="1"/>
                <c:pt idx="0">
                  <c:v>Export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'25. adat'!$C$3:$Z$3</c:f>
              <c:strCache>
                <c:ptCount val="24"/>
                <c:pt idx="0">
                  <c:v>2007.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</c:strCache>
            </c:strRef>
          </c:cat>
          <c:val>
            <c:numRef>
              <c:f>'25. adat'!$C$4:$Z$4</c:f>
              <c:numCache>
                <c:formatCode>0.0</c:formatCode>
                <c:ptCount val="24"/>
                <c:pt idx="0">
                  <c:v>18.974910397747237</c:v>
                </c:pt>
                <c:pt idx="1">
                  <c:v>15.628221147279721</c:v>
                </c:pt>
                <c:pt idx="2">
                  <c:v>15.432581305854498</c:v>
                </c:pt>
                <c:pt idx="3">
                  <c:v>13.475542074772488</c:v>
                </c:pt>
                <c:pt idx="4">
                  <c:v>16.58424731247198</c:v>
                </c:pt>
                <c:pt idx="5">
                  <c:v>17.519159730411154</c:v>
                </c:pt>
                <c:pt idx="6">
                  <c:v>12.178792811344639</c:v>
                </c:pt>
                <c:pt idx="7">
                  <c:v>-6.0830359712776847</c:v>
                </c:pt>
                <c:pt idx="8">
                  <c:v>-22.908260470237753</c:v>
                </c:pt>
                <c:pt idx="9">
                  <c:v>-23.43938422613525</c:v>
                </c:pt>
                <c:pt idx="10">
                  <c:v>-18.04569831375418</c:v>
                </c:pt>
                <c:pt idx="11">
                  <c:v>-3.6399805542246781</c:v>
                </c:pt>
                <c:pt idx="12">
                  <c:v>14.222442120563525</c:v>
                </c:pt>
                <c:pt idx="13">
                  <c:v>22.3287109197653</c:v>
                </c:pt>
                <c:pt idx="14">
                  <c:v>19.139504765805274</c:v>
                </c:pt>
                <c:pt idx="15">
                  <c:v>19.800588010143567</c:v>
                </c:pt>
                <c:pt idx="16">
                  <c:v>22.928397120674422</c:v>
                </c:pt>
                <c:pt idx="17">
                  <c:v>13.993379654742096</c:v>
                </c:pt>
                <c:pt idx="18">
                  <c:v>9.912084482562058</c:v>
                </c:pt>
                <c:pt idx="19">
                  <c:v>5.3523949980261101</c:v>
                </c:pt>
                <c:pt idx="20">
                  <c:v>5.6901578836173705</c:v>
                </c:pt>
                <c:pt idx="21">
                  <c:v>4.1812395180668958</c:v>
                </c:pt>
                <c:pt idx="22">
                  <c:v>5.867346966774619</c:v>
                </c:pt>
                <c:pt idx="23">
                  <c:v>4.9700666478293343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26-4DCA-92DC-187023A38DA7}"/>
            </c:ext>
          </c:extLst>
        </c:ser>
        <c:ser>
          <c:idx val="1"/>
          <c:order val="1"/>
          <c:tx>
            <c:strRef>
              <c:f>'25. adat'!$B$5</c:f>
              <c:strCache>
                <c:ptCount val="1"/>
                <c:pt idx="0">
                  <c:v>Profit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'25. adat'!$C$3:$Z$3</c:f>
              <c:strCache>
                <c:ptCount val="24"/>
                <c:pt idx="0">
                  <c:v>2007.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</c:strCache>
            </c:strRef>
          </c:cat>
          <c:val>
            <c:numRef>
              <c:f>'25. adat'!$C$5:$Z$5</c:f>
              <c:numCache>
                <c:formatCode>0.0</c:formatCode>
                <c:ptCount val="24"/>
                <c:pt idx="0">
                  <c:v>42.256812664965253</c:v>
                </c:pt>
                <c:pt idx="1">
                  <c:v>40.231324395886631</c:v>
                </c:pt>
                <c:pt idx="2">
                  <c:v>36.894162152540162</c:v>
                </c:pt>
                <c:pt idx="3">
                  <c:v>19.833429615026027</c:v>
                </c:pt>
                <c:pt idx="4">
                  <c:v>-22.367002750761646</c:v>
                </c:pt>
                <c:pt idx="5">
                  <c:v>-10.880714912603711</c:v>
                </c:pt>
                <c:pt idx="6">
                  <c:v>-24.663381218715326</c:v>
                </c:pt>
                <c:pt idx="7">
                  <c:v>-29.930958606355805</c:v>
                </c:pt>
                <c:pt idx="8">
                  <c:v>5.7053683053160782</c:v>
                </c:pt>
                <c:pt idx="9">
                  <c:v>-2.1668361032613817</c:v>
                </c:pt>
                <c:pt idx="10">
                  <c:v>4.7915076757629116</c:v>
                </c:pt>
                <c:pt idx="11">
                  <c:v>11.264453842048283</c:v>
                </c:pt>
                <c:pt idx="12">
                  <c:v>36.765978989182472</c:v>
                </c:pt>
                <c:pt idx="13">
                  <c:v>13.418543133403734</c:v>
                </c:pt>
                <c:pt idx="14">
                  <c:v>51.988048745592458</c:v>
                </c:pt>
                <c:pt idx="15">
                  <c:v>40.972801683644747</c:v>
                </c:pt>
                <c:pt idx="16">
                  <c:v>-8.9686775697133925</c:v>
                </c:pt>
                <c:pt idx="17">
                  <c:v>33.752968387617095</c:v>
                </c:pt>
                <c:pt idx="18">
                  <c:v>-19.1047638497473</c:v>
                </c:pt>
                <c:pt idx="19">
                  <c:v>-11.082055901956874</c:v>
                </c:pt>
                <c:pt idx="20">
                  <c:v>25.191470471269568</c:v>
                </c:pt>
                <c:pt idx="21">
                  <c:v>-29.86043802246126</c:v>
                </c:pt>
                <c:pt idx="22">
                  <c:v>14.156227155114717</c:v>
                </c:pt>
                <c:pt idx="23">
                  <c:v>14.674845516913265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26-4DCA-92DC-187023A38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98976"/>
        <c:axId val="968595696"/>
      </c:lineChart>
      <c:lineChart>
        <c:grouping val="standard"/>
        <c:varyColors val="0"/>
        <c:ser>
          <c:idx val="2"/>
          <c:order val="2"/>
          <c:tx>
            <c:strRef>
              <c:f>'25. adat'!$B$6</c:f>
              <c:strCache>
                <c:ptCount val="1"/>
                <c:pt idx="0">
                  <c:v>Moving average (four-quarter)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'25. adat'!$C$3:$Z$3</c:f>
              <c:strCache>
                <c:ptCount val="24"/>
                <c:pt idx="0">
                  <c:v>2007.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</c:strCache>
            </c:strRef>
          </c:cat>
          <c:val>
            <c:numRef>
              <c:f>'25. adat'!$C$6:$Z$6</c:f>
              <c:numCache>
                <c:formatCode>General</c:formatCode>
                <c:ptCount val="24"/>
                <c:pt idx="3" formatCode="0.0">
                  <c:v>34.803932207104516</c:v>
                </c:pt>
                <c:pt idx="4" formatCode="0.0">
                  <c:v>18.647978353172793</c:v>
                </c:pt>
                <c:pt idx="5" formatCode="0.0">
                  <c:v>5.869968526050207</c:v>
                </c:pt>
                <c:pt idx="6" formatCode="0.0">
                  <c:v>-9.5194173167636649</c:v>
                </c:pt>
                <c:pt idx="7" formatCode="0.0">
                  <c:v>-21.96051437210912</c:v>
                </c:pt>
                <c:pt idx="8" formatCode="0.0">
                  <c:v>-14.94242160808969</c:v>
                </c:pt>
                <c:pt idx="9" formatCode="0.0">
                  <c:v>-12.763951905754109</c:v>
                </c:pt>
                <c:pt idx="10" formatCode="0.0">
                  <c:v>-5.4002296821345492</c:v>
                </c:pt>
                <c:pt idx="11" formatCode="0.0">
                  <c:v>4.8986234299664728</c:v>
                </c:pt>
                <c:pt idx="12" formatCode="0.0">
                  <c:v>12.66377610093307</c:v>
                </c:pt>
                <c:pt idx="13" formatCode="0.0">
                  <c:v>16.56012091009935</c:v>
                </c:pt>
                <c:pt idx="14" formatCode="0.0">
                  <c:v>28.359256177556738</c:v>
                </c:pt>
                <c:pt idx="15" formatCode="0.0">
                  <c:v>35.786343137955853</c:v>
                </c:pt>
                <c:pt idx="16" formatCode="0.0">
                  <c:v>24.352678998231887</c:v>
                </c:pt>
                <c:pt idx="17" formatCode="0.0">
                  <c:v>29.436285311785227</c:v>
                </c:pt>
                <c:pt idx="18" formatCode="0.0">
                  <c:v>11.663082162950285</c:v>
                </c:pt>
                <c:pt idx="19" formatCode="0.0">
                  <c:v>-1.350632233450118</c:v>
                </c:pt>
                <c:pt idx="20" formatCode="0.0">
                  <c:v>7.1894047767956222</c:v>
                </c:pt>
                <c:pt idx="21" formatCode="0.0">
                  <c:v>-8.7139468257239656</c:v>
                </c:pt>
                <c:pt idx="22" formatCode="0.0">
                  <c:v>-0.3986990745084622</c:v>
                </c:pt>
                <c:pt idx="23" formatCode="0.0">
                  <c:v>6.0405262802090727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26-4DCA-92DC-187023A38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360064"/>
        <c:axId val="972345960"/>
      </c:lineChart>
      <c:catAx>
        <c:axId val="96859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5051261140496507E-2"/>
              <c:y val="4.119276757072032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595696"/>
        <c:crosses val="autoZero"/>
        <c:auto val="1"/>
        <c:lblAlgn val="ctr"/>
        <c:lblOffset val="100"/>
        <c:noMultiLvlLbl val="0"/>
      </c:catAx>
      <c:valAx>
        <c:axId val="96859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598976"/>
        <c:crosses val="autoZero"/>
        <c:crossBetween val="between"/>
      </c:valAx>
      <c:valAx>
        <c:axId val="972345960"/>
        <c:scaling>
          <c:orientation val="minMax"/>
          <c:max val="60"/>
          <c:min val="-4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360064"/>
        <c:crosses val="max"/>
        <c:crossBetween val="between"/>
      </c:valAx>
      <c:catAx>
        <c:axId val="9723600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314571242053948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972345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076334208223952E-2"/>
          <c:y val="0.92187445319335082"/>
          <c:w val="0.84006955380577431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'26. adat'!$A$5</c:f>
              <c:strCache>
                <c:ptCount val="1"/>
                <c:pt idx="0">
                  <c:v>Brent (2008.06.30=0)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'26. adat'!$B$4:$GT$4</c:f>
              <c:strCache>
                <c:ptCount val="201"/>
                <c:pt idx="0">
                  <c:v>T</c:v>
                </c:pt>
                <c:pt idx="1">
                  <c:v>t+1</c:v>
                </c:pt>
                <c:pt idx="2">
                  <c:v>t+2</c:v>
                </c:pt>
                <c:pt idx="3">
                  <c:v>t+3</c:v>
                </c:pt>
                <c:pt idx="4">
                  <c:v>t+4</c:v>
                </c:pt>
                <c:pt idx="5">
                  <c:v>t+5</c:v>
                </c:pt>
                <c:pt idx="6">
                  <c:v>t+6</c:v>
                </c:pt>
                <c:pt idx="7">
                  <c:v>t+7</c:v>
                </c:pt>
                <c:pt idx="8">
                  <c:v>t+8</c:v>
                </c:pt>
                <c:pt idx="9">
                  <c:v>t+9</c:v>
                </c:pt>
                <c:pt idx="10">
                  <c:v>t+10</c:v>
                </c:pt>
                <c:pt idx="11">
                  <c:v>t+11</c:v>
                </c:pt>
                <c:pt idx="12">
                  <c:v>t+12</c:v>
                </c:pt>
                <c:pt idx="13">
                  <c:v>t+13</c:v>
                </c:pt>
                <c:pt idx="14">
                  <c:v>t+14</c:v>
                </c:pt>
                <c:pt idx="15">
                  <c:v>t+15</c:v>
                </c:pt>
                <c:pt idx="16">
                  <c:v>t+16</c:v>
                </c:pt>
                <c:pt idx="17">
                  <c:v>t+17</c:v>
                </c:pt>
                <c:pt idx="18">
                  <c:v>t+18</c:v>
                </c:pt>
                <c:pt idx="19">
                  <c:v>t+19</c:v>
                </c:pt>
                <c:pt idx="20">
                  <c:v>t+20</c:v>
                </c:pt>
                <c:pt idx="21">
                  <c:v>t+21</c:v>
                </c:pt>
                <c:pt idx="22">
                  <c:v>t+22</c:v>
                </c:pt>
                <c:pt idx="23">
                  <c:v>t+23</c:v>
                </c:pt>
                <c:pt idx="24">
                  <c:v>t+24</c:v>
                </c:pt>
                <c:pt idx="25">
                  <c:v>t+25</c:v>
                </c:pt>
                <c:pt idx="26">
                  <c:v>t+26</c:v>
                </c:pt>
                <c:pt idx="27">
                  <c:v>t+27</c:v>
                </c:pt>
                <c:pt idx="28">
                  <c:v>t+28</c:v>
                </c:pt>
                <c:pt idx="29">
                  <c:v>t+29</c:v>
                </c:pt>
                <c:pt idx="30">
                  <c:v>t+30</c:v>
                </c:pt>
                <c:pt idx="31">
                  <c:v>t+31</c:v>
                </c:pt>
                <c:pt idx="32">
                  <c:v>t+32</c:v>
                </c:pt>
                <c:pt idx="33">
                  <c:v>t+33</c:v>
                </c:pt>
                <c:pt idx="34">
                  <c:v>t+34</c:v>
                </c:pt>
                <c:pt idx="35">
                  <c:v>t+35</c:v>
                </c:pt>
                <c:pt idx="36">
                  <c:v>t+36</c:v>
                </c:pt>
                <c:pt idx="37">
                  <c:v>t+37</c:v>
                </c:pt>
                <c:pt idx="38">
                  <c:v>t+38</c:v>
                </c:pt>
                <c:pt idx="39">
                  <c:v>t+39</c:v>
                </c:pt>
                <c:pt idx="40">
                  <c:v>t+40</c:v>
                </c:pt>
                <c:pt idx="41">
                  <c:v>t+41</c:v>
                </c:pt>
                <c:pt idx="42">
                  <c:v>t+42</c:v>
                </c:pt>
                <c:pt idx="43">
                  <c:v>t+43</c:v>
                </c:pt>
                <c:pt idx="44">
                  <c:v>t+44</c:v>
                </c:pt>
                <c:pt idx="45">
                  <c:v>t+45</c:v>
                </c:pt>
                <c:pt idx="46">
                  <c:v>t+46</c:v>
                </c:pt>
                <c:pt idx="47">
                  <c:v>t+47</c:v>
                </c:pt>
                <c:pt idx="48">
                  <c:v>t+48</c:v>
                </c:pt>
                <c:pt idx="49">
                  <c:v>t+49</c:v>
                </c:pt>
                <c:pt idx="50">
                  <c:v>t+50</c:v>
                </c:pt>
                <c:pt idx="51">
                  <c:v>t+51</c:v>
                </c:pt>
                <c:pt idx="52">
                  <c:v>t+52</c:v>
                </c:pt>
                <c:pt idx="53">
                  <c:v>t+53</c:v>
                </c:pt>
                <c:pt idx="54">
                  <c:v>t+54</c:v>
                </c:pt>
                <c:pt idx="55">
                  <c:v>t+55</c:v>
                </c:pt>
                <c:pt idx="56">
                  <c:v>t+56</c:v>
                </c:pt>
                <c:pt idx="57">
                  <c:v>t+57</c:v>
                </c:pt>
                <c:pt idx="58">
                  <c:v>t+58</c:v>
                </c:pt>
                <c:pt idx="59">
                  <c:v>t+59</c:v>
                </c:pt>
                <c:pt idx="60">
                  <c:v>t+60</c:v>
                </c:pt>
                <c:pt idx="61">
                  <c:v>t+61</c:v>
                </c:pt>
                <c:pt idx="62">
                  <c:v>t+62</c:v>
                </c:pt>
                <c:pt idx="63">
                  <c:v>t+63</c:v>
                </c:pt>
                <c:pt idx="64">
                  <c:v>t+64</c:v>
                </c:pt>
                <c:pt idx="65">
                  <c:v>t+65</c:v>
                </c:pt>
                <c:pt idx="66">
                  <c:v>t+66</c:v>
                </c:pt>
                <c:pt idx="67">
                  <c:v>t+67</c:v>
                </c:pt>
                <c:pt idx="68">
                  <c:v>t+68</c:v>
                </c:pt>
                <c:pt idx="69">
                  <c:v>t+69</c:v>
                </c:pt>
                <c:pt idx="70">
                  <c:v>t+70</c:v>
                </c:pt>
                <c:pt idx="71">
                  <c:v>t+71</c:v>
                </c:pt>
                <c:pt idx="72">
                  <c:v>t+72</c:v>
                </c:pt>
                <c:pt idx="73">
                  <c:v>t+73</c:v>
                </c:pt>
                <c:pt idx="74">
                  <c:v>t+74</c:v>
                </c:pt>
                <c:pt idx="75">
                  <c:v>t+75</c:v>
                </c:pt>
                <c:pt idx="76">
                  <c:v>t+76</c:v>
                </c:pt>
                <c:pt idx="77">
                  <c:v>t+77</c:v>
                </c:pt>
                <c:pt idx="78">
                  <c:v>t+78</c:v>
                </c:pt>
                <c:pt idx="79">
                  <c:v>t+79</c:v>
                </c:pt>
                <c:pt idx="80">
                  <c:v>t+80</c:v>
                </c:pt>
                <c:pt idx="81">
                  <c:v>t+81</c:v>
                </c:pt>
                <c:pt idx="82">
                  <c:v>t+82</c:v>
                </c:pt>
                <c:pt idx="83">
                  <c:v>t+83</c:v>
                </c:pt>
                <c:pt idx="84">
                  <c:v>t+84</c:v>
                </c:pt>
                <c:pt idx="85">
                  <c:v>t+85</c:v>
                </c:pt>
                <c:pt idx="86">
                  <c:v>t+86</c:v>
                </c:pt>
                <c:pt idx="87">
                  <c:v>t+87</c:v>
                </c:pt>
                <c:pt idx="88">
                  <c:v>t+88</c:v>
                </c:pt>
                <c:pt idx="89">
                  <c:v>t+89</c:v>
                </c:pt>
                <c:pt idx="90">
                  <c:v>t+90</c:v>
                </c:pt>
                <c:pt idx="91">
                  <c:v>t+91</c:v>
                </c:pt>
                <c:pt idx="92">
                  <c:v>t+92</c:v>
                </c:pt>
                <c:pt idx="93">
                  <c:v>t+93</c:v>
                </c:pt>
                <c:pt idx="94">
                  <c:v>t+94</c:v>
                </c:pt>
                <c:pt idx="95">
                  <c:v>t+95</c:v>
                </c:pt>
                <c:pt idx="96">
                  <c:v>t+96</c:v>
                </c:pt>
                <c:pt idx="97">
                  <c:v>t+97</c:v>
                </c:pt>
                <c:pt idx="98">
                  <c:v>t+98</c:v>
                </c:pt>
                <c:pt idx="99">
                  <c:v>t+99</c:v>
                </c:pt>
                <c:pt idx="100">
                  <c:v>t+100</c:v>
                </c:pt>
                <c:pt idx="101">
                  <c:v>t+101</c:v>
                </c:pt>
                <c:pt idx="102">
                  <c:v>t+102</c:v>
                </c:pt>
                <c:pt idx="103">
                  <c:v>t+103</c:v>
                </c:pt>
                <c:pt idx="104">
                  <c:v>t+104</c:v>
                </c:pt>
                <c:pt idx="105">
                  <c:v>t+105</c:v>
                </c:pt>
                <c:pt idx="106">
                  <c:v>t+106</c:v>
                </c:pt>
                <c:pt idx="107">
                  <c:v>t+107</c:v>
                </c:pt>
                <c:pt idx="108">
                  <c:v>t+108</c:v>
                </c:pt>
                <c:pt idx="109">
                  <c:v>t+109</c:v>
                </c:pt>
                <c:pt idx="110">
                  <c:v>t+110</c:v>
                </c:pt>
                <c:pt idx="111">
                  <c:v>t+111</c:v>
                </c:pt>
                <c:pt idx="112">
                  <c:v>t+112</c:v>
                </c:pt>
                <c:pt idx="113">
                  <c:v>t+113</c:v>
                </c:pt>
                <c:pt idx="114">
                  <c:v>t+114</c:v>
                </c:pt>
                <c:pt idx="115">
                  <c:v>t+115</c:v>
                </c:pt>
                <c:pt idx="116">
                  <c:v>t+116</c:v>
                </c:pt>
                <c:pt idx="117">
                  <c:v>t+117</c:v>
                </c:pt>
                <c:pt idx="118">
                  <c:v>t+118</c:v>
                </c:pt>
                <c:pt idx="119">
                  <c:v>t+119</c:v>
                </c:pt>
                <c:pt idx="120">
                  <c:v>t+120</c:v>
                </c:pt>
                <c:pt idx="121">
                  <c:v>t+121</c:v>
                </c:pt>
                <c:pt idx="122">
                  <c:v>t+122</c:v>
                </c:pt>
                <c:pt idx="123">
                  <c:v>t+123</c:v>
                </c:pt>
                <c:pt idx="124">
                  <c:v>t+124</c:v>
                </c:pt>
                <c:pt idx="125">
                  <c:v>t+125</c:v>
                </c:pt>
                <c:pt idx="126">
                  <c:v>t+126</c:v>
                </c:pt>
                <c:pt idx="127">
                  <c:v>t+127</c:v>
                </c:pt>
                <c:pt idx="128">
                  <c:v>t+128</c:v>
                </c:pt>
                <c:pt idx="129">
                  <c:v>t+129</c:v>
                </c:pt>
                <c:pt idx="130">
                  <c:v>t+130</c:v>
                </c:pt>
                <c:pt idx="131">
                  <c:v>t+131</c:v>
                </c:pt>
                <c:pt idx="132">
                  <c:v>t+132</c:v>
                </c:pt>
                <c:pt idx="133">
                  <c:v>t+133</c:v>
                </c:pt>
                <c:pt idx="134">
                  <c:v>t+134</c:v>
                </c:pt>
                <c:pt idx="135">
                  <c:v>t+135</c:v>
                </c:pt>
                <c:pt idx="136">
                  <c:v>t+136</c:v>
                </c:pt>
                <c:pt idx="137">
                  <c:v>t+137</c:v>
                </c:pt>
                <c:pt idx="138">
                  <c:v>t+138</c:v>
                </c:pt>
                <c:pt idx="139">
                  <c:v>t+139</c:v>
                </c:pt>
                <c:pt idx="140">
                  <c:v>t+140</c:v>
                </c:pt>
                <c:pt idx="141">
                  <c:v>t+141</c:v>
                </c:pt>
                <c:pt idx="142">
                  <c:v>t+142</c:v>
                </c:pt>
                <c:pt idx="143">
                  <c:v>t+143</c:v>
                </c:pt>
                <c:pt idx="144">
                  <c:v>t+144</c:v>
                </c:pt>
                <c:pt idx="145">
                  <c:v>t+145</c:v>
                </c:pt>
                <c:pt idx="146">
                  <c:v>t+146</c:v>
                </c:pt>
                <c:pt idx="147">
                  <c:v>t+147</c:v>
                </c:pt>
                <c:pt idx="148">
                  <c:v>t+148</c:v>
                </c:pt>
                <c:pt idx="149">
                  <c:v>t+149</c:v>
                </c:pt>
                <c:pt idx="150">
                  <c:v>t+150</c:v>
                </c:pt>
                <c:pt idx="151">
                  <c:v>t+151</c:v>
                </c:pt>
                <c:pt idx="152">
                  <c:v>t+152</c:v>
                </c:pt>
                <c:pt idx="153">
                  <c:v>t+153</c:v>
                </c:pt>
                <c:pt idx="154">
                  <c:v>t+154</c:v>
                </c:pt>
                <c:pt idx="155">
                  <c:v>t+155</c:v>
                </c:pt>
                <c:pt idx="156">
                  <c:v>t+156</c:v>
                </c:pt>
                <c:pt idx="157">
                  <c:v>t+157</c:v>
                </c:pt>
                <c:pt idx="158">
                  <c:v>t+158</c:v>
                </c:pt>
                <c:pt idx="159">
                  <c:v>t+159</c:v>
                </c:pt>
                <c:pt idx="160">
                  <c:v>t+160</c:v>
                </c:pt>
                <c:pt idx="161">
                  <c:v>t+161</c:v>
                </c:pt>
                <c:pt idx="162">
                  <c:v>t+162</c:v>
                </c:pt>
                <c:pt idx="163">
                  <c:v>t+163</c:v>
                </c:pt>
                <c:pt idx="164">
                  <c:v>t+164</c:v>
                </c:pt>
                <c:pt idx="165">
                  <c:v>t+165</c:v>
                </c:pt>
                <c:pt idx="166">
                  <c:v>t+166</c:v>
                </c:pt>
                <c:pt idx="167">
                  <c:v>t+167</c:v>
                </c:pt>
                <c:pt idx="168">
                  <c:v>t+168</c:v>
                </c:pt>
                <c:pt idx="169">
                  <c:v>t+169</c:v>
                </c:pt>
                <c:pt idx="170">
                  <c:v>t+170</c:v>
                </c:pt>
                <c:pt idx="171">
                  <c:v>t+171</c:v>
                </c:pt>
                <c:pt idx="172">
                  <c:v>t+172</c:v>
                </c:pt>
                <c:pt idx="173">
                  <c:v>t+173</c:v>
                </c:pt>
                <c:pt idx="174">
                  <c:v>t+174</c:v>
                </c:pt>
                <c:pt idx="175">
                  <c:v>t+175</c:v>
                </c:pt>
                <c:pt idx="176">
                  <c:v>t+176</c:v>
                </c:pt>
                <c:pt idx="177">
                  <c:v>t+177</c:v>
                </c:pt>
                <c:pt idx="178">
                  <c:v>t+178</c:v>
                </c:pt>
                <c:pt idx="179">
                  <c:v>t+179</c:v>
                </c:pt>
                <c:pt idx="180">
                  <c:v>t+180</c:v>
                </c:pt>
                <c:pt idx="181">
                  <c:v>t+181</c:v>
                </c:pt>
                <c:pt idx="182">
                  <c:v>t+182</c:v>
                </c:pt>
                <c:pt idx="183">
                  <c:v>t+183</c:v>
                </c:pt>
                <c:pt idx="184">
                  <c:v>t+184</c:v>
                </c:pt>
                <c:pt idx="185">
                  <c:v>t+185</c:v>
                </c:pt>
                <c:pt idx="186">
                  <c:v>t+186</c:v>
                </c:pt>
                <c:pt idx="187">
                  <c:v>t+187</c:v>
                </c:pt>
                <c:pt idx="188">
                  <c:v>t+188</c:v>
                </c:pt>
                <c:pt idx="189">
                  <c:v>t+189</c:v>
                </c:pt>
                <c:pt idx="190">
                  <c:v>t+190</c:v>
                </c:pt>
                <c:pt idx="191">
                  <c:v>t+191</c:v>
                </c:pt>
                <c:pt idx="192">
                  <c:v>t+192</c:v>
                </c:pt>
                <c:pt idx="193">
                  <c:v>t+193</c:v>
                </c:pt>
                <c:pt idx="194">
                  <c:v>t+194</c:v>
                </c:pt>
                <c:pt idx="195">
                  <c:v>t+195</c:v>
                </c:pt>
                <c:pt idx="196">
                  <c:v>t+196</c:v>
                </c:pt>
                <c:pt idx="197">
                  <c:v>t+197</c:v>
                </c:pt>
                <c:pt idx="198">
                  <c:v>t+198</c:v>
                </c:pt>
                <c:pt idx="199">
                  <c:v>t+199</c:v>
                </c:pt>
                <c:pt idx="200">
                  <c:v>t+200</c:v>
                </c:pt>
              </c:strCache>
            </c:strRef>
          </c:cat>
          <c:val>
            <c:numRef>
              <c:f>'26. adat'!$B$5:$GT$5</c:f>
              <c:numCache>
                <c:formatCode>General</c:formatCode>
                <c:ptCount val="201"/>
                <c:pt idx="0">
                  <c:v>0</c:v>
                </c:pt>
                <c:pt idx="1">
                  <c:v>6.0072945719800153E-3</c:v>
                </c:pt>
                <c:pt idx="2">
                  <c:v>3.1681327326038566E-2</c:v>
                </c:pt>
                <c:pt idx="3">
                  <c:v>4.4697132231996006E-2</c:v>
                </c:pt>
                <c:pt idx="4">
                  <c:v>3.2825573911177575E-2</c:v>
                </c:pt>
                <c:pt idx="5">
                  <c:v>1.4589143960523465E-2</c:v>
                </c:pt>
                <c:pt idx="6">
                  <c:v>-2.4315239934205812E-2</c:v>
                </c:pt>
                <c:pt idx="7">
                  <c:v>-2.3242508760637937E-2</c:v>
                </c:pt>
                <c:pt idx="8">
                  <c:v>1.5733390545662473E-2</c:v>
                </c:pt>
                <c:pt idx="9">
                  <c:v>3.3326181792176168E-2</c:v>
                </c:pt>
                <c:pt idx="10">
                  <c:v>2.9249803332618063E-2</c:v>
                </c:pt>
                <c:pt idx="11">
                  <c:v>-7.7236644496889717E-3</c:v>
                </c:pt>
                <c:pt idx="12">
                  <c:v>-2.6031609811914547E-2</c:v>
                </c:pt>
                <c:pt idx="13">
                  <c:v>-6.2647500536365697E-2</c:v>
                </c:pt>
                <c:pt idx="14">
                  <c:v>-6.8940856754630686E-2</c:v>
                </c:pt>
                <c:pt idx="15">
                  <c:v>-5.1634127154401743E-2</c:v>
                </c:pt>
                <c:pt idx="16">
                  <c:v>-7.3517843095187052E-2</c:v>
                </c:pt>
                <c:pt idx="17">
                  <c:v>-0.10398340842451548</c:v>
                </c:pt>
                <c:pt idx="18">
                  <c:v>-9.5759136093828356E-2</c:v>
                </c:pt>
                <c:pt idx="19">
                  <c:v>-0.10949009511549745</c:v>
                </c:pt>
                <c:pt idx="20">
                  <c:v>-0.10005006078809986</c:v>
                </c:pt>
                <c:pt idx="21">
                  <c:v>-0.12243438460988354</c:v>
                </c:pt>
                <c:pt idx="22">
                  <c:v>-9.1039118930129614E-2</c:v>
                </c:pt>
                <c:pt idx="23">
                  <c:v>-0.11335192734034194</c:v>
                </c:pt>
                <c:pt idx="24">
                  <c:v>-0.11192161910891796</c:v>
                </c:pt>
                <c:pt idx="25">
                  <c:v>-0.13695201315883576</c:v>
                </c:pt>
                <c:pt idx="26">
                  <c:v>-0.15826360580705146</c:v>
                </c:pt>
                <c:pt idx="27">
                  <c:v>-0.16326968461703506</c:v>
                </c:pt>
                <c:pt idx="28">
                  <c:v>-0.15711935922191245</c:v>
                </c:pt>
                <c:pt idx="29">
                  <c:v>-0.18951584066366312</c:v>
                </c:pt>
                <c:pt idx="30">
                  <c:v>-0.19423585782736186</c:v>
                </c:pt>
                <c:pt idx="31">
                  <c:v>-0.20510620038618321</c:v>
                </c:pt>
                <c:pt idx="32">
                  <c:v>-0.18851462490166637</c:v>
                </c:pt>
                <c:pt idx="33">
                  <c:v>-0.19445040406207548</c:v>
                </c:pt>
                <c:pt idx="34">
                  <c:v>-0.19509404276621622</c:v>
                </c:pt>
                <c:pt idx="35">
                  <c:v>-0.19945648287205897</c:v>
                </c:pt>
                <c:pt idx="36">
                  <c:v>-0.19008796395623262</c:v>
                </c:pt>
                <c:pt idx="37">
                  <c:v>-0.18214975327183014</c:v>
                </c:pt>
                <c:pt idx="38">
                  <c:v>-0.14067081456053787</c:v>
                </c:pt>
                <c:pt idx="39">
                  <c:v>-0.18529643138096263</c:v>
                </c:pt>
                <c:pt idx="40">
                  <c:v>-0.18450976185367951</c:v>
                </c:pt>
                <c:pt idx="41">
                  <c:v>-0.18021883715940801</c:v>
                </c:pt>
                <c:pt idx="42">
                  <c:v>-0.16884788671958817</c:v>
                </c:pt>
                <c:pt idx="43">
                  <c:v>-0.18350854609168277</c:v>
                </c:pt>
                <c:pt idx="44">
                  <c:v>-0.18436673103053713</c:v>
                </c:pt>
                <c:pt idx="45">
                  <c:v>-0.21754988199957104</c:v>
                </c:pt>
                <c:pt idx="46">
                  <c:v>-0.22520203103768865</c:v>
                </c:pt>
                <c:pt idx="47">
                  <c:v>-0.22720446256168214</c:v>
                </c:pt>
                <c:pt idx="48">
                  <c:v>-0.23979117499821223</c:v>
                </c:pt>
                <c:pt idx="49">
                  <c:v>-0.25559608095544595</c:v>
                </c:pt>
                <c:pt idx="50">
                  <c:v>-0.26024458270757356</c:v>
                </c:pt>
                <c:pt idx="51">
                  <c:v>-0.28241436029464351</c:v>
                </c:pt>
                <c:pt idx="52">
                  <c:v>-0.2922119716798971</c:v>
                </c:pt>
                <c:pt idx="53">
                  <c:v>-0.30172352141886583</c:v>
                </c:pt>
                <c:pt idx="54">
                  <c:v>-0.30215261388829295</c:v>
                </c:pt>
                <c:pt idx="55">
                  <c:v>-0.33934062790531372</c:v>
                </c:pt>
                <c:pt idx="56">
                  <c:v>-0.3619394979618108</c:v>
                </c:pt>
                <c:pt idx="57">
                  <c:v>-0.32174783665880002</c:v>
                </c:pt>
                <c:pt idx="58">
                  <c:v>-0.31924479725380828</c:v>
                </c:pt>
                <c:pt idx="59">
                  <c:v>-0.28763498533934073</c:v>
                </c:pt>
                <c:pt idx="60">
                  <c:v>-0.24165057569906312</c:v>
                </c:pt>
                <c:pt idx="61">
                  <c:v>-0.26281913752413655</c:v>
                </c:pt>
                <c:pt idx="62">
                  <c:v>-0.26732460845312167</c:v>
                </c:pt>
                <c:pt idx="63">
                  <c:v>-0.25194879496531508</c:v>
                </c:pt>
                <c:pt idx="64">
                  <c:v>-0.25952942859186157</c:v>
                </c:pt>
                <c:pt idx="65">
                  <c:v>-0.32789816205392264</c:v>
                </c:pt>
                <c:pt idx="66">
                  <c:v>-0.29793320460559258</c:v>
                </c:pt>
                <c:pt idx="67">
                  <c:v>-0.31824358149181153</c:v>
                </c:pt>
                <c:pt idx="68">
                  <c:v>-0.35235643281127083</c:v>
                </c:pt>
                <c:pt idx="69">
                  <c:v>-0.35457341056997793</c:v>
                </c:pt>
                <c:pt idx="70">
                  <c:v>-0.40155903597225207</c:v>
                </c:pt>
                <c:pt idx="71">
                  <c:v>-0.39455052563827508</c:v>
                </c:pt>
                <c:pt idx="72">
                  <c:v>-0.39669598798541095</c:v>
                </c:pt>
                <c:pt idx="73">
                  <c:v>-0.4088536079525138</c:v>
                </c:pt>
                <c:pt idx="74">
                  <c:v>-0.47014231566902664</c:v>
                </c:pt>
                <c:pt idx="75">
                  <c:v>-0.44604162196953456</c:v>
                </c:pt>
                <c:pt idx="76">
                  <c:v>-0.46699563755989415</c:v>
                </c:pt>
                <c:pt idx="77">
                  <c:v>-0.49367088607594944</c:v>
                </c:pt>
                <c:pt idx="78">
                  <c:v>-0.52570979045984423</c:v>
                </c:pt>
                <c:pt idx="79">
                  <c:v>-0.50225273546449267</c:v>
                </c:pt>
                <c:pt idx="80">
                  <c:v>-0.4848744904526926</c:v>
                </c:pt>
                <c:pt idx="81">
                  <c:v>-0.50139455052563831</c:v>
                </c:pt>
                <c:pt idx="82">
                  <c:v>-0.53858256454265896</c:v>
                </c:pt>
                <c:pt idx="83">
                  <c:v>-0.52857040692269186</c:v>
                </c:pt>
                <c:pt idx="84">
                  <c:v>-0.55624687120074379</c:v>
                </c:pt>
                <c:pt idx="85">
                  <c:v>-0.56082385754130026</c:v>
                </c:pt>
                <c:pt idx="86">
                  <c:v>-0.56883358363727388</c:v>
                </c:pt>
                <c:pt idx="87">
                  <c:v>-0.5317886004433956</c:v>
                </c:pt>
                <c:pt idx="88">
                  <c:v>-0.54437531287992558</c:v>
                </c:pt>
                <c:pt idx="89">
                  <c:v>-0.53286133161696347</c:v>
                </c:pt>
                <c:pt idx="90">
                  <c:v>-0.56747479081742114</c:v>
                </c:pt>
                <c:pt idx="91">
                  <c:v>-0.52485160552098975</c:v>
                </c:pt>
                <c:pt idx="92">
                  <c:v>-0.55753414860902528</c:v>
                </c:pt>
                <c:pt idx="93">
                  <c:v>-0.5892869913466352</c:v>
                </c:pt>
                <c:pt idx="94">
                  <c:v>-0.58985911463920471</c:v>
                </c:pt>
                <c:pt idx="95">
                  <c:v>-0.57748694843738835</c:v>
                </c:pt>
                <c:pt idx="96">
                  <c:v>-0.60158764213688054</c:v>
                </c:pt>
                <c:pt idx="97">
                  <c:v>-0.62547378960165922</c:v>
                </c:pt>
                <c:pt idx="98">
                  <c:v>-0.62819137524136459</c:v>
                </c:pt>
                <c:pt idx="99">
                  <c:v>-0.61210040763784601</c:v>
                </c:pt>
                <c:pt idx="100">
                  <c:v>-0.62590288207108635</c:v>
                </c:pt>
                <c:pt idx="101">
                  <c:v>-0.62926410641493247</c:v>
                </c:pt>
                <c:pt idx="102">
                  <c:v>-0.63012229135378672</c:v>
                </c:pt>
                <c:pt idx="103">
                  <c:v>-0.65615390116570127</c:v>
                </c:pt>
                <c:pt idx="104">
                  <c:v>-0.64821569048129879</c:v>
                </c:pt>
                <c:pt idx="105">
                  <c:v>-0.61431738539655301</c:v>
                </c:pt>
                <c:pt idx="106">
                  <c:v>-0.63991990273904031</c:v>
                </c:pt>
                <c:pt idx="107">
                  <c:v>-0.61438890080812425</c:v>
                </c:pt>
                <c:pt idx="108">
                  <c:v>-0.62003861832224838</c:v>
                </c:pt>
                <c:pt idx="109">
                  <c:v>-0.6174640635056855</c:v>
                </c:pt>
                <c:pt idx="110">
                  <c:v>-0.65694057069298439</c:v>
                </c:pt>
                <c:pt idx="111">
                  <c:v>-0.67503396982049635</c:v>
                </c:pt>
                <c:pt idx="112">
                  <c:v>-0.67503396982049635</c:v>
                </c:pt>
                <c:pt idx="113">
                  <c:v>-0.69763283987699354</c:v>
                </c:pt>
                <c:pt idx="114">
                  <c:v>-0.71579775441607674</c:v>
                </c:pt>
                <c:pt idx="115">
                  <c:v>-0.68948008295787744</c:v>
                </c:pt>
                <c:pt idx="116">
                  <c:v>-0.70299649574483303</c:v>
                </c:pt>
                <c:pt idx="117">
                  <c:v>-0.69677465493813928</c:v>
                </c:pt>
                <c:pt idx="118">
                  <c:v>-0.66108846456411352</c:v>
                </c:pt>
                <c:pt idx="119">
                  <c:v>-0.66809697489809061</c:v>
                </c:pt>
                <c:pt idx="120">
                  <c:v>-0.68104126439247659</c:v>
                </c:pt>
                <c:pt idx="121">
                  <c:v>-0.68132732603876134</c:v>
                </c:pt>
                <c:pt idx="122">
                  <c:v>-0.6743903311163556</c:v>
                </c:pt>
                <c:pt idx="123">
                  <c:v>-0.68990917542730457</c:v>
                </c:pt>
                <c:pt idx="124">
                  <c:v>-0.6853321890867482</c:v>
                </c:pt>
                <c:pt idx="125">
                  <c:v>-0.70356861903740264</c:v>
                </c:pt>
                <c:pt idx="126">
                  <c:v>-0.71136379889866275</c:v>
                </c:pt>
                <c:pt idx="127">
                  <c:v>-0.73818207823786031</c:v>
                </c:pt>
                <c:pt idx="128">
                  <c:v>-0.73818207823786031</c:v>
                </c:pt>
                <c:pt idx="129">
                  <c:v>-0.72559536580133022</c:v>
                </c:pt>
                <c:pt idx="130">
                  <c:v>-0.71000500607881001</c:v>
                </c:pt>
                <c:pt idx="131">
                  <c:v>-0.71286562254165775</c:v>
                </c:pt>
                <c:pt idx="132">
                  <c:v>-0.67396123864692847</c:v>
                </c:pt>
                <c:pt idx="133">
                  <c:v>-0.67396123864692847</c:v>
                </c:pt>
                <c:pt idx="134">
                  <c:v>-0.66452120431953099</c:v>
                </c:pt>
                <c:pt idx="135">
                  <c:v>-0.64514052778373743</c:v>
                </c:pt>
                <c:pt idx="136">
                  <c:v>-0.63863262533075882</c:v>
                </c:pt>
                <c:pt idx="137">
                  <c:v>-0.67203032253450623</c:v>
                </c:pt>
                <c:pt idx="138">
                  <c:v>-0.68054065651147821</c:v>
                </c:pt>
                <c:pt idx="139">
                  <c:v>-0.68232854180075808</c:v>
                </c:pt>
                <c:pt idx="140">
                  <c:v>-0.69312736894800842</c:v>
                </c:pt>
                <c:pt idx="141">
                  <c:v>-0.67939640992633921</c:v>
                </c:pt>
                <c:pt idx="142">
                  <c:v>-0.67760852463705934</c:v>
                </c:pt>
                <c:pt idx="143">
                  <c:v>-0.68039762568833595</c:v>
                </c:pt>
                <c:pt idx="144">
                  <c:v>-0.66695272831295149</c:v>
                </c:pt>
                <c:pt idx="145">
                  <c:v>-0.68175641850818858</c:v>
                </c:pt>
                <c:pt idx="146">
                  <c:v>-0.68804977472645357</c:v>
                </c:pt>
                <c:pt idx="147">
                  <c:v>-0.67803761710648647</c:v>
                </c:pt>
                <c:pt idx="148">
                  <c:v>-0.67539154687835223</c:v>
                </c:pt>
                <c:pt idx="149">
                  <c:v>-0.65407995423013665</c:v>
                </c:pt>
                <c:pt idx="150">
                  <c:v>-0.66416362726167488</c:v>
                </c:pt>
                <c:pt idx="151">
                  <c:v>-0.68726310519917044</c:v>
                </c:pt>
                <c:pt idx="152">
                  <c:v>-0.67889580204534083</c:v>
                </c:pt>
                <c:pt idx="153">
                  <c:v>-0.6753200314667811</c:v>
                </c:pt>
                <c:pt idx="154">
                  <c:v>-0.67188729171136385</c:v>
                </c:pt>
                <c:pt idx="155">
                  <c:v>-0.6866194664950297</c:v>
                </c:pt>
                <c:pt idx="156">
                  <c:v>-0.6847600657941787</c:v>
                </c:pt>
                <c:pt idx="157">
                  <c:v>-0.68425945791318032</c:v>
                </c:pt>
                <c:pt idx="158">
                  <c:v>-0.66773939784023462</c:v>
                </c:pt>
                <c:pt idx="159">
                  <c:v>-0.66952728312951448</c:v>
                </c:pt>
                <c:pt idx="160">
                  <c:v>-0.67088607594936711</c:v>
                </c:pt>
                <c:pt idx="161">
                  <c:v>-0.68096974898090545</c:v>
                </c:pt>
                <c:pt idx="162">
                  <c:v>-0.68332975756275482</c:v>
                </c:pt>
                <c:pt idx="163">
                  <c:v>-0.6806836873346207</c:v>
                </c:pt>
                <c:pt idx="164">
                  <c:v>-0.67953944074948147</c:v>
                </c:pt>
                <c:pt idx="165">
                  <c:v>-0.69048129871987407</c:v>
                </c:pt>
                <c:pt idx="166">
                  <c:v>-0.70657226632339265</c:v>
                </c:pt>
                <c:pt idx="167">
                  <c:v>-0.71715654723592936</c:v>
                </c:pt>
                <c:pt idx="168">
                  <c:v>-0.69970678681255816</c:v>
                </c:pt>
                <c:pt idx="169">
                  <c:v>-0.70042194092827015</c:v>
                </c:pt>
                <c:pt idx="170">
                  <c:v>-0.7068583279696774</c:v>
                </c:pt>
                <c:pt idx="171">
                  <c:v>-0.69605950082242729</c:v>
                </c:pt>
                <c:pt idx="172">
                  <c:v>-0.68325824215118369</c:v>
                </c:pt>
                <c:pt idx="173">
                  <c:v>-0.66738182078237862</c:v>
                </c:pt>
                <c:pt idx="174">
                  <c:v>-0.66852606736751774</c:v>
                </c:pt>
                <c:pt idx="175">
                  <c:v>-0.69813344775799191</c:v>
                </c:pt>
                <c:pt idx="176">
                  <c:v>-0.68747765143388406</c:v>
                </c:pt>
                <c:pt idx="177">
                  <c:v>-0.67017092183365512</c:v>
                </c:pt>
                <c:pt idx="178">
                  <c:v>-0.68790674390331119</c:v>
                </c:pt>
                <c:pt idx="179">
                  <c:v>-0.67925337910319672</c:v>
                </c:pt>
                <c:pt idx="180">
                  <c:v>-0.6844024887363227</c:v>
                </c:pt>
                <c:pt idx="181">
                  <c:v>-0.68561825073303306</c:v>
                </c:pt>
                <c:pt idx="182">
                  <c:v>-0.70392619609525853</c:v>
                </c:pt>
                <c:pt idx="183">
                  <c:v>-0.6775370092254881</c:v>
                </c:pt>
                <c:pt idx="184">
                  <c:v>-0.67868125581062722</c:v>
                </c:pt>
                <c:pt idx="185">
                  <c:v>-0.68547521990989058</c:v>
                </c:pt>
                <c:pt idx="186">
                  <c:v>-0.65500965458056215</c:v>
                </c:pt>
                <c:pt idx="187">
                  <c:v>-0.65915754845169139</c:v>
                </c:pt>
                <c:pt idx="188">
                  <c:v>-0.63763140956876208</c:v>
                </c:pt>
                <c:pt idx="189">
                  <c:v>-0.63369806193234646</c:v>
                </c:pt>
                <c:pt idx="190">
                  <c:v>-0.61760709432882788</c:v>
                </c:pt>
                <c:pt idx="191">
                  <c:v>-0.61739254809411426</c:v>
                </c:pt>
                <c:pt idx="192">
                  <c:v>-0.62990774511907321</c:v>
                </c:pt>
                <c:pt idx="193">
                  <c:v>-0.61767860974039901</c:v>
                </c:pt>
                <c:pt idx="194">
                  <c:v>-0.62826289065293572</c:v>
                </c:pt>
                <c:pt idx="195">
                  <c:v>-0.65679753986984202</c:v>
                </c:pt>
                <c:pt idx="196">
                  <c:v>-0.64792962883501404</c:v>
                </c:pt>
                <c:pt idx="197">
                  <c:v>-0.65357934634913828</c:v>
                </c:pt>
                <c:pt idx="198">
                  <c:v>-0.62275620396195386</c:v>
                </c:pt>
                <c:pt idx="199">
                  <c:v>-0.61760709432882788</c:v>
                </c:pt>
                <c:pt idx="200">
                  <c:v>-0.62640348995208472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89-46FD-BD30-351371BFF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78968"/>
        <c:axId val="968575360"/>
      </c:lineChart>
      <c:lineChart>
        <c:grouping val="standard"/>
        <c:varyColors val="0"/>
        <c:ser>
          <c:idx val="1"/>
          <c:order val="1"/>
          <c:tx>
            <c:strRef>
              <c:f>'26. adat'!$A$6</c:f>
              <c:strCache>
                <c:ptCount val="1"/>
                <c:pt idx="0">
                  <c:v>Brent (2019.12.31=0)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'26. adat'!$B$4:$GT$4</c:f>
              <c:strCache>
                <c:ptCount val="201"/>
                <c:pt idx="0">
                  <c:v>T</c:v>
                </c:pt>
                <c:pt idx="1">
                  <c:v>t+1</c:v>
                </c:pt>
                <c:pt idx="2">
                  <c:v>t+2</c:v>
                </c:pt>
                <c:pt idx="3">
                  <c:v>t+3</c:v>
                </c:pt>
                <c:pt idx="4">
                  <c:v>t+4</c:v>
                </c:pt>
                <c:pt idx="5">
                  <c:v>t+5</c:v>
                </c:pt>
                <c:pt idx="6">
                  <c:v>t+6</c:v>
                </c:pt>
                <c:pt idx="7">
                  <c:v>t+7</c:v>
                </c:pt>
                <c:pt idx="8">
                  <c:v>t+8</c:v>
                </c:pt>
                <c:pt idx="9">
                  <c:v>t+9</c:v>
                </c:pt>
                <c:pt idx="10">
                  <c:v>t+10</c:v>
                </c:pt>
                <c:pt idx="11">
                  <c:v>t+11</c:v>
                </c:pt>
                <c:pt idx="12">
                  <c:v>t+12</c:v>
                </c:pt>
                <c:pt idx="13">
                  <c:v>t+13</c:v>
                </c:pt>
                <c:pt idx="14">
                  <c:v>t+14</c:v>
                </c:pt>
                <c:pt idx="15">
                  <c:v>t+15</c:v>
                </c:pt>
                <c:pt idx="16">
                  <c:v>t+16</c:v>
                </c:pt>
                <c:pt idx="17">
                  <c:v>t+17</c:v>
                </c:pt>
                <c:pt idx="18">
                  <c:v>t+18</c:v>
                </c:pt>
                <c:pt idx="19">
                  <c:v>t+19</c:v>
                </c:pt>
                <c:pt idx="20">
                  <c:v>t+20</c:v>
                </c:pt>
                <c:pt idx="21">
                  <c:v>t+21</c:v>
                </c:pt>
                <c:pt idx="22">
                  <c:v>t+22</c:v>
                </c:pt>
                <c:pt idx="23">
                  <c:v>t+23</c:v>
                </c:pt>
                <c:pt idx="24">
                  <c:v>t+24</c:v>
                </c:pt>
                <c:pt idx="25">
                  <c:v>t+25</c:v>
                </c:pt>
                <c:pt idx="26">
                  <c:v>t+26</c:v>
                </c:pt>
                <c:pt idx="27">
                  <c:v>t+27</c:v>
                </c:pt>
                <c:pt idx="28">
                  <c:v>t+28</c:v>
                </c:pt>
                <c:pt idx="29">
                  <c:v>t+29</c:v>
                </c:pt>
                <c:pt idx="30">
                  <c:v>t+30</c:v>
                </c:pt>
                <c:pt idx="31">
                  <c:v>t+31</c:v>
                </c:pt>
                <c:pt idx="32">
                  <c:v>t+32</c:v>
                </c:pt>
                <c:pt idx="33">
                  <c:v>t+33</c:v>
                </c:pt>
                <c:pt idx="34">
                  <c:v>t+34</c:v>
                </c:pt>
                <c:pt idx="35">
                  <c:v>t+35</c:v>
                </c:pt>
                <c:pt idx="36">
                  <c:v>t+36</c:v>
                </c:pt>
                <c:pt idx="37">
                  <c:v>t+37</c:v>
                </c:pt>
                <c:pt idx="38">
                  <c:v>t+38</c:v>
                </c:pt>
                <c:pt idx="39">
                  <c:v>t+39</c:v>
                </c:pt>
                <c:pt idx="40">
                  <c:v>t+40</c:v>
                </c:pt>
                <c:pt idx="41">
                  <c:v>t+41</c:v>
                </c:pt>
                <c:pt idx="42">
                  <c:v>t+42</c:v>
                </c:pt>
                <c:pt idx="43">
                  <c:v>t+43</c:v>
                </c:pt>
                <c:pt idx="44">
                  <c:v>t+44</c:v>
                </c:pt>
                <c:pt idx="45">
                  <c:v>t+45</c:v>
                </c:pt>
                <c:pt idx="46">
                  <c:v>t+46</c:v>
                </c:pt>
                <c:pt idx="47">
                  <c:v>t+47</c:v>
                </c:pt>
                <c:pt idx="48">
                  <c:v>t+48</c:v>
                </c:pt>
                <c:pt idx="49">
                  <c:v>t+49</c:v>
                </c:pt>
                <c:pt idx="50">
                  <c:v>t+50</c:v>
                </c:pt>
                <c:pt idx="51">
                  <c:v>t+51</c:v>
                </c:pt>
                <c:pt idx="52">
                  <c:v>t+52</c:v>
                </c:pt>
                <c:pt idx="53">
                  <c:v>t+53</c:v>
                </c:pt>
                <c:pt idx="54">
                  <c:v>t+54</c:v>
                </c:pt>
                <c:pt idx="55">
                  <c:v>t+55</c:v>
                </c:pt>
                <c:pt idx="56">
                  <c:v>t+56</c:v>
                </c:pt>
                <c:pt idx="57">
                  <c:v>t+57</c:v>
                </c:pt>
                <c:pt idx="58">
                  <c:v>t+58</c:v>
                </c:pt>
                <c:pt idx="59">
                  <c:v>t+59</c:v>
                </c:pt>
                <c:pt idx="60">
                  <c:v>t+60</c:v>
                </c:pt>
                <c:pt idx="61">
                  <c:v>t+61</c:v>
                </c:pt>
                <c:pt idx="62">
                  <c:v>t+62</c:v>
                </c:pt>
                <c:pt idx="63">
                  <c:v>t+63</c:v>
                </c:pt>
                <c:pt idx="64">
                  <c:v>t+64</c:v>
                </c:pt>
                <c:pt idx="65">
                  <c:v>t+65</c:v>
                </c:pt>
                <c:pt idx="66">
                  <c:v>t+66</c:v>
                </c:pt>
                <c:pt idx="67">
                  <c:v>t+67</c:v>
                </c:pt>
                <c:pt idx="68">
                  <c:v>t+68</c:v>
                </c:pt>
                <c:pt idx="69">
                  <c:v>t+69</c:v>
                </c:pt>
                <c:pt idx="70">
                  <c:v>t+70</c:v>
                </c:pt>
                <c:pt idx="71">
                  <c:v>t+71</c:v>
                </c:pt>
                <c:pt idx="72">
                  <c:v>t+72</c:v>
                </c:pt>
                <c:pt idx="73">
                  <c:v>t+73</c:v>
                </c:pt>
                <c:pt idx="74">
                  <c:v>t+74</c:v>
                </c:pt>
                <c:pt idx="75">
                  <c:v>t+75</c:v>
                </c:pt>
                <c:pt idx="76">
                  <c:v>t+76</c:v>
                </c:pt>
                <c:pt idx="77">
                  <c:v>t+77</c:v>
                </c:pt>
                <c:pt idx="78">
                  <c:v>t+78</c:v>
                </c:pt>
                <c:pt idx="79">
                  <c:v>t+79</c:v>
                </c:pt>
                <c:pt idx="80">
                  <c:v>t+80</c:v>
                </c:pt>
                <c:pt idx="81">
                  <c:v>t+81</c:v>
                </c:pt>
                <c:pt idx="82">
                  <c:v>t+82</c:v>
                </c:pt>
                <c:pt idx="83">
                  <c:v>t+83</c:v>
                </c:pt>
                <c:pt idx="84">
                  <c:v>t+84</c:v>
                </c:pt>
                <c:pt idx="85">
                  <c:v>t+85</c:v>
                </c:pt>
                <c:pt idx="86">
                  <c:v>t+86</c:v>
                </c:pt>
                <c:pt idx="87">
                  <c:v>t+87</c:v>
                </c:pt>
                <c:pt idx="88">
                  <c:v>t+88</c:v>
                </c:pt>
                <c:pt idx="89">
                  <c:v>t+89</c:v>
                </c:pt>
                <c:pt idx="90">
                  <c:v>t+90</c:v>
                </c:pt>
                <c:pt idx="91">
                  <c:v>t+91</c:v>
                </c:pt>
                <c:pt idx="92">
                  <c:v>t+92</c:v>
                </c:pt>
                <c:pt idx="93">
                  <c:v>t+93</c:v>
                </c:pt>
                <c:pt idx="94">
                  <c:v>t+94</c:v>
                </c:pt>
                <c:pt idx="95">
                  <c:v>t+95</c:v>
                </c:pt>
                <c:pt idx="96">
                  <c:v>t+96</c:v>
                </c:pt>
                <c:pt idx="97">
                  <c:v>t+97</c:v>
                </c:pt>
                <c:pt idx="98">
                  <c:v>t+98</c:v>
                </c:pt>
                <c:pt idx="99">
                  <c:v>t+99</c:v>
                </c:pt>
                <c:pt idx="100">
                  <c:v>t+100</c:v>
                </c:pt>
                <c:pt idx="101">
                  <c:v>t+101</c:v>
                </c:pt>
                <c:pt idx="102">
                  <c:v>t+102</c:v>
                </c:pt>
                <c:pt idx="103">
                  <c:v>t+103</c:v>
                </c:pt>
                <c:pt idx="104">
                  <c:v>t+104</c:v>
                </c:pt>
                <c:pt idx="105">
                  <c:v>t+105</c:v>
                </c:pt>
                <c:pt idx="106">
                  <c:v>t+106</c:v>
                </c:pt>
                <c:pt idx="107">
                  <c:v>t+107</c:v>
                </c:pt>
                <c:pt idx="108">
                  <c:v>t+108</c:v>
                </c:pt>
                <c:pt idx="109">
                  <c:v>t+109</c:v>
                </c:pt>
                <c:pt idx="110">
                  <c:v>t+110</c:v>
                </c:pt>
                <c:pt idx="111">
                  <c:v>t+111</c:v>
                </c:pt>
                <c:pt idx="112">
                  <c:v>t+112</c:v>
                </c:pt>
                <c:pt idx="113">
                  <c:v>t+113</c:v>
                </c:pt>
                <c:pt idx="114">
                  <c:v>t+114</c:v>
                </c:pt>
                <c:pt idx="115">
                  <c:v>t+115</c:v>
                </c:pt>
                <c:pt idx="116">
                  <c:v>t+116</c:v>
                </c:pt>
                <c:pt idx="117">
                  <c:v>t+117</c:v>
                </c:pt>
                <c:pt idx="118">
                  <c:v>t+118</c:v>
                </c:pt>
                <c:pt idx="119">
                  <c:v>t+119</c:v>
                </c:pt>
                <c:pt idx="120">
                  <c:v>t+120</c:v>
                </c:pt>
                <c:pt idx="121">
                  <c:v>t+121</c:v>
                </c:pt>
                <c:pt idx="122">
                  <c:v>t+122</c:v>
                </c:pt>
                <c:pt idx="123">
                  <c:v>t+123</c:v>
                </c:pt>
                <c:pt idx="124">
                  <c:v>t+124</c:v>
                </c:pt>
                <c:pt idx="125">
                  <c:v>t+125</c:v>
                </c:pt>
                <c:pt idx="126">
                  <c:v>t+126</c:v>
                </c:pt>
                <c:pt idx="127">
                  <c:v>t+127</c:v>
                </c:pt>
                <c:pt idx="128">
                  <c:v>t+128</c:v>
                </c:pt>
                <c:pt idx="129">
                  <c:v>t+129</c:v>
                </c:pt>
                <c:pt idx="130">
                  <c:v>t+130</c:v>
                </c:pt>
                <c:pt idx="131">
                  <c:v>t+131</c:v>
                </c:pt>
                <c:pt idx="132">
                  <c:v>t+132</c:v>
                </c:pt>
                <c:pt idx="133">
                  <c:v>t+133</c:v>
                </c:pt>
                <c:pt idx="134">
                  <c:v>t+134</c:v>
                </c:pt>
                <c:pt idx="135">
                  <c:v>t+135</c:v>
                </c:pt>
                <c:pt idx="136">
                  <c:v>t+136</c:v>
                </c:pt>
                <c:pt idx="137">
                  <c:v>t+137</c:v>
                </c:pt>
                <c:pt idx="138">
                  <c:v>t+138</c:v>
                </c:pt>
                <c:pt idx="139">
                  <c:v>t+139</c:v>
                </c:pt>
                <c:pt idx="140">
                  <c:v>t+140</c:v>
                </c:pt>
                <c:pt idx="141">
                  <c:v>t+141</c:v>
                </c:pt>
                <c:pt idx="142">
                  <c:v>t+142</c:v>
                </c:pt>
                <c:pt idx="143">
                  <c:v>t+143</c:v>
                </c:pt>
                <c:pt idx="144">
                  <c:v>t+144</c:v>
                </c:pt>
                <c:pt idx="145">
                  <c:v>t+145</c:v>
                </c:pt>
                <c:pt idx="146">
                  <c:v>t+146</c:v>
                </c:pt>
                <c:pt idx="147">
                  <c:v>t+147</c:v>
                </c:pt>
                <c:pt idx="148">
                  <c:v>t+148</c:v>
                </c:pt>
                <c:pt idx="149">
                  <c:v>t+149</c:v>
                </c:pt>
                <c:pt idx="150">
                  <c:v>t+150</c:v>
                </c:pt>
                <c:pt idx="151">
                  <c:v>t+151</c:v>
                </c:pt>
                <c:pt idx="152">
                  <c:v>t+152</c:v>
                </c:pt>
                <c:pt idx="153">
                  <c:v>t+153</c:v>
                </c:pt>
                <c:pt idx="154">
                  <c:v>t+154</c:v>
                </c:pt>
                <c:pt idx="155">
                  <c:v>t+155</c:v>
                </c:pt>
                <c:pt idx="156">
                  <c:v>t+156</c:v>
                </c:pt>
                <c:pt idx="157">
                  <c:v>t+157</c:v>
                </c:pt>
                <c:pt idx="158">
                  <c:v>t+158</c:v>
                </c:pt>
                <c:pt idx="159">
                  <c:v>t+159</c:v>
                </c:pt>
                <c:pt idx="160">
                  <c:v>t+160</c:v>
                </c:pt>
                <c:pt idx="161">
                  <c:v>t+161</c:v>
                </c:pt>
                <c:pt idx="162">
                  <c:v>t+162</c:v>
                </c:pt>
                <c:pt idx="163">
                  <c:v>t+163</c:v>
                </c:pt>
                <c:pt idx="164">
                  <c:v>t+164</c:v>
                </c:pt>
                <c:pt idx="165">
                  <c:v>t+165</c:v>
                </c:pt>
                <c:pt idx="166">
                  <c:v>t+166</c:v>
                </c:pt>
                <c:pt idx="167">
                  <c:v>t+167</c:v>
                </c:pt>
                <c:pt idx="168">
                  <c:v>t+168</c:v>
                </c:pt>
                <c:pt idx="169">
                  <c:v>t+169</c:v>
                </c:pt>
                <c:pt idx="170">
                  <c:v>t+170</c:v>
                </c:pt>
                <c:pt idx="171">
                  <c:v>t+171</c:v>
                </c:pt>
                <c:pt idx="172">
                  <c:v>t+172</c:v>
                </c:pt>
                <c:pt idx="173">
                  <c:v>t+173</c:v>
                </c:pt>
                <c:pt idx="174">
                  <c:v>t+174</c:v>
                </c:pt>
                <c:pt idx="175">
                  <c:v>t+175</c:v>
                </c:pt>
                <c:pt idx="176">
                  <c:v>t+176</c:v>
                </c:pt>
                <c:pt idx="177">
                  <c:v>t+177</c:v>
                </c:pt>
                <c:pt idx="178">
                  <c:v>t+178</c:v>
                </c:pt>
                <c:pt idx="179">
                  <c:v>t+179</c:v>
                </c:pt>
                <c:pt idx="180">
                  <c:v>t+180</c:v>
                </c:pt>
                <c:pt idx="181">
                  <c:v>t+181</c:v>
                </c:pt>
                <c:pt idx="182">
                  <c:v>t+182</c:v>
                </c:pt>
                <c:pt idx="183">
                  <c:v>t+183</c:v>
                </c:pt>
                <c:pt idx="184">
                  <c:v>t+184</c:v>
                </c:pt>
                <c:pt idx="185">
                  <c:v>t+185</c:v>
                </c:pt>
                <c:pt idx="186">
                  <c:v>t+186</c:v>
                </c:pt>
                <c:pt idx="187">
                  <c:v>t+187</c:v>
                </c:pt>
                <c:pt idx="188">
                  <c:v>t+188</c:v>
                </c:pt>
                <c:pt idx="189">
                  <c:v>t+189</c:v>
                </c:pt>
                <c:pt idx="190">
                  <c:v>t+190</c:v>
                </c:pt>
                <c:pt idx="191">
                  <c:v>t+191</c:v>
                </c:pt>
                <c:pt idx="192">
                  <c:v>t+192</c:v>
                </c:pt>
                <c:pt idx="193">
                  <c:v>t+193</c:v>
                </c:pt>
                <c:pt idx="194">
                  <c:v>t+194</c:v>
                </c:pt>
                <c:pt idx="195">
                  <c:v>t+195</c:v>
                </c:pt>
                <c:pt idx="196">
                  <c:v>t+196</c:v>
                </c:pt>
                <c:pt idx="197">
                  <c:v>t+197</c:v>
                </c:pt>
                <c:pt idx="198">
                  <c:v>t+198</c:v>
                </c:pt>
                <c:pt idx="199">
                  <c:v>t+199</c:v>
                </c:pt>
                <c:pt idx="200">
                  <c:v>t+200</c:v>
                </c:pt>
              </c:strCache>
            </c:strRef>
          </c:cat>
          <c:val>
            <c:numRef>
              <c:f>'26. adat'!$B$6:$GT$6</c:f>
              <c:numCache>
                <c:formatCode>General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3.7878787878788955E-3</c:v>
                </c:pt>
                <c:pt idx="3">
                  <c:v>3.9393939393939315E-2</c:v>
                </c:pt>
                <c:pt idx="4">
                  <c:v>4.4090909090908958E-2</c:v>
                </c:pt>
                <c:pt idx="5">
                  <c:v>3.4393939393939421E-2</c:v>
                </c:pt>
                <c:pt idx="6">
                  <c:v>-8.4848484848485395E-3</c:v>
                </c:pt>
                <c:pt idx="7">
                  <c:v>-9.5454545454545237E-3</c:v>
                </c:pt>
                <c:pt idx="8">
                  <c:v>-1.5454545454545388E-2</c:v>
                </c:pt>
                <c:pt idx="9">
                  <c:v>-2.7272727272727226E-2</c:v>
                </c:pt>
                <c:pt idx="10">
                  <c:v>-2.2878787878787943E-2</c:v>
                </c:pt>
                <c:pt idx="11">
                  <c:v>-3.0303030303030276E-2</c:v>
                </c:pt>
                <c:pt idx="12">
                  <c:v>-2.0909090909090877E-2</c:v>
                </c:pt>
                <c:pt idx="13">
                  <c:v>-1.7424242424242564E-2</c:v>
                </c:pt>
                <c:pt idx="14">
                  <c:v>-1.2121212121212088E-2</c:v>
                </c:pt>
                <c:pt idx="15">
                  <c:v>-2.1363636363636362E-2</c:v>
                </c:pt>
                <c:pt idx="16">
                  <c:v>-4.227272727272724E-2</c:v>
                </c:pt>
                <c:pt idx="17">
                  <c:v>-6.0000000000000053E-2</c:v>
                </c:pt>
                <c:pt idx="18">
                  <c:v>-8.0454545454545445E-2</c:v>
                </c:pt>
                <c:pt idx="19">
                  <c:v>-0.1012121212121212</c:v>
                </c:pt>
                <c:pt idx="20">
                  <c:v>-9.8333333333333384E-2</c:v>
                </c:pt>
                <c:pt idx="21">
                  <c:v>-9.3787878787878753E-2</c:v>
                </c:pt>
                <c:pt idx="22">
                  <c:v>-0.11681818181818182</c:v>
                </c:pt>
                <c:pt idx="23">
                  <c:v>-0.11878787878787889</c:v>
                </c:pt>
                <c:pt idx="24">
                  <c:v>-0.17499999999999993</c:v>
                </c:pt>
                <c:pt idx="25">
                  <c:v>-0.18242424242424238</c:v>
                </c:pt>
                <c:pt idx="26">
                  <c:v>-0.16242424242424236</c:v>
                </c:pt>
                <c:pt idx="27">
                  <c:v>-0.16772727272727272</c:v>
                </c:pt>
                <c:pt idx="28">
                  <c:v>-0.17469696969696968</c:v>
                </c:pt>
                <c:pt idx="29">
                  <c:v>-0.19287878787878787</c:v>
                </c:pt>
                <c:pt idx="30">
                  <c:v>-0.18166666666666664</c:v>
                </c:pt>
                <c:pt idx="31">
                  <c:v>-0.15469696969696967</c:v>
                </c:pt>
                <c:pt idx="32">
                  <c:v>-0.14636363636363636</c:v>
                </c:pt>
                <c:pt idx="33">
                  <c:v>-0.13151515151515147</c:v>
                </c:pt>
                <c:pt idx="34">
                  <c:v>-0.12621212121212122</c:v>
                </c:pt>
                <c:pt idx="35">
                  <c:v>-0.125</c:v>
                </c:pt>
                <c:pt idx="36">
                  <c:v>-0.10424242424242425</c:v>
                </c:pt>
                <c:pt idx="37">
                  <c:v>-0.10136363636363632</c:v>
                </c:pt>
                <c:pt idx="38">
                  <c:v>-0.11363636363636365</c:v>
                </c:pt>
                <c:pt idx="39">
                  <c:v>-0.14696969696969697</c:v>
                </c:pt>
                <c:pt idx="40">
                  <c:v>-0.16742424242424236</c:v>
                </c:pt>
                <c:pt idx="41">
                  <c:v>-0.19045454545454543</c:v>
                </c:pt>
                <c:pt idx="42">
                  <c:v>-0.20939393939393935</c:v>
                </c:pt>
                <c:pt idx="43">
                  <c:v>-0.2345454545454545</c:v>
                </c:pt>
                <c:pt idx="44">
                  <c:v>-0.21363636363636362</c:v>
                </c:pt>
                <c:pt idx="45">
                  <c:v>-0.21424242424242423</c:v>
                </c:pt>
                <c:pt idx="46">
                  <c:v>-0.22530303030303023</c:v>
                </c:pt>
                <c:pt idx="47">
                  <c:v>-0.24257575757575756</c:v>
                </c:pt>
                <c:pt idx="48">
                  <c:v>-0.31409090909090909</c:v>
                </c:pt>
                <c:pt idx="49">
                  <c:v>-0.47939393939393937</c:v>
                </c:pt>
                <c:pt idx="50">
                  <c:v>-0.43606060606060604</c:v>
                </c:pt>
                <c:pt idx="51">
                  <c:v>-0.45772727272727276</c:v>
                </c:pt>
                <c:pt idx="52">
                  <c:v>-0.4966666666666667</c:v>
                </c:pt>
                <c:pt idx="53">
                  <c:v>-0.48712121212121207</c:v>
                </c:pt>
                <c:pt idx="54">
                  <c:v>-0.54469696969696968</c:v>
                </c:pt>
                <c:pt idx="55">
                  <c:v>-0.5646969696969697</c:v>
                </c:pt>
                <c:pt idx="56">
                  <c:v>-0.62303030303030305</c:v>
                </c:pt>
                <c:pt idx="57">
                  <c:v>-0.56863636363636361</c:v>
                </c:pt>
                <c:pt idx="58">
                  <c:v>-0.59121212121212119</c:v>
                </c:pt>
                <c:pt idx="59">
                  <c:v>-0.59045454545454545</c:v>
                </c:pt>
                <c:pt idx="60">
                  <c:v>-0.58863636363636362</c:v>
                </c:pt>
                <c:pt idx="61">
                  <c:v>-0.58499999999999996</c:v>
                </c:pt>
                <c:pt idx="62">
                  <c:v>-0.60090909090909084</c:v>
                </c:pt>
                <c:pt idx="63">
                  <c:v>-0.62227272727272731</c:v>
                </c:pt>
                <c:pt idx="64">
                  <c:v>-0.65515151515151515</c:v>
                </c:pt>
                <c:pt idx="65">
                  <c:v>-0.65545454545454551</c:v>
                </c:pt>
                <c:pt idx="66">
                  <c:v>-0.62515151515151524</c:v>
                </c:pt>
                <c:pt idx="67">
                  <c:v>-0.54636363636363638</c:v>
                </c:pt>
                <c:pt idx="68">
                  <c:v>-0.48318181818181816</c:v>
                </c:pt>
                <c:pt idx="69">
                  <c:v>-0.49924242424242427</c:v>
                </c:pt>
                <c:pt idx="70">
                  <c:v>-0.51712121212121209</c:v>
                </c:pt>
                <c:pt idx="71">
                  <c:v>-0.50242424242424244</c:v>
                </c:pt>
                <c:pt idx="72">
                  <c:v>-0.52303030303030296</c:v>
                </c:pt>
                <c:pt idx="73">
                  <c:v>-0.52303030303030296</c:v>
                </c:pt>
                <c:pt idx="74">
                  <c:v>-0.51909090909090905</c:v>
                </c:pt>
                <c:pt idx="75">
                  <c:v>-0.55151515151515151</c:v>
                </c:pt>
                <c:pt idx="76">
                  <c:v>-0.58045454545454545</c:v>
                </c:pt>
                <c:pt idx="77">
                  <c:v>-0.57848484848484849</c:v>
                </c:pt>
                <c:pt idx="78">
                  <c:v>-0.57454545454545458</c:v>
                </c:pt>
                <c:pt idx="79">
                  <c:v>-0.61257575757575755</c:v>
                </c:pt>
                <c:pt idx="80">
                  <c:v>-0.70712121212121215</c:v>
                </c:pt>
                <c:pt idx="81">
                  <c:v>-0.6913636363636364</c:v>
                </c:pt>
                <c:pt idx="82">
                  <c:v>-0.67681818181818176</c:v>
                </c:pt>
                <c:pt idx="83">
                  <c:v>-0.67515151515151506</c:v>
                </c:pt>
                <c:pt idx="84">
                  <c:v>-0.69712121212121214</c:v>
                </c:pt>
                <c:pt idx="85">
                  <c:v>-0.69</c:v>
                </c:pt>
                <c:pt idx="86">
                  <c:v>-0.65848484848484845</c:v>
                </c:pt>
                <c:pt idx="87">
                  <c:v>-0.61712121212121218</c:v>
                </c:pt>
                <c:pt idx="88">
                  <c:v>-0.59939393939393937</c:v>
                </c:pt>
                <c:pt idx="89">
                  <c:v>-0.58787878787878789</c:v>
                </c:pt>
                <c:pt idx="90">
                  <c:v>-0.53075757575757576</c:v>
                </c:pt>
                <c:pt idx="91">
                  <c:v>-0.54969696969696979</c:v>
                </c:pt>
                <c:pt idx="92">
                  <c:v>-0.5536363636363637</c:v>
                </c:pt>
                <c:pt idx="93">
                  <c:v>-0.53075757575757576</c:v>
                </c:pt>
                <c:pt idx="94">
                  <c:v>-0.55106060606060603</c:v>
                </c:pt>
                <c:pt idx="95">
                  <c:v>-0.54575757575757577</c:v>
                </c:pt>
                <c:pt idx="96">
                  <c:v>-0.55772727272727263</c:v>
                </c:pt>
                <c:pt idx="97">
                  <c:v>-0.52833333333333332</c:v>
                </c:pt>
                <c:pt idx="98">
                  <c:v>-0.50757575757575757</c:v>
                </c:pt>
                <c:pt idx="99">
                  <c:v>-0.47257575757575754</c:v>
                </c:pt>
                <c:pt idx="100">
                  <c:v>-0.47499999999999998</c:v>
                </c:pt>
                <c:pt idx="101">
                  <c:v>-0.45833333333333337</c:v>
                </c:pt>
                <c:pt idx="102">
                  <c:v>-0.45363636363636362</c:v>
                </c:pt>
                <c:pt idx="103">
                  <c:v>-0.46772727272727266</c:v>
                </c:pt>
                <c:pt idx="104">
                  <c:v>-0.46166666666666667</c:v>
                </c:pt>
                <c:pt idx="105">
                  <c:v>-0.45196969696969691</c:v>
                </c:pt>
                <c:pt idx="106">
                  <c:v>-0.47363636363636363</c:v>
                </c:pt>
                <c:pt idx="107">
                  <c:v>-0.46530303030303033</c:v>
                </c:pt>
                <c:pt idx="108">
                  <c:v>-0.46469696969696972</c:v>
                </c:pt>
                <c:pt idx="109">
                  <c:v>-0.41939393939393943</c:v>
                </c:pt>
                <c:pt idx="110">
                  <c:v>-0.4004545454545454</c:v>
                </c:pt>
                <c:pt idx="111">
                  <c:v>-0.3971212121212121</c:v>
                </c:pt>
                <c:pt idx="112">
                  <c:v>-0.39409090909090905</c:v>
                </c:pt>
                <c:pt idx="113">
                  <c:v>-0.35909090909090913</c:v>
                </c:pt>
                <c:pt idx="114">
                  <c:v>-0.38181818181818183</c:v>
                </c:pt>
                <c:pt idx="115">
                  <c:v>-0.3760606060606061</c:v>
                </c:pt>
                <c:pt idx="116">
                  <c:v>-0.36772727272727279</c:v>
                </c:pt>
                <c:pt idx="117">
                  <c:v>-0.41590909090909101</c:v>
                </c:pt>
                <c:pt idx="118">
                  <c:v>-0.41318181818181821</c:v>
                </c:pt>
                <c:pt idx="119">
                  <c:v>-0.39818181818181819</c:v>
                </c:pt>
                <c:pt idx="120">
                  <c:v>-0.37939393939393939</c:v>
                </c:pt>
                <c:pt idx="121">
                  <c:v>-0.38318181818181818</c:v>
                </c:pt>
                <c:pt idx="122">
                  <c:v>-0.37106060606060609</c:v>
                </c:pt>
                <c:pt idx="123">
                  <c:v>-0.36075757575757583</c:v>
                </c:pt>
                <c:pt idx="124">
                  <c:v>-0.3606060606060606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89-46FD-BD30-351371BFF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478280"/>
        <c:axId val="951475984"/>
      </c:lineChart>
      <c:catAx>
        <c:axId val="96857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575360"/>
        <c:crosses val="autoZero"/>
        <c:auto val="1"/>
        <c:lblAlgn val="ctr"/>
        <c:lblOffset val="100"/>
        <c:noMultiLvlLbl val="0"/>
      </c:catAx>
      <c:valAx>
        <c:axId val="96857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578968"/>
        <c:crosses val="autoZero"/>
        <c:crossBetween val="between"/>
      </c:valAx>
      <c:valAx>
        <c:axId val="951475984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478280"/>
        <c:crosses val="max"/>
        <c:crossBetween val="between"/>
      </c:valAx>
      <c:catAx>
        <c:axId val="951478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1475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61636045494312"/>
          <c:y val="0.92187445319335082"/>
          <c:w val="0.678767279090113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'26. adat'!$A$5</c:f>
              <c:strCache>
                <c:ptCount val="1"/>
                <c:pt idx="0">
                  <c:v>Brent (2008.06.30=0)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'26. adat'!$B$4:$GT$4</c:f>
              <c:strCache>
                <c:ptCount val="201"/>
                <c:pt idx="0">
                  <c:v>T</c:v>
                </c:pt>
                <c:pt idx="1">
                  <c:v>t+1</c:v>
                </c:pt>
                <c:pt idx="2">
                  <c:v>t+2</c:v>
                </c:pt>
                <c:pt idx="3">
                  <c:v>t+3</c:v>
                </c:pt>
                <c:pt idx="4">
                  <c:v>t+4</c:v>
                </c:pt>
                <c:pt idx="5">
                  <c:v>t+5</c:v>
                </c:pt>
                <c:pt idx="6">
                  <c:v>t+6</c:v>
                </c:pt>
                <c:pt idx="7">
                  <c:v>t+7</c:v>
                </c:pt>
                <c:pt idx="8">
                  <c:v>t+8</c:v>
                </c:pt>
                <c:pt idx="9">
                  <c:v>t+9</c:v>
                </c:pt>
                <c:pt idx="10">
                  <c:v>t+10</c:v>
                </c:pt>
                <c:pt idx="11">
                  <c:v>t+11</c:v>
                </c:pt>
                <c:pt idx="12">
                  <c:v>t+12</c:v>
                </c:pt>
                <c:pt idx="13">
                  <c:v>t+13</c:v>
                </c:pt>
                <c:pt idx="14">
                  <c:v>t+14</c:v>
                </c:pt>
                <c:pt idx="15">
                  <c:v>t+15</c:v>
                </c:pt>
                <c:pt idx="16">
                  <c:v>t+16</c:v>
                </c:pt>
                <c:pt idx="17">
                  <c:v>t+17</c:v>
                </c:pt>
                <c:pt idx="18">
                  <c:v>t+18</c:v>
                </c:pt>
                <c:pt idx="19">
                  <c:v>t+19</c:v>
                </c:pt>
                <c:pt idx="20">
                  <c:v>t+20</c:v>
                </c:pt>
                <c:pt idx="21">
                  <c:v>t+21</c:v>
                </c:pt>
                <c:pt idx="22">
                  <c:v>t+22</c:v>
                </c:pt>
                <c:pt idx="23">
                  <c:v>t+23</c:v>
                </c:pt>
                <c:pt idx="24">
                  <c:v>t+24</c:v>
                </c:pt>
                <c:pt idx="25">
                  <c:v>t+25</c:v>
                </c:pt>
                <c:pt idx="26">
                  <c:v>t+26</c:v>
                </c:pt>
                <c:pt idx="27">
                  <c:v>t+27</c:v>
                </c:pt>
                <c:pt idx="28">
                  <c:v>t+28</c:v>
                </c:pt>
                <c:pt idx="29">
                  <c:v>t+29</c:v>
                </c:pt>
                <c:pt idx="30">
                  <c:v>t+30</c:v>
                </c:pt>
                <c:pt idx="31">
                  <c:v>t+31</c:v>
                </c:pt>
                <c:pt idx="32">
                  <c:v>t+32</c:v>
                </c:pt>
                <c:pt idx="33">
                  <c:v>t+33</c:v>
                </c:pt>
                <c:pt idx="34">
                  <c:v>t+34</c:v>
                </c:pt>
                <c:pt idx="35">
                  <c:v>t+35</c:v>
                </c:pt>
                <c:pt idx="36">
                  <c:v>t+36</c:v>
                </c:pt>
                <c:pt idx="37">
                  <c:v>t+37</c:v>
                </c:pt>
                <c:pt idx="38">
                  <c:v>t+38</c:v>
                </c:pt>
                <c:pt idx="39">
                  <c:v>t+39</c:v>
                </c:pt>
                <c:pt idx="40">
                  <c:v>t+40</c:v>
                </c:pt>
                <c:pt idx="41">
                  <c:v>t+41</c:v>
                </c:pt>
                <c:pt idx="42">
                  <c:v>t+42</c:v>
                </c:pt>
                <c:pt idx="43">
                  <c:v>t+43</c:v>
                </c:pt>
                <c:pt idx="44">
                  <c:v>t+44</c:v>
                </c:pt>
                <c:pt idx="45">
                  <c:v>t+45</c:v>
                </c:pt>
                <c:pt idx="46">
                  <c:v>t+46</c:v>
                </c:pt>
                <c:pt idx="47">
                  <c:v>t+47</c:v>
                </c:pt>
                <c:pt idx="48">
                  <c:v>t+48</c:v>
                </c:pt>
                <c:pt idx="49">
                  <c:v>t+49</c:v>
                </c:pt>
                <c:pt idx="50">
                  <c:v>t+50</c:v>
                </c:pt>
                <c:pt idx="51">
                  <c:v>t+51</c:v>
                </c:pt>
                <c:pt idx="52">
                  <c:v>t+52</c:v>
                </c:pt>
                <c:pt idx="53">
                  <c:v>t+53</c:v>
                </c:pt>
                <c:pt idx="54">
                  <c:v>t+54</c:v>
                </c:pt>
                <c:pt idx="55">
                  <c:v>t+55</c:v>
                </c:pt>
                <c:pt idx="56">
                  <c:v>t+56</c:v>
                </c:pt>
                <c:pt idx="57">
                  <c:v>t+57</c:v>
                </c:pt>
                <c:pt idx="58">
                  <c:v>t+58</c:v>
                </c:pt>
                <c:pt idx="59">
                  <c:v>t+59</c:v>
                </c:pt>
                <c:pt idx="60">
                  <c:v>t+60</c:v>
                </c:pt>
                <c:pt idx="61">
                  <c:v>t+61</c:v>
                </c:pt>
                <c:pt idx="62">
                  <c:v>t+62</c:v>
                </c:pt>
                <c:pt idx="63">
                  <c:v>t+63</c:v>
                </c:pt>
                <c:pt idx="64">
                  <c:v>t+64</c:v>
                </c:pt>
                <c:pt idx="65">
                  <c:v>t+65</c:v>
                </c:pt>
                <c:pt idx="66">
                  <c:v>t+66</c:v>
                </c:pt>
                <c:pt idx="67">
                  <c:v>t+67</c:v>
                </c:pt>
                <c:pt idx="68">
                  <c:v>t+68</c:v>
                </c:pt>
                <c:pt idx="69">
                  <c:v>t+69</c:v>
                </c:pt>
                <c:pt idx="70">
                  <c:v>t+70</c:v>
                </c:pt>
                <c:pt idx="71">
                  <c:v>t+71</c:v>
                </c:pt>
                <c:pt idx="72">
                  <c:v>t+72</c:v>
                </c:pt>
                <c:pt idx="73">
                  <c:v>t+73</c:v>
                </c:pt>
                <c:pt idx="74">
                  <c:v>t+74</c:v>
                </c:pt>
                <c:pt idx="75">
                  <c:v>t+75</c:v>
                </c:pt>
                <c:pt idx="76">
                  <c:v>t+76</c:v>
                </c:pt>
                <c:pt idx="77">
                  <c:v>t+77</c:v>
                </c:pt>
                <c:pt idx="78">
                  <c:v>t+78</c:v>
                </c:pt>
                <c:pt idx="79">
                  <c:v>t+79</c:v>
                </c:pt>
                <c:pt idx="80">
                  <c:v>t+80</c:v>
                </c:pt>
                <c:pt idx="81">
                  <c:v>t+81</c:v>
                </c:pt>
                <c:pt idx="82">
                  <c:v>t+82</c:v>
                </c:pt>
                <c:pt idx="83">
                  <c:v>t+83</c:v>
                </c:pt>
                <c:pt idx="84">
                  <c:v>t+84</c:v>
                </c:pt>
                <c:pt idx="85">
                  <c:v>t+85</c:v>
                </c:pt>
                <c:pt idx="86">
                  <c:v>t+86</c:v>
                </c:pt>
                <c:pt idx="87">
                  <c:v>t+87</c:v>
                </c:pt>
                <c:pt idx="88">
                  <c:v>t+88</c:v>
                </c:pt>
                <c:pt idx="89">
                  <c:v>t+89</c:v>
                </c:pt>
                <c:pt idx="90">
                  <c:v>t+90</c:v>
                </c:pt>
                <c:pt idx="91">
                  <c:v>t+91</c:v>
                </c:pt>
                <c:pt idx="92">
                  <c:v>t+92</c:v>
                </c:pt>
                <c:pt idx="93">
                  <c:v>t+93</c:v>
                </c:pt>
                <c:pt idx="94">
                  <c:v>t+94</c:v>
                </c:pt>
                <c:pt idx="95">
                  <c:v>t+95</c:v>
                </c:pt>
                <c:pt idx="96">
                  <c:v>t+96</c:v>
                </c:pt>
                <c:pt idx="97">
                  <c:v>t+97</c:v>
                </c:pt>
                <c:pt idx="98">
                  <c:v>t+98</c:v>
                </c:pt>
                <c:pt idx="99">
                  <c:v>t+99</c:v>
                </c:pt>
                <c:pt idx="100">
                  <c:v>t+100</c:v>
                </c:pt>
                <c:pt idx="101">
                  <c:v>t+101</c:v>
                </c:pt>
                <c:pt idx="102">
                  <c:v>t+102</c:v>
                </c:pt>
                <c:pt idx="103">
                  <c:v>t+103</c:v>
                </c:pt>
                <c:pt idx="104">
                  <c:v>t+104</c:v>
                </c:pt>
                <c:pt idx="105">
                  <c:v>t+105</c:v>
                </c:pt>
                <c:pt idx="106">
                  <c:v>t+106</c:v>
                </c:pt>
                <c:pt idx="107">
                  <c:v>t+107</c:v>
                </c:pt>
                <c:pt idx="108">
                  <c:v>t+108</c:v>
                </c:pt>
                <c:pt idx="109">
                  <c:v>t+109</c:v>
                </c:pt>
                <c:pt idx="110">
                  <c:v>t+110</c:v>
                </c:pt>
                <c:pt idx="111">
                  <c:v>t+111</c:v>
                </c:pt>
                <c:pt idx="112">
                  <c:v>t+112</c:v>
                </c:pt>
                <c:pt idx="113">
                  <c:v>t+113</c:v>
                </c:pt>
                <c:pt idx="114">
                  <c:v>t+114</c:v>
                </c:pt>
                <c:pt idx="115">
                  <c:v>t+115</c:v>
                </c:pt>
                <c:pt idx="116">
                  <c:v>t+116</c:v>
                </c:pt>
                <c:pt idx="117">
                  <c:v>t+117</c:v>
                </c:pt>
                <c:pt idx="118">
                  <c:v>t+118</c:v>
                </c:pt>
                <c:pt idx="119">
                  <c:v>t+119</c:v>
                </c:pt>
                <c:pt idx="120">
                  <c:v>t+120</c:v>
                </c:pt>
                <c:pt idx="121">
                  <c:v>t+121</c:v>
                </c:pt>
                <c:pt idx="122">
                  <c:v>t+122</c:v>
                </c:pt>
                <c:pt idx="123">
                  <c:v>t+123</c:v>
                </c:pt>
                <c:pt idx="124">
                  <c:v>t+124</c:v>
                </c:pt>
                <c:pt idx="125">
                  <c:v>t+125</c:v>
                </c:pt>
                <c:pt idx="126">
                  <c:v>t+126</c:v>
                </c:pt>
                <c:pt idx="127">
                  <c:v>t+127</c:v>
                </c:pt>
                <c:pt idx="128">
                  <c:v>t+128</c:v>
                </c:pt>
                <c:pt idx="129">
                  <c:v>t+129</c:v>
                </c:pt>
                <c:pt idx="130">
                  <c:v>t+130</c:v>
                </c:pt>
                <c:pt idx="131">
                  <c:v>t+131</c:v>
                </c:pt>
                <c:pt idx="132">
                  <c:v>t+132</c:v>
                </c:pt>
                <c:pt idx="133">
                  <c:v>t+133</c:v>
                </c:pt>
                <c:pt idx="134">
                  <c:v>t+134</c:v>
                </c:pt>
                <c:pt idx="135">
                  <c:v>t+135</c:v>
                </c:pt>
                <c:pt idx="136">
                  <c:v>t+136</c:v>
                </c:pt>
                <c:pt idx="137">
                  <c:v>t+137</c:v>
                </c:pt>
                <c:pt idx="138">
                  <c:v>t+138</c:v>
                </c:pt>
                <c:pt idx="139">
                  <c:v>t+139</c:v>
                </c:pt>
                <c:pt idx="140">
                  <c:v>t+140</c:v>
                </c:pt>
                <c:pt idx="141">
                  <c:v>t+141</c:v>
                </c:pt>
                <c:pt idx="142">
                  <c:v>t+142</c:v>
                </c:pt>
                <c:pt idx="143">
                  <c:v>t+143</c:v>
                </c:pt>
                <c:pt idx="144">
                  <c:v>t+144</c:v>
                </c:pt>
                <c:pt idx="145">
                  <c:v>t+145</c:v>
                </c:pt>
                <c:pt idx="146">
                  <c:v>t+146</c:v>
                </c:pt>
                <c:pt idx="147">
                  <c:v>t+147</c:v>
                </c:pt>
                <c:pt idx="148">
                  <c:v>t+148</c:v>
                </c:pt>
                <c:pt idx="149">
                  <c:v>t+149</c:v>
                </c:pt>
                <c:pt idx="150">
                  <c:v>t+150</c:v>
                </c:pt>
                <c:pt idx="151">
                  <c:v>t+151</c:v>
                </c:pt>
                <c:pt idx="152">
                  <c:v>t+152</c:v>
                </c:pt>
                <c:pt idx="153">
                  <c:v>t+153</c:v>
                </c:pt>
                <c:pt idx="154">
                  <c:v>t+154</c:v>
                </c:pt>
                <c:pt idx="155">
                  <c:v>t+155</c:v>
                </c:pt>
                <c:pt idx="156">
                  <c:v>t+156</c:v>
                </c:pt>
                <c:pt idx="157">
                  <c:v>t+157</c:v>
                </c:pt>
                <c:pt idx="158">
                  <c:v>t+158</c:v>
                </c:pt>
                <c:pt idx="159">
                  <c:v>t+159</c:v>
                </c:pt>
                <c:pt idx="160">
                  <c:v>t+160</c:v>
                </c:pt>
                <c:pt idx="161">
                  <c:v>t+161</c:v>
                </c:pt>
                <c:pt idx="162">
                  <c:v>t+162</c:v>
                </c:pt>
                <c:pt idx="163">
                  <c:v>t+163</c:v>
                </c:pt>
                <c:pt idx="164">
                  <c:v>t+164</c:v>
                </c:pt>
                <c:pt idx="165">
                  <c:v>t+165</c:v>
                </c:pt>
                <c:pt idx="166">
                  <c:v>t+166</c:v>
                </c:pt>
                <c:pt idx="167">
                  <c:v>t+167</c:v>
                </c:pt>
                <c:pt idx="168">
                  <c:v>t+168</c:v>
                </c:pt>
                <c:pt idx="169">
                  <c:v>t+169</c:v>
                </c:pt>
                <c:pt idx="170">
                  <c:v>t+170</c:v>
                </c:pt>
                <c:pt idx="171">
                  <c:v>t+171</c:v>
                </c:pt>
                <c:pt idx="172">
                  <c:v>t+172</c:v>
                </c:pt>
                <c:pt idx="173">
                  <c:v>t+173</c:v>
                </c:pt>
                <c:pt idx="174">
                  <c:v>t+174</c:v>
                </c:pt>
                <c:pt idx="175">
                  <c:v>t+175</c:v>
                </c:pt>
                <c:pt idx="176">
                  <c:v>t+176</c:v>
                </c:pt>
                <c:pt idx="177">
                  <c:v>t+177</c:v>
                </c:pt>
                <c:pt idx="178">
                  <c:v>t+178</c:v>
                </c:pt>
                <c:pt idx="179">
                  <c:v>t+179</c:v>
                </c:pt>
                <c:pt idx="180">
                  <c:v>t+180</c:v>
                </c:pt>
                <c:pt idx="181">
                  <c:v>t+181</c:v>
                </c:pt>
                <c:pt idx="182">
                  <c:v>t+182</c:v>
                </c:pt>
                <c:pt idx="183">
                  <c:v>t+183</c:v>
                </c:pt>
                <c:pt idx="184">
                  <c:v>t+184</c:v>
                </c:pt>
                <c:pt idx="185">
                  <c:v>t+185</c:v>
                </c:pt>
                <c:pt idx="186">
                  <c:v>t+186</c:v>
                </c:pt>
                <c:pt idx="187">
                  <c:v>t+187</c:v>
                </c:pt>
                <c:pt idx="188">
                  <c:v>t+188</c:v>
                </c:pt>
                <c:pt idx="189">
                  <c:v>t+189</c:v>
                </c:pt>
                <c:pt idx="190">
                  <c:v>t+190</c:v>
                </c:pt>
                <c:pt idx="191">
                  <c:v>t+191</c:v>
                </c:pt>
                <c:pt idx="192">
                  <c:v>t+192</c:v>
                </c:pt>
                <c:pt idx="193">
                  <c:v>t+193</c:v>
                </c:pt>
                <c:pt idx="194">
                  <c:v>t+194</c:v>
                </c:pt>
                <c:pt idx="195">
                  <c:v>t+195</c:v>
                </c:pt>
                <c:pt idx="196">
                  <c:v>t+196</c:v>
                </c:pt>
                <c:pt idx="197">
                  <c:v>t+197</c:v>
                </c:pt>
                <c:pt idx="198">
                  <c:v>t+198</c:v>
                </c:pt>
                <c:pt idx="199">
                  <c:v>t+199</c:v>
                </c:pt>
                <c:pt idx="200">
                  <c:v>t+200</c:v>
                </c:pt>
              </c:strCache>
            </c:strRef>
          </c:cat>
          <c:val>
            <c:numRef>
              <c:f>'26. adat'!$B$5:$GT$5</c:f>
              <c:numCache>
                <c:formatCode>General</c:formatCode>
                <c:ptCount val="201"/>
                <c:pt idx="0">
                  <c:v>0</c:v>
                </c:pt>
                <c:pt idx="1">
                  <c:v>6.0072945719800153E-3</c:v>
                </c:pt>
                <c:pt idx="2">
                  <c:v>3.1681327326038566E-2</c:v>
                </c:pt>
                <c:pt idx="3">
                  <c:v>4.4697132231996006E-2</c:v>
                </c:pt>
                <c:pt idx="4">
                  <c:v>3.2825573911177575E-2</c:v>
                </c:pt>
                <c:pt idx="5">
                  <c:v>1.4589143960523465E-2</c:v>
                </c:pt>
                <c:pt idx="6">
                  <c:v>-2.4315239934205812E-2</c:v>
                </c:pt>
                <c:pt idx="7">
                  <c:v>-2.3242508760637937E-2</c:v>
                </c:pt>
                <c:pt idx="8">
                  <c:v>1.5733390545662473E-2</c:v>
                </c:pt>
                <c:pt idx="9">
                  <c:v>3.3326181792176168E-2</c:v>
                </c:pt>
                <c:pt idx="10">
                  <c:v>2.9249803332618063E-2</c:v>
                </c:pt>
                <c:pt idx="11">
                  <c:v>-7.7236644496889717E-3</c:v>
                </c:pt>
                <c:pt idx="12">
                  <c:v>-2.6031609811914547E-2</c:v>
                </c:pt>
                <c:pt idx="13">
                  <c:v>-6.2647500536365697E-2</c:v>
                </c:pt>
                <c:pt idx="14">
                  <c:v>-6.8940856754630686E-2</c:v>
                </c:pt>
                <c:pt idx="15">
                  <c:v>-5.1634127154401743E-2</c:v>
                </c:pt>
                <c:pt idx="16">
                  <c:v>-7.3517843095187052E-2</c:v>
                </c:pt>
                <c:pt idx="17">
                  <c:v>-0.10398340842451548</c:v>
                </c:pt>
                <c:pt idx="18">
                  <c:v>-9.5759136093828356E-2</c:v>
                </c:pt>
                <c:pt idx="19">
                  <c:v>-0.10949009511549745</c:v>
                </c:pt>
                <c:pt idx="20">
                  <c:v>-0.10005006078809986</c:v>
                </c:pt>
                <c:pt idx="21">
                  <c:v>-0.12243438460988354</c:v>
                </c:pt>
                <c:pt idx="22">
                  <c:v>-9.1039118930129614E-2</c:v>
                </c:pt>
                <c:pt idx="23">
                  <c:v>-0.11335192734034194</c:v>
                </c:pt>
                <c:pt idx="24">
                  <c:v>-0.11192161910891796</c:v>
                </c:pt>
                <c:pt idx="25">
                  <c:v>-0.13695201315883576</c:v>
                </c:pt>
                <c:pt idx="26">
                  <c:v>-0.15826360580705146</c:v>
                </c:pt>
                <c:pt idx="27">
                  <c:v>-0.16326968461703506</c:v>
                </c:pt>
                <c:pt idx="28">
                  <c:v>-0.15711935922191245</c:v>
                </c:pt>
                <c:pt idx="29">
                  <c:v>-0.18951584066366312</c:v>
                </c:pt>
                <c:pt idx="30">
                  <c:v>-0.19423585782736186</c:v>
                </c:pt>
                <c:pt idx="31">
                  <c:v>-0.20510620038618321</c:v>
                </c:pt>
                <c:pt idx="32">
                  <c:v>-0.18851462490166637</c:v>
                </c:pt>
                <c:pt idx="33">
                  <c:v>-0.19445040406207548</c:v>
                </c:pt>
                <c:pt idx="34">
                  <c:v>-0.19509404276621622</c:v>
                </c:pt>
                <c:pt idx="35">
                  <c:v>-0.19945648287205897</c:v>
                </c:pt>
                <c:pt idx="36">
                  <c:v>-0.19008796395623262</c:v>
                </c:pt>
                <c:pt idx="37">
                  <c:v>-0.18214975327183014</c:v>
                </c:pt>
                <c:pt idx="38">
                  <c:v>-0.14067081456053787</c:v>
                </c:pt>
                <c:pt idx="39">
                  <c:v>-0.18529643138096263</c:v>
                </c:pt>
                <c:pt idx="40">
                  <c:v>-0.18450976185367951</c:v>
                </c:pt>
                <c:pt idx="41">
                  <c:v>-0.18021883715940801</c:v>
                </c:pt>
                <c:pt idx="42">
                  <c:v>-0.16884788671958817</c:v>
                </c:pt>
                <c:pt idx="43">
                  <c:v>-0.18350854609168277</c:v>
                </c:pt>
                <c:pt idx="44">
                  <c:v>-0.18436673103053713</c:v>
                </c:pt>
                <c:pt idx="45">
                  <c:v>-0.21754988199957104</c:v>
                </c:pt>
                <c:pt idx="46">
                  <c:v>-0.22520203103768865</c:v>
                </c:pt>
                <c:pt idx="47">
                  <c:v>-0.22720446256168214</c:v>
                </c:pt>
                <c:pt idx="48">
                  <c:v>-0.23979117499821223</c:v>
                </c:pt>
                <c:pt idx="49">
                  <c:v>-0.25559608095544595</c:v>
                </c:pt>
                <c:pt idx="50">
                  <c:v>-0.26024458270757356</c:v>
                </c:pt>
                <c:pt idx="51">
                  <c:v>-0.28241436029464351</c:v>
                </c:pt>
                <c:pt idx="52">
                  <c:v>-0.2922119716798971</c:v>
                </c:pt>
                <c:pt idx="53">
                  <c:v>-0.30172352141886583</c:v>
                </c:pt>
                <c:pt idx="54">
                  <c:v>-0.30215261388829295</c:v>
                </c:pt>
                <c:pt idx="55">
                  <c:v>-0.33934062790531372</c:v>
                </c:pt>
                <c:pt idx="56">
                  <c:v>-0.3619394979618108</c:v>
                </c:pt>
                <c:pt idx="57">
                  <c:v>-0.32174783665880002</c:v>
                </c:pt>
                <c:pt idx="58">
                  <c:v>-0.31924479725380828</c:v>
                </c:pt>
                <c:pt idx="59">
                  <c:v>-0.28763498533934073</c:v>
                </c:pt>
                <c:pt idx="60">
                  <c:v>-0.24165057569906312</c:v>
                </c:pt>
                <c:pt idx="61">
                  <c:v>-0.26281913752413655</c:v>
                </c:pt>
                <c:pt idx="62">
                  <c:v>-0.26732460845312167</c:v>
                </c:pt>
                <c:pt idx="63">
                  <c:v>-0.25194879496531508</c:v>
                </c:pt>
                <c:pt idx="64">
                  <c:v>-0.25952942859186157</c:v>
                </c:pt>
                <c:pt idx="65">
                  <c:v>-0.32789816205392264</c:v>
                </c:pt>
                <c:pt idx="66">
                  <c:v>-0.29793320460559258</c:v>
                </c:pt>
                <c:pt idx="67">
                  <c:v>-0.31824358149181153</c:v>
                </c:pt>
                <c:pt idx="68">
                  <c:v>-0.35235643281127083</c:v>
                </c:pt>
                <c:pt idx="69">
                  <c:v>-0.35457341056997793</c:v>
                </c:pt>
                <c:pt idx="70">
                  <c:v>-0.40155903597225207</c:v>
                </c:pt>
                <c:pt idx="71">
                  <c:v>-0.39455052563827508</c:v>
                </c:pt>
                <c:pt idx="72">
                  <c:v>-0.39669598798541095</c:v>
                </c:pt>
                <c:pt idx="73">
                  <c:v>-0.4088536079525138</c:v>
                </c:pt>
                <c:pt idx="74">
                  <c:v>-0.47014231566902664</c:v>
                </c:pt>
                <c:pt idx="75">
                  <c:v>-0.44604162196953456</c:v>
                </c:pt>
                <c:pt idx="76">
                  <c:v>-0.46699563755989415</c:v>
                </c:pt>
                <c:pt idx="77">
                  <c:v>-0.49367088607594944</c:v>
                </c:pt>
                <c:pt idx="78">
                  <c:v>-0.52570979045984423</c:v>
                </c:pt>
                <c:pt idx="79">
                  <c:v>-0.50225273546449267</c:v>
                </c:pt>
                <c:pt idx="80">
                  <c:v>-0.4848744904526926</c:v>
                </c:pt>
                <c:pt idx="81">
                  <c:v>-0.50139455052563831</c:v>
                </c:pt>
                <c:pt idx="82">
                  <c:v>-0.53858256454265896</c:v>
                </c:pt>
                <c:pt idx="83">
                  <c:v>-0.52857040692269186</c:v>
                </c:pt>
                <c:pt idx="84">
                  <c:v>-0.55624687120074379</c:v>
                </c:pt>
                <c:pt idx="85">
                  <c:v>-0.56082385754130026</c:v>
                </c:pt>
                <c:pt idx="86">
                  <c:v>-0.56883358363727388</c:v>
                </c:pt>
                <c:pt idx="87">
                  <c:v>-0.5317886004433956</c:v>
                </c:pt>
                <c:pt idx="88">
                  <c:v>-0.54437531287992558</c:v>
                </c:pt>
                <c:pt idx="89">
                  <c:v>-0.53286133161696347</c:v>
                </c:pt>
                <c:pt idx="90">
                  <c:v>-0.56747479081742114</c:v>
                </c:pt>
                <c:pt idx="91">
                  <c:v>-0.52485160552098975</c:v>
                </c:pt>
                <c:pt idx="92">
                  <c:v>-0.55753414860902528</c:v>
                </c:pt>
                <c:pt idx="93">
                  <c:v>-0.5892869913466352</c:v>
                </c:pt>
                <c:pt idx="94">
                  <c:v>-0.58985911463920471</c:v>
                </c:pt>
                <c:pt idx="95">
                  <c:v>-0.57748694843738835</c:v>
                </c:pt>
                <c:pt idx="96">
                  <c:v>-0.60158764213688054</c:v>
                </c:pt>
                <c:pt idx="97">
                  <c:v>-0.62547378960165922</c:v>
                </c:pt>
                <c:pt idx="98">
                  <c:v>-0.62819137524136459</c:v>
                </c:pt>
                <c:pt idx="99">
                  <c:v>-0.61210040763784601</c:v>
                </c:pt>
                <c:pt idx="100">
                  <c:v>-0.62590288207108635</c:v>
                </c:pt>
                <c:pt idx="101">
                  <c:v>-0.62926410641493247</c:v>
                </c:pt>
                <c:pt idx="102">
                  <c:v>-0.63012229135378672</c:v>
                </c:pt>
                <c:pt idx="103">
                  <c:v>-0.65615390116570127</c:v>
                </c:pt>
                <c:pt idx="104">
                  <c:v>-0.64821569048129879</c:v>
                </c:pt>
                <c:pt idx="105">
                  <c:v>-0.61431738539655301</c:v>
                </c:pt>
                <c:pt idx="106">
                  <c:v>-0.63991990273904031</c:v>
                </c:pt>
                <c:pt idx="107">
                  <c:v>-0.61438890080812425</c:v>
                </c:pt>
                <c:pt idx="108">
                  <c:v>-0.62003861832224838</c:v>
                </c:pt>
                <c:pt idx="109">
                  <c:v>-0.6174640635056855</c:v>
                </c:pt>
                <c:pt idx="110">
                  <c:v>-0.65694057069298439</c:v>
                </c:pt>
                <c:pt idx="111">
                  <c:v>-0.67503396982049635</c:v>
                </c:pt>
                <c:pt idx="112">
                  <c:v>-0.67503396982049635</c:v>
                </c:pt>
                <c:pt idx="113">
                  <c:v>-0.69763283987699354</c:v>
                </c:pt>
                <c:pt idx="114">
                  <c:v>-0.71579775441607674</c:v>
                </c:pt>
                <c:pt idx="115">
                  <c:v>-0.68948008295787744</c:v>
                </c:pt>
                <c:pt idx="116">
                  <c:v>-0.70299649574483303</c:v>
                </c:pt>
                <c:pt idx="117">
                  <c:v>-0.69677465493813928</c:v>
                </c:pt>
                <c:pt idx="118">
                  <c:v>-0.66108846456411352</c:v>
                </c:pt>
                <c:pt idx="119">
                  <c:v>-0.66809697489809061</c:v>
                </c:pt>
                <c:pt idx="120">
                  <c:v>-0.68104126439247659</c:v>
                </c:pt>
                <c:pt idx="121">
                  <c:v>-0.68132732603876134</c:v>
                </c:pt>
                <c:pt idx="122">
                  <c:v>-0.6743903311163556</c:v>
                </c:pt>
                <c:pt idx="123">
                  <c:v>-0.68990917542730457</c:v>
                </c:pt>
                <c:pt idx="124">
                  <c:v>-0.6853321890867482</c:v>
                </c:pt>
                <c:pt idx="125">
                  <c:v>-0.70356861903740264</c:v>
                </c:pt>
                <c:pt idx="126">
                  <c:v>-0.71136379889866275</c:v>
                </c:pt>
                <c:pt idx="127">
                  <c:v>-0.73818207823786031</c:v>
                </c:pt>
                <c:pt idx="128">
                  <c:v>-0.73818207823786031</c:v>
                </c:pt>
                <c:pt idx="129">
                  <c:v>-0.72559536580133022</c:v>
                </c:pt>
                <c:pt idx="130">
                  <c:v>-0.71000500607881001</c:v>
                </c:pt>
                <c:pt idx="131">
                  <c:v>-0.71286562254165775</c:v>
                </c:pt>
                <c:pt idx="132">
                  <c:v>-0.67396123864692847</c:v>
                </c:pt>
                <c:pt idx="133">
                  <c:v>-0.67396123864692847</c:v>
                </c:pt>
                <c:pt idx="134">
                  <c:v>-0.66452120431953099</c:v>
                </c:pt>
                <c:pt idx="135">
                  <c:v>-0.64514052778373743</c:v>
                </c:pt>
                <c:pt idx="136">
                  <c:v>-0.63863262533075882</c:v>
                </c:pt>
                <c:pt idx="137">
                  <c:v>-0.67203032253450623</c:v>
                </c:pt>
                <c:pt idx="138">
                  <c:v>-0.68054065651147821</c:v>
                </c:pt>
                <c:pt idx="139">
                  <c:v>-0.68232854180075808</c:v>
                </c:pt>
                <c:pt idx="140">
                  <c:v>-0.69312736894800842</c:v>
                </c:pt>
                <c:pt idx="141">
                  <c:v>-0.67939640992633921</c:v>
                </c:pt>
                <c:pt idx="142">
                  <c:v>-0.67760852463705934</c:v>
                </c:pt>
                <c:pt idx="143">
                  <c:v>-0.68039762568833595</c:v>
                </c:pt>
                <c:pt idx="144">
                  <c:v>-0.66695272831295149</c:v>
                </c:pt>
                <c:pt idx="145">
                  <c:v>-0.68175641850818858</c:v>
                </c:pt>
                <c:pt idx="146">
                  <c:v>-0.68804977472645357</c:v>
                </c:pt>
                <c:pt idx="147">
                  <c:v>-0.67803761710648647</c:v>
                </c:pt>
                <c:pt idx="148">
                  <c:v>-0.67539154687835223</c:v>
                </c:pt>
                <c:pt idx="149">
                  <c:v>-0.65407995423013665</c:v>
                </c:pt>
                <c:pt idx="150">
                  <c:v>-0.66416362726167488</c:v>
                </c:pt>
                <c:pt idx="151">
                  <c:v>-0.68726310519917044</c:v>
                </c:pt>
                <c:pt idx="152">
                  <c:v>-0.67889580204534083</c:v>
                </c:pt>
                <c:pt idx="153">
                  <c:v>-0.6753200314667811</c:v>
                </c:pt>
                <c:pt idx="154">
                  <c:v>-0.67188729171136385</c:v>
                </c:pt>
                <c:pt idx="155">
                  <c:v>-0.6866194664950297</c:v>
                </c:pt>
                <c:pt idx="156">
                  <c:v>-0.6847600657941787</c:v>
                </c:pt>
                <c:pt idx="157">
                  <c:v>-0.68425945791318032</c:v>
                </c:pt>
                <c:pt idx="158">
                  <c:v>-0.66773939784023462</c:v>
                </c:pt>
                <c:pt idx="159">
                  <c:v>-0.66952728312951448</c:v>
                </c:pt>
                <c:pt idx="160">
                  <c:v>-0.67088607594936711</c:v>
                </c:pt>
                <c:pt idx="161">
                  <c:v>-0.68096974898090545</c:v>
                </c:pt>
                <c:pt idx="162">
                  <c:v>-0.68332975756275482</c:v>
                </c:pt>
                <c:pt idx="163">
                  <c:v>-0.6806836873346207</c:v>
                </c:pt>
                <c:pt idx="164">
                  <c:v>-0.67953944074948147</c:v>
                </c:pt>
                <c:pt idx="165">
                  <c:v>-0.69048129871987407</c:v>
                </c:pt>
                <c:pt idx="166">
                  <c:v>-0.70657226632339265</c:v>
                </c:pt>
                <c:pt idx="167">
                  <c:v>-0.71715654723592936</c:v>
                </c:pt>
                <c:pt idx="168">
                  <c:v>-0.69970678681255816</c:v>
                </c:pt>
                <c:pt idx="169">
                  <c:v>-0.70042194092827015</c:v>
                </c:pt>
                <c:pt idx="170">
                  <c:v>-0.7068583279696774</c:v>
                </c:pt>
                <c:pt idx="171">
                  <c:v>-0.69605950082242729</c:v>
                </c:pt>
                <c:pt idx="172">
                  <c:v>-0.68325824215118369</c:v>
                </c:pt>
                <c:pt idx="173">
                  <c:v>-0.66738182078237862</c:v>
                </c:pt>
                <c:pt idx="174">
                  <c:v>-0.66852606736751774</c:v>
                </c:pt>
                <c:pt idx="175">
                  <c:v>-0.69813344775799191</c:v>
                </c:pt>
                <c:pt idx="176">
                  <c:v>-0.68747765143388406</c:v>
                </c:pt>
                <c:pt idx="177">
                  <c:v>-0.67017092183365512</c:v>
                </c:pt>
                <c:pt idx="178">
                  <c:v>-0.68790674390331119</c:v>
                </c:pt>
                <c:pt idx="179">
                  <c:v>-0.67925337910319672</c:v>
                </c:pt>
                <c:pt idx="180">
                  <c:v>-0.6844024887363227</c:v>
                </c:pt>
                <c:pt idx="181">
                  <c:v>-0.68561825073303306</c:v>
                </c:pt>
                <c:pt idx="182">
                  <c:v>-0.70392619609525853</c:v>
                </c:pt>
                <c:pt idx="183">
                  <c:v>-0.6775370092254881</c:v>
                </c:pt>
                <c:pt idx="184">
                  <c:v>-0.67868125581062722</c:v>
                </c:pt>
                <c:pt idx="185">
                  <c:v>-0.68547521990989058</c:v>
                </c:pt>
                <c:pt idx="186">
                  <c:v>-0.65500965458056215</c:v>
                </c:pt>
                <c:pt idx="187">
                  <c:v>-0.65915754845169139</c:v>
                </c:pt>
                <c:pt idx="188">
                  <c:v>-0.63763140956876208</c:v>
                </c:pt>
                <c:pt idx="189">
                  <c:v>-0.63369806193234646</c:v>
                </c:pt>
                <c:pt idx="190">
                  <c:v>-0.61760709432882788</c:v>
                </c:pt>
                <c:pt idx="191">
                  <c:v>-0.61739254809411426</c:v>
                </c:pt>
                <c:pt idx="192">
                  <c:v>-0.62990774511907321</c:v>
                </c:pt>
                <c:pt idx="193">
                  <c:v>-0.61767860974039901</c:v>
                </c:pt>
                <c:pt idx="194">
                  <c:v>-0.62826289065293572</c:v>
                </c:pt>
                <c:pt idx="195">
                  <c:v>-0.65679753986984202</c:v>
                </c:pt>
                <c:pt idx="196">
                  <c:v>-0.64792962883501404</c:v>
                </c:pt>
                <c:pt idx="197">
                  <c:v>-0.65357934634913828</c:v>
                </c:pt>
                <c:pt idx="198">
                  <c:v>-0.62275620396195386</c:v>
                </c:pt>
                <c:pt idx="199">
                  <c:v>-0.61760709432882788</c:v>
                </c:pt>
                <c:pt idx="200">
                  <c:v>-0.62640348995208472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7E-46B9-A513-2CE7F4328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78968"/>
        <c:axId val="968575360"/>
      </c:lineChart>
      <c:lineChart>
        <c:grouping val="standard"/>
        <c:varyColors val="0"/>
        <c:ser>
          <c:idx val="1"/>
          <c:order val="1"/>
          <c:tx>
            <c:strRef>
              <c:f>'26. adat'!$A$6</c:f>
              <c:strCache>
                <c:ptCount val="1"/>
                <c:pt idx="0">
                  <c:v>Brent (2019.12.31=0)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'26. adat'!$B$4:$GT$4</c:f>
              <c:strCache>
                <c:ptCount val="201"/>
                <c:pt idx="0">
                  <c:v>T</c:v>
                </c:pt>
                <c:pt idx="1">
                  <c:v>t+1</c:v>
                </c:pt>
                <c:pt idx="2">
                  <c:v>t+2</c:v>
                </c:pt>
                <c:pt idx="3">
                  <c:v>t+3</c:v>
                </c:pt>
                <c:pt idx="4">
                  <c:v>t+4</c:v>
                </c:pt>
                <c:pt idx="5">
                  <c:v>t+5</c:v>
                </c:pt>
                <c:pt idx="6">
                  <c:v>t+6</c:v>
                </c:pt>
                <c:pt idx="7">
                  <c:v>t+7</c:v>
                </c:pt>
                <c:pt idx="8">
                  <c:v>t+8</c:v>
                </c:pt>
                <c:pt idx="9">
                  <c:v>t+9</c:v>
                </c:pt>
                <c:pt idx="10">
                  <c:v>t+10</c:v>
                </c:pt>
                <c:pt idx="11">
                  <c:v>t+11</c:v>
                </c:pt>
                <c:pt idx="12">
                  <c:v>t+12</c:v>
                </c:pt>
                <c:pt idx="13">
                  <c:v>t+13</c:v>
                </c:pt>
                <c:pt idx="14">
                  <c:v>t+14</c:v>
                </c:pt>
                <c:pt idx="15">
                  <c:v>t+15</c:v>
                </c:pt>
                <c:pt idx="16">
                  <c:v>t+16</c:v>
                </c:pt>
                <c:pt idx="17">
                  <c:v>t+17</c:v>
                </c:pt>
                <c:pt idx="18">
                  <c:v>t+18</c:v>
                </c:pt>
                <c:pt idx="19">
                  <c:v>t+19</c:v>
                </c:pt>
                <c:pt idx="20">
                  <c:v>t+20</c:v>
                </c:pt>
                <c:pt idx="21">
                  <c:v>t+21</c:v>
                </c:pt>
                <c:pt idx="22">
                  <c:v>t+22</c:v>
                </c:pt>
                <c:pt idx="23">
                  <c:v>t+23</c:v>
                </c:pt>
                <c:pt idx="24">
                  <c:v>t+24</c:v>
                </c:pt>
                <c:pt idx="25">
                  <c:v>t+25</c:v>
                </c:pt>
                <c:pt idx="26">
                  <c:v>t+26</c:v>
                </c:pt>
                <c:pt idx="27">
                  <c:v>t+27</c:v>
                </c:pt>
                <c:pt idx="28">
                  <c:v>t+28</c:v>
                </c:pt>
                <c:pt idx="29">
                  <c:v>t+29</c:v>
                </c:pt>
                <c:pt idx="30">
                  <c:v>t+30</c:v>
                </c:pt>
                <c:pt idx="31">
                  <c:v>t+31</c:v>
                </c:pt>
                <c:pt idx="32">
                  <c:v>t+32</c:v>
                </c:pt>
                <c:pt idx="33">
                  <c:v>t+33</c:v>
                </c:pt>
                <c:pt idx="34">
                  <c:v>t+34</c:v>
                </c:pt>
                <c:pt idx="35">
                  <c:v>t+35</c:v>
                </c:pt>
                <c:pt idx="36">
                  <c:v>t+36</c:v>
                </c:pt>
                <c:pt idx="37">
                  <c:v>t+37</c:v>
                </c:pt>
                <c:pt idx="38">
                  <c:v>t+38</c:v>
                </c:pt>
                <c:pt idx="39">
                  <c:v>t+39</c:v>
                </c:pt>
                <c:pt idx="40">
                  <c:v>t+40</c:v>
                </c:pt>
                <c:pt idx="41">
                  <c:v>t+41</c:v>
                </c:pt>
                <c:pt idx="42">
                  <c:v>t+42</c:v>
                </c:pt>
                <c:pt idx="43">
                  <c:v>t+43</c:v>
                </c:pt>
                <c:pt idx="44">
                  <c:v>t+44</c:v>
                </c:pt>
                <c:pt idx="45">
                  <c:v>t+45</c:v>
                </c:pt>
                <c:pt idx="46">
                  <c:v>t+46</c:v>
                </c:pt>
                <c:pt idx="47">
                  <c:v>t+47</c:v>
                </c:pt>
                <c:pt idx="48">
                  <c:v>t+48</c:v>
                </c:pt>
                <c:pt idx="49">
                  <c:v>t+49</c:v>
                </c:pt>
                <c:pt idx="50">
                  <c:v>t+50</c:v>
                </c:pt>
                <c:pt idx="51">
                  <c:v>t+51</c:v>
                </c:pt>
                <c:pt idx="52">
                  <c:v>t+52</c:v>
                </c:pt>
                <c:pt idx="53">
                  <c:v>t+53</c:v>
                </c:pt>
                <c:pt idx="54">
                  <c:v>t+54</c:v>
                </c:pt>
                <c:pt idx="55">
                  <c:v>t+55</c:v>
                </c:pt>
                <c:pt idx="56">
                  <c:v>t+56</c:v>
                </c:pt>
                <c:pt idx="57">
                  <c:v>t+57</c:v>
                </c:pt>
                <c:pt idx="58">
                  <c:v>t+58</c:v>
                </c:pt>
                <c:pt idx="59">
                  <c:v>t+59</c:v>
                </c:pt>
                <c:pt idx="60">
                  <c:v>t+60</c:v>
                </c:pt>
                <c:pt idx="61">
                  <c:v>t+61</c:v>
                </c:pt>
                <c:pt idx="62">
                  <c:v>t+62</c:v>
                </c:pt>
                <c:pt idx="63">
                  <c:v>t+63</c:v>
                </c:pt>
                <c:pt idx="64">
                  <c:v>t+64</c:v>
                </c:pt>
                <c:pt idx="65">
                  <c:v>t+65</c:v>
                </c:pt>
                <c:pt idx="66">
                  <c:v>t+66</c:v>
                </c:pt>
                <c:pt idx="67">
                  <c:v>t+67</c:v>
                </c:pt>
                <c:pt idx="68">
                  <c:v>t+68</c:v>
                </c:pt>
                <c:pt idx="69">
                  <c:v>t+69</c:v>
                </c:pt>
                <c:pt idx="70">
                  <c:v>t+70</c:v>
                </c:pt>
                <c:pt idx="71">
                  <c:v>t+71</c:v>
                </c:pt>
                <c:pt idx="72">
                  <c:v>t+72</c:v>
                </c:pt>
                <c:pt idx="73">
                  <c:v>t+73</c:v>
                </c:pt>
                <c:pt idx="74">
                  <c:v>t+74</c:v>
                </c:pt>
                <c:pt idx="75">
                  <c:v>t+75</c:v>
                </c:pt>
                <c:pt idx="76">
                  <c:v>t+76</c:v>
                </c:pt>
                <c:pt idx="77">
                  <c:v>t+77</c:v>
                </c:pt>
                <c:pt idx="78">
                  <c:v>t+78</c:v>
                </c:pt>
                <c:pt idx="79">
                  <c:v>t+79</c:v>
                </c:pt>
                <c:pt idx="80">
                  <c:v>t+80</c:v>
                </c:pt>
                <c:pt idx="81">
                  <c:v>t+81</c:v>
                </c:pt>
                <c:pt idx="82">
                  <c:v>t+82</c:v>
                </c:pt>
                <c:pt idx="83">
                  <c:v>t+83</c:v>
                </c:pt>
                <c:pt idx="84">
                  <c:v>t+84</c:v>
                </c:pt>
                <c:pt idx="85">
                  <c:v>t+85</c:v>
                </c:pt>
                <c:pt idx="86">
                  <c:v>t+86</c:v>
                </c:pt>
                <c:pt idx="87">
                  <c:v>t+87</c:v>
                </c:pt>
                <c:pt idx="88">
                  <c:v>t+88</c:v>
                </c:pt>
                <c:pt idx="89">
                  <c:v>t+89</c:v>
                </c:pt>
                <c:pt idx="90">
                  <c:v>t+90</c:v>
                </c:pt>
                <c:pt idx="91">
                  <c:v>t+91</c:v>
                </c:pt>
                <c:pt idx="92">
                  <c:v>t+92</c:v>
                </c:pt>
                <c:pt idx="93">
                  <c:v>t+93</c:v>
                </c:pt>
                <c:pt idx="94">
                  <c:v>t+94</c:v>
                </c:pt>
                <c:pt idx="95">
                  <c:v>t+95</c:v>
                </c:pt>
                <c:pt idx="96">
                  <c:v>t+96</c:v>
                </c:pt>
                <c:pt idx="97">
                  <c:v>t+97</c:v>
                </c:pt>
                <c:pt idx="98">
                  <c:v>t+98</c:v>
                </c:pt>
                <c:pt idx="99">
                  <c:v>t+99</c:v>
                </c:pt>
                <c:pt idx="100">
                  <c:v>t+100</c:v>
                </c:pt>
                <c:pt idx="101">
                  <c:v>t+101</c:v>
                </c:pt>
                <c:pt idx="102">
                  <c:v>t+102</c:v>
                </c:pt>
                <c:pt idx="103">
                  <c:v>t+103</c:v>
                </c:pt>
                <c:pt idx="104">
                  <c:v>t+104</c:v>
                </c:pt>
                <c:pt idx="105">
                  <c:v>t+105</c:v>
                </c:pt>
                <c:pt idx="106">
                  <c:v>t+106</c:v>
                </c:pt>
                <c:pt idx="107">
                  <c:v>t+107</c:v>
                </c:pt>
                <c:pt idx="108">
                  <c:v>t+108</c:v>
                </c:pt>
                <c:pt idx="109">
                  <c:v>t+109</c:v>
                </c:pt>
                <c:pt idx="110">
                  <c:v>t+110</c:v>
                </c:pt>
                <c:pt idx="111">
                  <c:v>t+111</c:v>
                </c:pt>
                <c:pt idx="112">
                  <c:v>t+112</c:v>
                </c:pt>
                <c:pt idx="113">
                  <c:v>t+113</c:v>
                </c:pt>
                <c:pt idx="114">
                  <c:v>t+114</c:v>
                </c:pt>
                <c:pt idx="115">
                  <c:v>t+115</c:v>
                </c:pt>
                <c:pt idx="116">
                  <c:v>t+116</c:v>
                </c:pt>
                <c:pt idx="117">
                  <c:v>t+117</c:v>
                </c:pt>
                <c:pt idx="118">
                  <c:v>t+118</c:v>
                </c:pt>
                <c:pt idx="119">
                  <c:v>t+119</c:v>
                </c:pt>
                <c:pt idx="120">
                  <c:v>t+120</c:v>
                </c:pt>
                <c:pt idx="121">
                  <c:v>t+121</c:v>
                </c:pt>
                <c:pt idx="122">
                  <c:v>t+122</c:v>
                </c:pt>
                <c:pt idx="123">
                  <c:v>t+123</c:v>
                </c:pt>
                <c:pt idx="124">
                  <c:v>t+124</c:v>
                </c:pt>
                <c:pt idx="125">
                  <c:v>t+125</c:v>
                </c:pt>
                <c:pt idx="126">
                  <c:v>t+126</c:v>
                </c:pt>
                <c:pt idx="127">
                  <c:v>t+127</c:v>
                </c:pt>
                <c:pt idx="128">
                  <c:v>t+128</c:v>
                </c:pt>
                <c:pt idx="129">
                  <c:v>t+129</c:v>
                </c:pt>
                <c:pt idx="130">
                  <c:v>t+130</c:v>
                </c:pt>
                <c:pt idx="131">
                  <c:v>t+131</c:v>
                </c:pt>
                <c:pt idx="132">
                  <c:v>t+132</c:v>
                </c:pt>
                <c:pt idx="133">
                  <c:v>t+133</c:v>
                </c:pt>
                <c:pt idx="134">
                  <c:v>t+134</c:v>
                </c:pt>
                <c:pt idx="135">
                  <c:v>t+135</c:v>
                </c:pt>
                <c:pt idx="136">
                  <c:v>t+136</c:v>
                </c:pt>
                <c:pt idx="137">
                  <c:v>t+137</c:v>
                </c:pt>
                <c:pt idx="138">
                  <c:v>t+138</c:v>
                </c:pt>
                <c:pt idx="139">
                  <c:v>t+139</c:v>
                </c:pt>
                <c:pt idx="140">
                  <c:v>t+140</c:v>
                </c:pt>
                <c:pt idx="141">
                  <c:v>t+141</c:v>
                </c:pt>
                <c:pt idx="142">
                  <c:v>t+142</c:v>
                </c:pt>
                <c:pt idx="143">
                  <c:v>t+143</c:v>
                </c:pt>
                <c:pt idx="144">
                  <c:v>t+144</c:v>
                </c:pt>
                <c:pt idx="145">
                  <c:v>t+145</c:v>
                </c:pt>
                <c:pt idx="146">
                  <c:v>t+146</c:v>
                </c:pt>
                <c:pt idx="147">
                  <c:v>t+147</c:v>
                </c:pt>
                <c:pt idx="148">
                  <c:v>t+148</c:v>
                </c:pt>
                <c:pt idx="149">
                  <c:v>t+149</c:v>
                </c:pt>
                <c:pt idx="150">
                  <c:v>t+150</c:v>
                </c:pt>
                <c:pt idx="151">
                  <c:v>t+151</c:v>
                </c:pt>
                <c:pt idx="152">
                  <c:v>t+152</c:v>
                </c:pt>
                <c:pt idx="153">
                  <c:v>t+153</c:v>
                </c:pt>
                <c:pt idx="154">
                  <c:v>t+154</c:v>
                </c:pt>
                <c:pt idx="155">
                  <c:v>t+155</c:v>
                </c:pt>
                <c:pt idx="156">
                  <c:v>t+156</c:v>
                </c:pt>
                <c:pt idx="157">
                  <c:v>t+157</c:v>
                </c:pt>
                <c:pt idx="158">
                  <c:v>t+158</c:v>
                </c:pt>
                <c:pt idx="159">
                  <c:v>t+159</c:v>
                </c:pt>
                <c:pt idx="160">
                  <c:v>t+160</c:v>
                </c:pt>
                <c:pt idx="161">
                  <c:v>t+161</c:v>
                </c:pt>
                <c:pt idx="162">
                  <c:v>t+162</c:v>
                </c:pt>
                <c:pt idx="163">
                  <c:v>t+163</c:v>
                </c:pt>
                <c:pt idx="164">
                  <c:v>t+164</c:v>
                </c:pt>
                <c:pt idx="165">
                  <c:v>t+165</c:v>
                </c:pt>
                <c:pt idx="166">
                  <c:v>t+166</c:v>
                </c:pt>
                <c:pt idx="167">
                  <c:v>t+167</c:v>
                </c:pt>
                <c:pt idx="168">
                  <c:v>t+168</c:v>
                </c:pt>
                <c:pt idx="169">
                  <c:v>t+169</c:v>
                </c:pt>
                <c:pt idx="170">
                  <c:v>t+170</c:v>
                </c:pt>
                <c:pt idx="171">
                  <c:v>t+171</c:v>
                </c:pt>
                <c:pt idx="172">
                  <c:v>t+172</c:v>
                </c:pt>
                <c:pt idx="173">
                  <c:v>t+173</c:v>
                </c:pt>
                <c:pt idx="174">
                  <c:v>t+174</c:v>
                </c:pt>
                <c:pt idx="175">
                  <c:v>t+175</c:v>
                </c:pt>
                <c:pt idx="176">
                  <c:v>t+176</c:v>
                </c:pt>
                <c:pt idx="177">
                  <c:v>t+177</c:v>
                </c:pt>
                <c:pt idx="178">
                  <c:v>t+178</c:v>
                </c:pt>
                <c:pt idx="179">
                  <c:v>t+179</c:v>
                </c:pt>
                <c:pt idx="180">
                  <c:v>t+180</c:v>
                </c:pt>
                <c:pt idx="181">
                  <c:v>t+181</c:v>
                </c:pt>
                <c:pt idx="182">
                  <c:v>t+182</c:v>
                </c:pt>
                <c:pt idx="183">
                  <c:v>t+183</c:v>
                </c:pt>
                <c:pt idx="184">
                  <c:v>t+184</c:v>
                </c:pt>
                <c:pt idx="185">
                  <c:v>t+185</c:v>
                </c:pt>
                <c:pt idx="186">
                  <c:v>t+186</c:v>
                </c:pt>
                <c:pt idx="187">
                  <c:v>t+187</c:v>
                </c:pt>
                <c:pt idx="188">
                  <c:v>t+188</c:v>
                </c:pt>
                <c:pt idx="189">
                  <c:v>t+189</c:v>
                </c:pt>
                <c:pt idx="190">
                  <c:v>t+190</c:v>
                </c:pt>
                <c:pt idx="191">
                  <c:v>t+191</c:v>
                </c:pt>
                <c:pt idx="192">
                  <c:v>t+192</c:v>
                </c:pt>
                <c:pt idx="193">
                  <c:v>t+193</c:v>
                </c:pt>
                <c:pt idx="194">
                  <c:v>t+194</c:v>
                </c:pt>
                <c:pt idx="195">
                  <c:v>t+195</c:v>
                </c:pt>
                <c:pt idx="196">
                  <c:v>t+196</c:v>
                </c:pt>
                <c:pt idx="197">
                  <c:v>t+197</c:v>
                </c:pt>
                <c:pt idx="198">
                  <c:v>t+198</c:v>
                </c:pt>
                <c:pt idx="199">
                  <c:v>t+199</c:v>
                </c:pt>
                <c:pt idx="200">
                  <c:v>t+200</c:v>
                </c:pt>
              </c:strCache>
            </c:strRef>
          </c:cat>
          <c:val>
            <c:numRef>
              <c:f>'26. adat'!$B$6:$GT$6</c:f>
              <c:numCache>
                <c:formatCode>General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3.7878787878788955E-3</c:v>
                </c:pt>
                <c:pt idx="3">
                  <c:v>3.9393939393939315E-2</c:v>
                </c:pt>
                <c:pt idx="4">
                  <c:v>4.4090909090908958E-2</c:v>
                </c:pt>
                <c:pt idx="5">
                  <c:v>3.4393939393939421E-2</c:v>
                </c:pt>
                <c:pt idx="6">
                  <c:v>-8.4848484848485395E-3</c:v>
                </c:pt>
                <c:pt idx="7">
                  <c:v>-9.5454545454545237E-3</c:v>
                </c:pt>
                <c:pt idx="8">
                  <c:v>-1.5454545454545388E-2</c:v>
                </c:pt>
                <c:pt idx="9">
                  <c:v>-2.7272727272727226E-2</c:v>
                </c:pt>
                <c:pt idx="10">
                  <c:v>-2.2878787878787943E-2</c:v>
                </c:pt>
                <c:pt idx="11">
                  <c:v>-3.0303030303030276E-2</c:v>
                </c:pt>
                <c:pt idx="12">
                  <c:v>-2.0909090909090877E-2</c:v>
                </c:pt>
                <c:pt idx="13">
                  <c:v>-1.7424242424242564E-2</c:v>
                </c:pt>
                <c:pt idx="14">
                  <c:v>-1.2121212121212088E-2</c:v>
                </c:pt>
                <c:pt idx="15">
                  <c:v>-2.1363636363636362E-2</c:v>
                </c:pt>
                <c:pt idx="16">
                  <c:v>-4.227272727272724E-2</c:v>
                </c:pt>
                <c:pt idx="17">
                  <c:v>-6.0000000000000053E-2</c:v>
                </c:pt>
                <c:pt idx="18">
                  <c:v>-8.0454545454545445E-2</c:v>
                </c:pt>
                <c:pt idx="19">
                  <c:v>-0.1012121212121212</c:v>
                </c:pt>
                <c:pt idx="20">
                  <c:v>-9.8333333333333384E-2</c:v>
                </c:pt>
                <c:pt idx="21">
                  <c:v>-9.3787878787878753E-2</c:v>
                </c:pt>
                <c:pt idx="22">
                  <c:v>-0.11681818181818182</c:v>
                </c:pt>
                <c:pt idx="23">
                  <c:v>-0.11878787878787889</c:v>
                </c:pt>
                <c:pt idx="24">
                  <c:v>-0.17499999999999993</c:v>
                </c:pt>
                <c:pt idx="25">
                  <c:v>-0.18242424242424238</c:v>
                </c:pt>
                <c:pt idx="26">
                  <c:v>-0.16242424242424236</c:v>
                </c:pt>
                <c:pt idx="27">
                  <c:v>-0.16772727272727272</c:v>
                </c:pt>
                <c:pt idx="28">
                  <c:v>-0.17469696969696968</c:v>
                </c:pt>
                <c:pt idx="29">
                  <c:v>-0.19287878787878787</c:v>
                </c:pt>
                <c:pt idx="30">
                  <c:v>-0.18166666666666664</c:v>
                </c:pt>
                <c:pt idx="31">
                  <c:v>-0.15469696969696967</c:v>
                </c:pt>
                <c:pt idx="32">
                  <c:v>-0.14636363636363636</c:v>
                </c:pt>
                <c:pt idx="33">
                  <c:v>-0.13151515151515147</c:v>
                </c:pt>
                <c:pt idx="34">
                  <c:v>-0.12621212121212122</c:v>
                </c:pt>
                <c:pt idx="35">
                  <c:v>-0.125</c:v>
                </c:pt>
                <c:pt idx="36">
                  <c:v>-0.10424242424242425</c:v>
                </c:pt>
                <c:pt idx="37">
                  <c:v>-0.10136363636363632</c:v>
                </c:pt>
                <c:pt idx="38">
                  <c:v>-0.11363636363636365</c:v>
                </c:pt>
                <c:pt idx="39">
                  <c:v>-0.14696969696969697</c:v>
                </c:pt>
                <c:pt idx="40">
                  <c:v>-0.16742424242424236</c:v>
                </c:pt>
                <c:pt idx="41">
                  <c:v>-0.19045454545454543</c:v>
                </c:pt>
                <c:pt idx="42">
                  <c:v>-0.20939393939393935</c:v>
                </c:pt>
                <c:pt idx="43">
                  <c:v>-0.2345454545454545</c:v>
                </c:pt>
                <c:pt idx="44">
                  <c:v>-0.21363636363636362</c:v>
                </c:pt>
                <c:pt idx="45">
                  <c:v>-0.21424242424242423</c:v>
                </c:pt>
                <c:pt idx="46">
                  <c:v>-0.22530303030303023</c:v>
                </c:pt>
                <c:pt idx="47">
                  <c:v>-0.24257575757575756</c:v>
                </c:pt>
                <c:pt idx="48">
                  <c:v>-0.31409090909090909</c:v>
                </c:pt>
                <c:pt idx="49">
                  <c:v>-0.47939393939393937</c:v>
                </c:pt>
                <c:pt idx="50">
                  <c:v>-0.43606060606060604</c:v>
                </c:pt>
                <c:pt idx="51">
                  <c:v>-0.45772727272727276</c:v>
                </c:pt>
                <c:pt idx="52">
                  <c:v>-0.4966666666666667</c:v>
                </c:pt>
                <c:pt idx="53">
                  <c:v>-0.48712121212121207</c:v>
                </c:pt>
                <c:pt idx="54">
                  <c:v>-0.54469696969696968</c:v>
                </c:pt>
                <c:pt idx="55">
                  <c:v>-0.5646969696969697</c:v>
                </c:pt>
                <c:pt idx="56">
                  <c:v>-0.62303030303030305</c:v>
                </c:pt>
                <c:pt idx="57">
                  <c:v>-0.56863636363636361</c:v>
                </c:pt>
                <c:pt idx="58">
                  <c:v>-0.59121212121212119</c:v>
                </c:pt>
                <c:pt idx="59">
                  <c:v>-0.59045454545454545</c:v>
                </c:pt>
                <c:pt idx="60">
                  <c:v>-0.58863636363636362</c:v>
                </c:pt>
                <c:pt idx="61">
                  <c:v>-0.58499999999999996</c:v>
                </c:pt>
                <c:pt idx="62">
                  <c:v>-0.60090909090909084</c:v>
                </c:pt>
                <c:pt idx="63">
                  <c:v>-0.62227272727272731</c:v>
                </c:pt>
                <c:pt idx="64">
                  <c:v>-0.65515151515151515</c:v>
                </c:pt>
                <c:pt idx="65">
                  <c:v>-0.65545454545454551</c:v>
                </c:pt>
                <c:pt idx="66">
                  <c:v>-0.62515151515151524</c:v>
                </c:pt>
                <c:pt idx="67">
                  <c:v>-0.54636363636363638</c:v>
                </c:pt>
                <c:pt idx="68">
                  <c:v>-0.48318181818181816</c:v>
                </c:pt>
                <c:pt idx="69">
                  <c:v>-0.49924242424242427</c:v>
                </c:pt>
                <c:pt idx="70">
                  <c:v>-0.51712121212121209</c:v>
                </c:pt>
                <c:pt idx="71">
                  <c:v>-0.50242424242424244</c:v>
                </c:pt>
                <c:pt idx="72">
                  <c:v>-0.52303030303030296</c:v>
                </c:pt>
                <c:pt idx="73">
                  <c:v>-0.52303030303030296</c:v>
                </c:pt>
                <c:pt idx="74">
                  <c:v>-0.51909090909090905</c:v>
                </c:pt>
                <c:pt idx="75">
                  <c:v>-0.55151515151515151</c:v>
                </c:pt>
                <c:pt idx="76">
                  <c:v>-0.58045454545454545</c:v>
                </c:pt>
                <c:pt idx="77">
                  <c:v>-0.57848484848484849</c:v>
                </c:pt>
                <c:pt idx="78">
                  <c:v>-0.57454545454545458</c:v>
                </c:pt>
                <c:pt idx="79">
                  <c:v>-0.61257575757575755</c:v>
                </c:pt>
                <c:pt idx="80">
                  <c:v>-0.70712121212121215</c:v>
                </c:pt>
                <c:pt idx="81">
                  <c:v>-0.6913636363636364</c:v>
                </c:pt>
                <c:pt idx="82">
                  <c:v>-0.67681818181818176</c:v>
                </c:pt>
                <c:pt idx="83">
                  <c:v>-0.67515151515151506</c:v>
                </c:pt>
                <c:pt idx="84">
                  <c:v>-0.69712121212121214</c:v>
                </c:pt>
                <c:pt idx="85">
                  <c:v>-0.69</c:v>
                </c:pt>
                <c:pt idx="86">
                  <c:v>-0.65848484848484845</c:v>
                </c:pt>
                <c:pt idx="87">
                  <c:v>-0.61712121212121218</c:v>
                </c:pt>
                <c:pt idx="88">
                  <c:v>-0.59939393939393937</c:v>
                </c:pt>
                <c:pt idx="89">
                  <c:v>-0.58787878787878789</c:v>
                </c:pt>
                <c:pt idx="90">
                  <c:v>-0.53075757575757576</c:v>
                </c:pt>
                <c:pt idx="91">
                  <c:v>-0.54969696969696979</c:v>
                </c:pt>
                <c:pt idx="92">
                  <c:v>-0.5536363636363637</c:v>
                </c:pt>
                <c:pt idx="93">
                  <c:v>-0.53075757575757576</c:v>
                </c:pt>
                <c:pt idx="94">
                  <c:v>-0.55106060606060603</c:v>
                </c:pt>
                <c:pt idx="95">
                  <c:v>-0.54575757575757577</c:v>
                </c:pt>
                <c:pt idx="96">
                  <c:v>-0.55772727272727263</c:v>
                </c:pt>
                <c:pt idx="97">
                  <c:v>-0.52833333333333332</c:v>
                </c:pt>
                <c:pt idx="98">
                  <c:v>-0.50757575757575757</c:v>
                </c:pt>
                <c:pt idx="99">
                  <c:v>-0.47257575757575754</c:v>
                </c:pt>
                <c:pt idx="100">
                  <c:v>-0.47499999999999998</c:v>
                </c:pt>
                <c:pt idx="101">
                  <c:v>-0.45833333333333337</c:v>
                </c:pt>
                <c:pt idx="102">
                  <c:v>-0.45363636363636362</c:v>
                </c:pt>
                <c:pt idx="103">
                  <c:v>-0.46772727272727266</c:v>
                </c:pt>
                <c:pt idx="104">
                  <c:v>-0.46166666666666667</c:v>
                </c:pt>
                <c:pt idx="105">
                  <c:v>-0.45196969696969691</c:v>
                </c:pt>
                <c:pt idx="106">
                  <c:v>-0.47363636363636363</c:v>
                </c:pt>
                <c:pt idx="107">
                  <c:v>-0.46530303030303033</c:v>
                </c:pt>
                <c:pt idx="108">
                  <c:v>-0.46469696969696972</c:v>
                </c:pt>
                <c:pt idx="109">
                  <c:v>-0.41939393939393943</c:v>
                </c:pt>
                <c:pt idx="110">
                  <c:v>-0.4004545454545454</c:v>
                </c:pt>
                <c:pt idx="111">
                  <c:v>-0.3971212121212121</c:v>
                </c:pt>
                <c:pt idx="112">
                  <c:v>-0.39409090909090905</c:v>
                </c:pt>
                <c:pt idx="113">
                  <c:v>-0.35909090909090913</c:v>
                </c:pt>
                <c:pt idx="114">
                  <c:v>-0.38181818181818183</c:v>
                </c:pt>
                <c:pt idx="115">
                  <c:v>-0.3760606060606061</c:v>
                </c:pt>
                <c:pt idx="116">
                  <c:v>-0.36772727272727279</c:v>
                </c:pt>
                <c:pt idx="117">
                  <c:v>-0.41590909090909101</c:v>
                </c:pt>
                <c:pt idx="118">
                  <c:v>-0.41318181818181821</c:v>
                </c:pt>
                <c:pt idx="119">
                  <c:v>-0.39818181818181819</c:v>
                </c:pt>
                <c:pt idx="120">
                  <c:v>-0.37939393939393939</c:v>
                </c:pt>
                <c:pt idx="121">
                  <c:v>-0.38318181818181818</c:v>
                </c:pt>
                <c:pt idx="122">
                  <c:v>-0.37106060606060609</c:v>
                </c:pt>
                <c:pt idx="123">
                  <c:v>-0.36075757575757583</c:v>
                </c:pt>
                <c:pt idx="124">
                  <c:v>-0.3606060606060606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7E-46B9-A513-2CE7F4328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478280"/>
        <c:axId val="951475984"/>
      </c:lineChart>
      <c:catAx>
        <c:axId val="96857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ysDash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575360"/>
        <c:crosses val="autoZero"/>
        <c:auto val="1"/>
        <c:lblAlgn val="ctr"/>
        <c:lblOffset val="100"/>
        <c:noMultiLvlLbl val="0"/>
      </c:catAx>
      <c:valAx>
        <c:axId val="96857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578968"/>
        <c:crosses val="autoZero"/>
        <c:crossBetween val="between"/>
      </c:valAx>
      <c:valAx>
        <c:axId val="951475984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478280"/>
        <c:crosses val="max"/>
        <c:crossBetween val="between"/>
      </c:valAx>
      <c:catAx>
        <c:axId val="951478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1475984"/>
        <c:crosses val="autoZero"/>
        <c:auto val="1"/>
        <c:lblAlgn val="ctr"/>
        <c:lblOffset val="100"/>
        <c:noMultiLvlLbl val="0"/>
      </c:catAx>
      <c:spPr>
        <a:noFill/>
        <a:ln>
          <a:noFill/>
          <a:prstDash val="sysDash"/>
        </a:ln>
        <a:effectLst/>
      </c:spPr>
    </c:plotArea>
    <c:legend>
      <c:legendPos val="b"/>
      <c:layout>
        <c:manualLayout>
          <c:xMode val="edge"/>
          <c:yMode val="edge"/>
          <c:x val="0.16061636045494312"/>
          <c:y val="0.92187445319335082"/>
          <c:w val="0.678767279090113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107792576240179E-2"/>
          <c:y val="6.8700889874281051E-2"/>
          <c:w val="0.88378441484751968"/>
          <c:h val="0.66949584426946629"/>
        </c:manualLayout>
      </c:layout>
      <c:areaChart>
        <c:grouping val="stacked"/>
        <c:varyColors val="0"/>
        <c:ser>
          <c:idx val="6"/>
          <c:order val="4"/>
          <c:tx>
            <c:strRef>
              <c:f>'27. adat'!$A$9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</c:spPr>
          <c:val>
            <c:numRef>
              <c:f>'27. adat'!$C$9:$Z$9</c:f>
              <c:numCache>
                <c:formatCode>0.0</c:formatCode>
                <c:ptCount val="24"/>
                <c:pt idx="0">
                  <c:v>-20.294096999087358</c:v>
                </c:pt>
                <c:pt idx="1">
                  <c:v>-20.406733170826929</c:v>
                </c:pt>
                <c:pt idx="2">
                  <c:v>-19.690766834836293</c:v>
                </c:pt>
                <c:pt idx="3">
                  <c:v>-18.683289925873414</c:v>
                </c:pt>
                <c:pt idx="4">
                  <c:v>-18.956448685059332</c:v>
                </c:pt>
                <c:pt idx="5">
                  <c:v>-20.870835819088871</c:v>
                </c:pt>
                <c:pt idx="6">
                  <c:v>-20.243946992593578</c:v>
                </c:pt>
                <c:pt idx="7">
                  <c:v>-19.569989547983894</c:v>
                </c:pt>
                <c:pt idx="8">
                  <c:v>-17.481708743645914</c:v>
                </c:pt>
                <c:pt idx="9">
                  <c:v>-14.17016602460675</c:v>
                </c:pt>
                <c:pt idx="10">
                  <c:v>-11.444168418708358</c:v>
                </c:pt>
                <c:pt idx="11">
                  <c:v>-9.1064743070790204</c:v>
                </c:pt>
                <c:pt idx="12">
                  <c:v>-9.1593575530303983</c:v>
                </c:pt>
                <c:pt idx="13">
                  <c:v>-8.6013205759178319</c:v>
                </c:pt>
                <c:pt idx="14">
                  <c:v>-8.4070773440710838</c:v>
                </c:pt>
                <c:pt idx="15">
                  <c:v>-8.3359522717788348</c:v>
                </c:pt>
                <c:pt idx="16">
                  <c:v>-8.1017273784100752</c:v>
                </c:pt>
                <c:pt idx="17">
                  <c:v>-6.6234591434743928</c:v>
                </c:pt>
                <c:pt idx="18">
                  <c:v>-5.8929267271308889</c:v>
                </c:pt>
                <c:pt idx="19">
                  <c:v>-5.8555553278517447</c:v>
                </c:pt>
                <c:pt idx="20">
                  <c:v>-5.9918921441204382</c:v>
                </c:pt>
                <c:pt idx="21">
                  <c:v>-6.3742880160558553</c:v>
                </c:pt>
                <c:pt idx="22">
                  <c:v>-5.5886681941641498</c:v>
                </c:pt>
                <c:pt idx="23">
                  <c:v>-5.1057516205061129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E-4E66-B276-A0F4B54E604E}"/>
            </c:ext>
          </c:extLst>
        </c:ser>
        <c:ser>
          <c:idx val="5"/>
          <c:order val="5"/>
          <c:tx>
            <c:strRef>
              <c:f>'27. adat'!$A$7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cat>
            <c:strRef>
              <c:f>'27. adat'!$C$2:$Z$2</c:f>
              <c:strCache>
                <c:ptCount val="24"/>
                <c:pt idx="0">
                  <c:v>2007.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</c:strCache>
            </c:strRef>
          </c:cat>
          <c:val>
            <c:numRef>
              <c:f>'27. adat'!$C$7:$Z$7</c:f>
              <c:numCache>
                <c:formatCode>0.0</c:formatCode>
                <c:ptCount val="24"/>
                <c:pt idx="0">
                  <c:v>49.667665715207598</c:v>
                </c:pt>
                <c:pt idx="1">
                  <c:v>50.338702125673933</c:v>
                </c:pt>
                <c:pt idx="2">
                  <c:v>50.231246442440067</c:v>
                </c:pt>
                <c:pt idx="3">
                  <c:v>49.787037222720002</c:v>
                </c:pt>
                <c:pt idx="4">
                  <c:v>50.779404066789311</c:v>
                </c:pt>
                <c:pt idx="5">
                  <c:v>53.044064165545564</c:v>
                </c:pt>
                <c:pt idx="6">
                  <c:v>51.935253187265388</c:v>
                </c:pt>
                <c:pt idx="7">
                  <c:v>51.094964304399696</c:v>
                </c:pt>
                <c:pt idx="8">
                  <c:v>48.950026671638668</c:v>
                </c:pt>
                <c:pt idx="9">
                  <c:v>44.274507234122922</c:v>
                </c:pt>
                <c:pt idx="10">
                  <c:v>41.63796168952539</c:v>
                </c:pt>
                <c:pt idx="11">
                  <c:v>39.69076432912005</c:v>
                </c:pt>
                <c:pt idx="12">
                  <c:v>38.034505714754779</c:v>
                </c:pt>
                <c:pt idx="13">
                  <c:v>36.95277646149033</c:v>
                </c:pt>
                <c:pt idx="14">
                  <c:v>36.571569802285509</c:v>
                </c:pt>
                <c:pt idx="15">
                  <c:v>36.092574087806597</c:v>
                </c:pt>
                <c:pt idx="16">
                  <c:v>35.935379011177247</c:v>
                </c:pt>
                <c:pt idx="17">
                  <c:v>34.689430017376452</c:v>
                </c:pt>
                <c:pt idx="18">
                  <c:v>32.641550614753847</c:v>
                </c:pt>
                <c:pt idx="19">
                  <c:v>32.842947774439921</c:v>
                </c:pt>
                <c:pt idx="20">
                  <c:v>33.508901379518107</c:v>
                </c:pt>
                <c:pt idx="21">
                  <c:v>34.997111114131016</c:v>
                </c:pt>
                <c:pt idx="22">
                  <c:v>36.53866659491716</c:v>
                </c:pt>
                <c:pt idx="23">
                  <c:v>36.491697880149161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8E-4E66-B276-A0F4B54E6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1557136"/>
        <c:axId val="961562384"/>
      </c:areaChart>
      <c:lineChart>
        <c:grouping val="standard"/>
        <c:varyColors val="0"/>
        <c:ser>
          <c:idx val="1"/>
          <c:order val="0"/>
          <c:tx>
            <c:strRef>
              <c:f>'27. adat'!$A$3</c:f>
              <c:strCache>
                <c:ptCount val="1"/>
                <c:pt idx="0">
                  <c:v>V4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'27. adat'!$C$2:$Z$2</c:f>
              <c:strCache>
                <c:ptCount val="24"/>
                <c:pt idx="0">
                  <c:v>2007.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</c:strCache>
            </c:strRef>
          </c:cat>
          <c:val>
            <c:numRef>
              <c:f>'27. adat'!$C$3:$Z$3</c:f>
              <c:numCache>
                <c:formatCode>0.0</c:formatCode>
                <c:ptCount val="24"/>
                <c:pt idx="0">
                  <c:v>-0.70248383821607918</c:v>
                </c:pt>
                <c:pt idx="1">
                  <c:v>-0.45371497332774341</c:v>
                </c:pt>
                <c:pt idx="2">
                  <c:v>-0.30719018499861978</c:v>
                </c:pt>
                <c:pt idx="3">
                  <c:v>-0.39949226873383858</c:v>
                </c:pt>
                <c:pt idx="4">
                  <c:v>-0.66948409546024634</c:v>
                </c:pt>
                <c:pt idx="5">
                  <c:v>-0.81821344133085627</c:v>
                </c:pt>
                <c:pt idx="6">
                  <c:v>-1.0449804179027931</c:v>
                </c:pt>
                <c:pt idx="7">
                  <c:v>-1.2286207227679435</c:v>
                </c:pt>
                <c:pt idx="8">
                  <c:v>-1.1332539735372997</c:v>
                </c:pt>
                <c:pt idx="9">
                  <c:v>-0.41937870615254436</c:v>
                </c:pt>
                <c:pt idx="10">
                  <c:v>0.44466382643444946</c:v>
                </c:pt>
                <c:pt idx="11">
                  <c:v>1.4694541904987037</c:v>
                </c:pt>
                <c:pt idx="12">
                  <c:v>1.9312457187236525</c:v>
                </c:pt>
                <c:pt idx="13">
                  <c:v>1.9826180352238014</c:v>
                </c:pt>
                <c:pt idx="14">
                  <c:v>1.4595439930523038</c:v>
                </c:pt>
                <c:pt idx="15">
                  <c:v>1.2696111720873944</c:v>
                </c:pt>
                <c:pt idx="16">
                  <c:v>1.3980216906546998</c:v>
                </c:pt>
                <c:pt idx="17">
                  <c:v>1.1874582091510564</c:v>
                </c:pt>
                <c:pt idx="18">
                  <c:v>1.5495403795914928</c:v>
                </c:pt>
                <c:pt idx="19">
                  <c:v>1.8696195732511298</c:v>
                </c:pt>
                <c:pt idx="20">
                  <c:v>2.1570026903930986</c:v>
                </c:pt>
                <c:pt idx="21">
                  <c:v>2.8719023619437887</c:v>
                </c:pt>
                <c:pt idx="22">
                  <c:v>3.5290617083362852</c:v>
                </c:pt>
                <c:pt idx="23">
                  <c:v>3.7915844792421085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8E-4E66-B276-A0F4B54E604E}"/>
            </c:ext>
          </c:extLst>
        </c:ser>
        <c:ser>
          <c:idx val="2"/>
          <c:order val="1"/>
          <c:tx>
            <c:strRef>
              <c:f>'27. adat'!$A$4</c:f>
              <c:strCache>
                <c:ptCount val="1"/>
                <c:pt idx="0">
                  <c:v>Északi országok</c:v>
                </c:pt>
              </c:strCache>
            </c:strRef>
          </c:tx>
          <c:spPr>
            <a:ln w="158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'27. adat'!$C$2:$Z$2</c:f>
              <c:strCache>
                <c:ptCount val="24"/>
                <c:pt idx="0">
                  <c:v>2007.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</c:strCache>
            </c:strRef>
          </c:cat>
          <c:val>
            <c:numRef>
              <c:f>'27. adat'!$C$4:$Z$4</c:f>
              <c:numCache>
                <c:formatCode>0.0</c:formatCode>
                <c:ptCount val="24"/>
                <c:pt idx="0">
                  <c:v>4.7434617299862358</c:v>
                </c:pt>
                <c:pt idx="1">
                  <c:v>4.6292892508317269</c:v>
                </c:pt>
                <c:pt idx="2">
                  <c:v>4.5780481588446387</c:v>
                </c:pt>
                <c:pt idx="3">
                  <c:v>4.690750145733074</c:v>
                </c:pt>
                <c:pt idx="4">
                  <c:v>4.7947919916051953</c:v>
                </c:pt>
                <c:pt idx="5">
                  <c:v>4.7591146377950624</c:v>
                </c:pt>
                <c:pt idx="6">
                  <c:v>4.5958074791156109</c:v>
                </c:pt>
                <c:pt idx="7">
                  <c:v>4.3479402872895339</c:v>
                </c:pt>
                <c:pt idx="8">
                  <c:v>4.109572562974888</c:v>
                </c:pt>
                <c:pt idx="9">
                  <c:v>3.9224012117147851</c:v>
                </c:pt>
                <c:pt idx="10">
                  <c:v>3.6029911135516035</c:v>
                </c:pt>
                <c:pt idx="11">
                  <c:v>3.8370049012365492</c:v>
                </c:pt>
                <c:pt idx="12">
                  <c:v>3.8252998989736002</c:v>
                </c:pt>
                <c:pt idx="13">
                  <c:v>3.9325149166751689</c:v>
                </c:pt>
                <c:pt idx="14">
                  <c:v>4.1497934620096606</c:v>
                </c:pt>
                <c:pt idx="15">
                  <c:v>4.3573432919055408</c:v>
                </c:pt>
                <c:pt idx="16">
                  <c:v>4.5274179511424775</c:v>
                </c:pt>
                <c:pt idx="17">
                  <c:v>4.2246050114682543</c:v>
                </c:pt>
                <c:pt idx="18">
                  <c:v>4.196759236703886</c:v>
                </c:pt>
                <c:pt idx="19">
                  <c:v>3.5418227580187129</c:v>
                </c:pt>
                <c:pt idx="20">
                  <c:v>3.1500931794090583</c:v>
                </c:pt>
                <c:pt idx="21">
                  <c:v>3.2220783927749839</c:v>
                </c:pt>
                <c:pt idx="22">
                  <c:v>3.2124452060029465</c:v>
                </c:pt>
                <c:pt idx="23">
                  <c:v>3.1975384098281512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8E-4E66-B276-A0F4B54E604E}"/>
            </c:ext>
          </c:extLst>
        </c:ser>
        <c:ser>
          <c:idx val="3"/>
          <c:order val="2"/>
          <c:tx>
            <c:strRef>
              <c:f>'27. adat'!$A$5</c:f>
              <c:strCache>
                <c:ptCount val="1"/>
                <c:pt idx="0">
                  <c:v>Clubmed</c:v>
                </c:pt>
              </c:strCache>
            </c:strRef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'27. adat'!$C$2:$Z$2</c:f>
              <c:strCache>
                <c:ptCount val="24"/>
                <c:pt idx="0">
                  <c:v>2007.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</c:strCache>
            </c:strRef>
          </c:cat>
          <c:val>
            <c:numRef>
              <c:f>'27. adat'!$C$5:$Z$5</c:f>
              <c:numCache>
                <c:formatCode>0.0</c:formatCode>
                <c:ptCount val="24"/>
                <c:pt idx="0">
                  <c:v>-6.0681697178703331</c:v>
                </c:pt>
                <c:pt idx="1">
                  <c:v>-5.9119097078102003</c:v>
                </c:pt>
                <c:pt idx="2">
                  <c:v>-6.0364154325175923</c:v>
                </c:pt>
                <c:pt idx="3">
                  <c:v>-6.3350570029871207</c:v>
                </c:pt>
                <c:pt idx="4">
                  <c:v>-6.4258807108517679</c:v>
                </c:pt>
                <c:pt idx="5">
                  <c:v>-6.7747520978125104</c:v>
                </c:pt>
                <c:pt idx="6">
                  <c:v>-6.9184839353960381</c:v>
                </c:pt>
                <c:pt idx="7">
                  <c:v>-6.6610808295399355</c:v>
                </c:pt>
                <c:pt idx="8">
                  <c:v>-6.0642529879486258</c:v>
                </c:pt>
                <c:pt idx="9">
                  <c:v>-5.2401034703609941</c:v>
                </c:pt>
                <c:pt idx="10">
                  <c:v>-4.6805239934954086</c:v>
                </c:pt>
                <c:pt idx="11">
                  <c:v>-4.3275642927099085</c:v>
                </c:pt>
                <c:pt idx="12">
                  <c:v>-4.3901235934870551</c:v>
                </c:pt>
                <c:pt idx="13">
                  <c:v>-4.5617966192667589</c:v>
                </c:pt>
                <c:pt idx="14">
                  <c:v>-4.3639273584451681</c:v>
                </c:pt>
                <c:pt idx="15">
                  <c:v>-4.2213458658211627</c:v>
                </c:pt>
                <c:pt idx="16">
                  <c:v>-4.0491713667567204</c:v>
                </c:pt>
                <c:pt idx="17">
                  <c:v>-3.5806026358516272</c:v>
                </c:pt>
                <c:pt idx="18">
                  <c:v>-3.1453971818409001</c:v>
                </c:pt>
                <c:pt idx="19">
                  <c:v>-2.3763357596134149</c:v>
                </c:pt>
                <c:pt idx="20">
                  <c:v>-1.7993749122098299</c:v>
                </c:pt>
                <c:pt idx="21">
                  <c:v>-1.1099630044243569</c:v>
                </c:pt>
                <c:pt idx="22">
                  <c:v>-0.38535218575035129</c:v>
                </c:pt>
                <c:pt idx="23">
                  <c:v>-4.9538935310663765E-2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8E-4E66-B276-A0F4B54E604E}"/>
            </c:ext>
          </c:extLst>
        </c:ser>
        <c:ser>
          <c:idx val="4"/>
          <c:order val="3"/>
          <c:tx>
            <c:strRef>
              <c:f>'27. adat'!$A$6</c:f>
              <c:strCache>
                <c:ptCount val="1"/>
                <c:pt idx="0">
                  <c:v>Németország</c:v>
                </c:pt>
              </c:strCache>
            </c:strRef>
          </c:tx>
          <c:spPr>
            <a:ln w="158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'27. adat'!$C$2:$Z$2</c:f>
              <c:strCache>
                <c:ptCount val="24"/>
                <c:pt idx="0">
                  <c:v>2007.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</c:strCache>
            </c:strRef>
          </c:cat>
          <c:val>
            <c:numRef>
              <c:f>'27. adat'!$C$6:$Z$6</c:f>
              <c:numCache>
                <c:formatCode>0.0</c:formatCode>
                <c:ptCount val="24"/>
                <c:pt idx="0">
                  <c:v>5.8161931935657281</c:v>
                </c:pt>
                <c:pt idx="1">
                  <c:v>6.3003417433817877</c:v>
                </c:pt>
                <c:pt idx="2">
                  <c:v>6.6754326433661344</c:v>
                </c:pt>
                <c:pt idx="3">
                  <c:v>6.7717389130043406</c:v>
                </c:pt>
                <c:pt idx="4">
                  <c:v>6.84764476924299</c:v>
                </c:pt>
                <c:pt idx="5">
                  <c:v>6.9452466575909479</c:v>
                </c:pt>
                <c:pt idx="6">
                  <c:v>6.5631255067706524</c:v>
                </c:pt>
                <c:pt idx="7">
                  <c:v>6.0883019371762703</c:v>
                </c:pt>
                <c:pt idx="8">
                  <c:v>5.3148813974577216</c:v>
                </c:pt>
                <c:pt idx="9">
                  <c:v>4.694599401730132</c:v>
                </c:pt>
                <c:pt idx="10">
                  <c:v>4.6461312498725036</c:v>
                </c:pt>
                <c:pt idx="11">
                  <c:v>5.0285190924591019</c:v>
                </c:pt>
                <c:pt idx="12">
                  <c:v>5.3854287786281194</c:v>
                </c:pt>
                <c:pt idx="13">
                  <c:v>5.4103760746705944</c:v>
                </c:pt>
                <c:pt idx="14">
                  <c:v>5.4530477108586055</c:v>
                </c:pt>
                <c:pt idx="15">
                  <c:v>5.2866947434097646</c:v>
                </c:pt>
                <c:pt idx="16">
                  <c:v>5.2931157502244117</c:v>
                </c:pt>
                <c:pt idx="17">
                  <c:v>5.2023305325524483</c:v>
                </c:pt>
                <c:pt idx="18">
                  <c:v>5.0861026341901781</c:v>
                </c:pt>
                <c:pt idx="19">
                  <c:v>4.9391882861343346</c:v>
                </c:pt>
                <c:pt idx="20">
                  <c:v>5.1490567845900941</c:v>
                </c:pt>
                <c:pt idx="21">
                  <c:v>5.5613175520689975</c:v>
                </c:pt>
                <c:pt idx="22">
                  <c:v>5.9485632814213645</c:v>
                </c:pt>
                <c:pt idx="23">
                  <c:v>6.1471017844979254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88E-4E66-B276-A0F4B54E6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95040"/>
        <c:axId val="968597008"/>
      </c:lineChart>
      <c:catAx>
        <c:axId val="968595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GDP %</a:t>
                </a:r>
              </a:p>
            </c:rich>
          </c:tx>
          <c:layout>
            <c:manualLayout>
              <c:xMode val="edge"/>
              <c:yMode val="edge"/>
              <c:x val="6.0606736657917763E-2"/>
              <c:y val="4.119276757072033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597008"/>
        <c:crosses val="autoZero"/>
        <c:auto val="1"/>
        <c:lblAlgn val="ctr"/>
        <c:lblOffset val="100"/>
        <c:noMultiLvlLbl val="0"/>
      </c:catAx>
      <c:valAx>
        <c:axId val="968597008"/>
        <c:scaling>
          <c:orientation val="minMax"/>
          <c:max val="40"/>
          <c:min val="-3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595040"/>
        <c:crosses val="autoZero"/>
        <c:crossBetween val="between"/>
      </c:valAx>
      <c:valAx>
        <c:axId val="961562384"/>
        <c:scaling>
          <c:orientation val="minMax"/>
          <c:max val="40"/>
          <c:min val="-3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1557136"/>
        <c:crosses val="max"/>
        <c:crossBetween val="between"/>
      </c:valAx>
      <c:catAx>
        <c:axId val="96155713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GDP %</a:t>
                </a:r>
              </a:p>
            </c:rich>
          </c:tx>
          <c:layout>
            <c:manualLayout>
              <c:xMode val="edge"/>
              <c:yMode val="edge"/>
              <c:x val="0.84606299212598424"/>
              <c:y val="4.119276757072033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961562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4.7222222222222221E-2"/>
          <c:y val="0.91724482356372106"/>
          <c:w val="0.9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107792576240179E-2"/>
          <c:y val="6.8700889874281051E-2"/>
          <c:w val="0.88378441484751968"/>
          <c:h val="0.66949584426946629"/>
        </c:manualLayout>
      </c:layout>
      <c:areaChart>
        <c:grouping val="stacked"/>
        <c:varyColors val="0"/>
        <c:ser>
          <c:idx val="6"/>
          <c:order val="4"/>
          <c:tx>
            <c:strRef>
              <c:f>'27. adat'!$A$9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</c:spPr>
          <c:cat>
            <c:strRef>
              <c:f>'27. adat'!$C$1:$Z$1</c:f>
              <c:strCache>
                <c:ptCount val="24"/>
                <c:pt idx="0">
                  <c:v>2007Q1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2008Q1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2009Q1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2010Q1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2011Q1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2012Q1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</c:strCache>
            </c:strRef>
          </c:cat>
          <c:val>
            <c:numRef>
              <c:f>'27. adat'!$C$9:$Z$9</c:f>
              <c:numCache>
                <c:formatCode>0.0</c:formatCode>
                <c:ptCount val="24"/>
                <c:pt idx="0">
                  <c:v>-20.294096999087358</c:v>
                </c:pt>
                <c:pt idx="1">
                  <c:v>-20.406733170826929</c:v>
                </c:pt>
                <c:pt idx="2">
                  <c:v>-19.690766834836293</c:v>
                </c:pt>
                <c:pt idx="3">
                  <c:v>-18.683289925873414</c:v>
                </c:pt>
                <c:pt idx="4">
                  <c:v>-18.956448685059332</c:v>
                </c:pt>
                <c:pt idx="5">
                  <c:v>-20.870835819088871</c:v>
                </c:pt>
                <c:pt idx="6">
                  <c:v>-20.243946992593578</c:v>
                </c:pt>
                <c:pt idx="7">
                  <c:v>-19.569989547983894</c:v>
                </c:pt>
                <c:pt idx="8">
                  <c:v>-17.481708743645914</c:v>
                </c:pt>
                <c:pt idx="9">
                  <c:v>-14.17016602460675</c:v>
                </c:pt>
                <c:pt idx="10">
                  <c:v>-11.444168418708358</c:v>
                </c:pt>
                <c:pt idx="11">
                  <c:v>-9.1064743070790204</c:v>
                </c:pt>
                <c:pt idx="12">
                  <c:v>-9.1593575530303983</c:v>
                </c:pt>
                <c:pt idx="13">
                  <c:v>-8.6013205759178319</c:v>
                </c:pt>
                <c:pt idx="14">
                  <c:v>-8.4070773440710838</c:v>
                </c:pt>
                <c:pt idx="15">
                  <c:v>-8.3359522717788348</c:v>
                </c:pt>
                <c:pt idx="16">
                  <c:v>-8.1017273784100752</c:v>
                </c:pt>
                <c:pt idx="17">
                  <c:v>-6.6234591434743928</c:v>
                </c:pt>
                <c:pt idx="18">
                  <c:v>-5.8929267271308889</c:v>
                </c:pt>
                <c:pt idx="19">
                  <c:v>-5.8555553278517447</c:v>
                </c:pt>
                <c:pt idx="20">
                  <c:v>-5.9918921441204382</c:v>
                </c:pt>
                <c:pt idx="21">
                  <c:v>-6.3742880160558553</c:v>
                </c:pt>
                <c:pt idx="22">
                  <c:v>-5.5886681941641498</c:v>
                </c:pt>
                <c:pt idx="23">
                  <c:v>-5.1057516205061129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F-4394-B822-F8CD557D3D28}"/>
            </c:ext>
          </c:extLst>
        </c:ser>
        <c:ser>
          <c:idx val="5"/>
          <c:order val="5"/>
          <c:tx>
            <c:strRef>
              <c:f>'27. adat'!$A$7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cat>
            <c:strRef>
              <c:f>'27. adat'!$C$1:$Z$1</c:f>
              <c:strCache>
                <c:ptCount val="24"/>
                <c:pt idx="0">
                  <c:v>2007Q1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2008Q1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2009Q1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2010Q1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2011Q1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2012Q1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</c:strCache>
            </c:strRef>
          </c:cat>
          <c:val>
            <c:numRef>
              <c:f>'27. adat'!$C$7:$Z$7</c:f>
              <c:numCache>
                <c:formatCode>0.0</c:formatCode>
                <c:ptCount val="24"/>
                <c:pt idx="0">
                  <c:v>49.667665715207598</c:v>
                </c:pt>
                <c:pt idx="1">
                  <c:v>50.338702125673933</c:v>
                </c:pt>
                <c:pt idx="2">
                  <c:v>50.231246442440067</c:v>
                </c:pt>
                <c:pt idx="3">
                  <c:v>49.787037222720002</c:v>
                </c:pt>
                <c:pt idx="4">
                  <c:v>50.779404066789311</c:v>
                </c:pt>
                <c:pt idx="5">
                  <c:v>53.044064165545564</c:v>
                </c:pt>
                <c:pt idx="6">
                  <c:v>51.935253187265388</c:v>
                </c:pt>
                <c:pt idx="7">
                  <c:v>51.094964304399696</c:v>
                </c:pt>
                <c:pt idx="8">
                  <c:v>48.950026671638668</c:v>
                </c:pt>
                <c:pt idx="9">
                  <c:v>44.274507234122922</c:v>
                </c:pt>
                <c:pt idx="10">
                  <c:v>41.63796168952539</c:v>
                </c:pt>
                <c:pt idx="11">
                  <c:v>39.69076432912005</c:v>
                </c:pt>
                <c:pt idx="12">
                  <c:v>38.034505714754779</c:v>
                </c:pt>
                <c:pt idx="13">
                  <c:v>36.95277646149033</c:v>
                </c:pt>
                <c:pt idx="14">
                  <c:v>36.571569802285509</c:v>
                </c:pt>
                <c:pt idx="15">
                  <c:v>36.092574087806597</c:v>
                </c:pt>
                <c:pt idx="16">
                  <c:v>35.935379011177247</c:v>
                </c:pt>
                <c:pt idx="17">
                  <c:v>34.689430017376452</c:v>
                </c:pt>
                <c:pt idx="18">
                  <c:v>32.641550614753847</c:v>
                </c:pt>
                <c:pt idx="19">
                  <c:v>32.842947774439921</c:v>
                </c:pt>
                <c:pt idx="20">
                  <c:v>33.508901379518107</c:v>
                </c:pt>
                <c:pt idx="21">
                  <c:v>34.997111114131016</c:v>
                </c:pt>
                <c:pt idx="22">
                  <c:v>36.53866659491716</c:v>
                </c:pt>
                <c:pt idx="23">
                  <c:v>36.491697880149161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3F-4394-B822-F8CD557D3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1557136"/>
        <c:axId val="961562384"/>
      </c:areaChart>
      <c:lineChart>
        <c:grouping val="standard"/>
        <c:varyColors val="0"/>
        <c:ser>
          <c:idx val="1"/>
          <c:order val="0"/>
          <c:tx>
            <c:strRef>
              <c:f>'27. adat'!$B$3</c:f>
              <c:strCache>
                <c:ptCount val="1"/>
                <c:pt idx="0">
                  <c:v>V4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'27. adat'!$C$1:$Z$1</c:f>
              <c:strCache>
                <c:ptCount val="24"/>
                <c:pt idx="0">
                  <c:v>2007Q1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2008Q1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2009Q1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2010Q1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2011Q1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2012Q1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</c:strCache>
            </c:strRef>
          </c:cat>
          <c:val>
            <c:numRef>
              <c:f>'27. adat'!$C$3:$Z$3</c:f>
              <c:numCache>
                <c:formatCode>0.0</c:formatCode>
                <c:ptCount val="24"/>
                <c:pt idx="0">
                  <c:v>-0.70248383821607918</c:v>
                </c:pt>
                <c:pt idx="1">
                  <c:v>-0.45371497332774341</c:v>
                </c:pt>
                <c:pt idx="2">
                  <c:v>-0.30719018499861978</c:v>
                </c:pt>
                <c:pt idx="3">
                  <c:v>-0.39949226873383858</c:v>
                </c:pt>
                <c:pt idx="4">
                  <c:v>-0.66948409546024634</c:v>
                </c:pt>
                <c:pt idx="5">
                  <c:v>-0.81821344133085627</c:v>
                </c:pt>
                <c:pt idx="6">
                  <c:v>-1.0449804179027931</c:v>
                </c:pt>
                <c:pt idx="7">
                  <c:v>-1.2286207227679435</c:v>
                </c:pt>
                <c:pt idx="8">
                  <c:v>-1.1332539735372997</c:v>
                </c:pt>
                <c:pt idx="9">
                  <c:v>-0.41937870615254436</c:v>
                </c:pt>
                <c:pt idx="10">
                  <c:v>0.44466382643444946</c:v>
                </c:pt>
                <c:pt idx="11">
                  <c:v>1.4694541904987037</c:v>
                </c:pt>
                <c:pt idx="12">
                  <c:v>1.9312457187236525</c:v>
                </c:pt>
                <c:pt idx="13">
                  <c:v>1.9826180352238014</c:v>
                </c:pt>
                <c:pt idx="14">
                  <c:v>1.4595439930523038</c:v>
                </c:pt>
                <c:pt idx="15">
                  <c:v>1.2696111720873944</c:v>
                </c:pt>
                <c:pt idx="16">
                  <c:v>1.3980216906546998</c:v>
                </c:pt>
                <c:pt idx="17">
                  <c:v>1.1874582091510564</c:v>
                </c:pt>
                <c:pt idx="18">
                  <c:v>1.5495403795914928</c:v>
                </c:pt>
                <c:pt idx="19">
                  <c:v>1.8696195732511298</c:v>
                </c:pt>
                <c:pt idx="20">
                  <c:v>2.1570026903930986</c:v>
                </c:pt>
                <c:pt idx="21">
                  <c:v>2.8719023619437887</c:v>
                </c:pt>
                <c:pt idx="22">
                  <c:v>3.5290617083362852</c:v>
                </c:pt>
                <c:pt idx="23">
                  <c:v>3.7915844792421085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3F-4394-B822-F8CD557D3D28}"/>
            </c:ext>
          </c:extLst>
        </c:ser>
        <c:ser>
          <c:idx val="2"/>
          <c:order val="1"/>
          <c:tx>
            <c:strRef>
              <c:f>'27. adat'!$B$4</c:f>
              <c:strCache>
                <c:ptCount val="1"/>
                <c:pt idx="0">
                  <c:v>Northern countries</c:v>
                </c:pt>
              </c:strCache>
            </c:strRef>
          </c:tx>
          <c:spPr>
            <a:ln w="158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'27. adat'!$C$1:$Z$1</c:f>
              <c:strCache>
                <c:ptCount val="24"/>
                <c:pt idx="0">
                  <c:v>2007Q1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2008Q1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2009Q1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2010Q1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2011Q1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2012Q1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</c:strCache>
            </c:strRef>
          </c:cat>
          <c:val>
            <c:numRef>
              <c:f>'27. adat'!$C$4:$Z$4</c:f>
              <c:numCache>
                <c:formatCode>0.0</c:formatCode>
                <c:ptCount val="24"/>
                <c:pt idx="0">
                  <c:v>4.7434617299862358</c:v>
                </c:pt>
                <c:pt idx="1">
                  <c:v>4.6292892508317269</c:v>
                </c:pt>
                <c:pt idx="2">
                  <c:v>4.5780481588446387</c:v>
                </c:pt>
                <c:pt idx="3">
                  <c:v>4.690750145733074</c:v>
                </c:pt>
                <c:pt idx="4">
                  <c:v>4.7947919916051953</c:v>
                </c:pt>
                <c:pt idx="5">
                  <c:v>4.7591146377950624</c:v>
                </c:pt>
                <c:pt idx="6">
                  <c:v>4.5958074791156109</c:v>
                </c:pt>
                <c:pt idx="7">
                  <c:v>4.3479402872895339</c:v>
                </c:pt>
                <c:pt idx="8">
                  <c:v>4.109572562974888</c:v>
                </c:pt>
                <c:pt idx="9">
                  <c:v>3.9224012117147851</c:v>
                </c:pt>
                <c:pt idx="10">
                  <c:v>3.6029911135516035</c:v>
                </c:pt>
                <c:pt idx="11">
                  <c:v>3.8370049012365492</c:v>
                </c:pt>
                <c:pt idx="12">
                  <c:v>3.8252998989736002</c:v>
                </c:pt>
                <c:pt idx="13">
                  <c:v>3.9325149166751689</c:v>
                </c:pt>
                <c:pt idx="14">
                  <c:v>4.1497934620096606</c:v>
                </c:pt>
                <c:pt idx="15">
                  <c:v>4.3573432919055408</c:v>
                </c:pt>
                <c:pt idx="16">
                  <c:v>4.5274179511424775</c:v>
                </c:pt>
                <c:pt idx="17">
                  <c:v>4.2246050114682543</c:v>
                </c:pt>
                <c:pt idx="18">
                  <c:v>4.196759236703886</c:v>
                </c:pt>
                <c:pt idx="19">
                  <c:v>3.5418227580187129</c:v>
                </c:pt>
                <c:pt idx="20">
                  <c:v>3.1500931794090583</c:v>
                </c:pt>
                <c:pt idx="21">
                  <c:v>3.2220783927749839</c:v>
                </c:pt>
                <c:pt idx="22">
                  <c:v>3.2124452060029465</c:v>
                </c:pt>
                <c:pt idx="23">
                  <c:v>3.1975384098281512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3F-4394-B822-F8CD557D3D28}"/>
            </c:ext>
          </c:extLst>
        </c:ser>
        <c:ser>
          <c:idx val="3"/>
          <c:order val="2"/>
          <c:tx>
            <c:strRef>
              <c:f>'27. adat'!$B$5</c:f>
              <c:strCache>
                <c:ptCount val="1"/>
                <c:pt idx="0">
                  <c:v>Clubmed</c:v>
                </c:pt>
              </c:strCache>
            </c:strRef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'27. adat'!$C$1:$Z$1</c:f>
              <c:strCache>
                <c:ptCount val="24"/>
                <c:pt idx="0">
                  <c:v>2007Q1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2008Q1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2009Q1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2010Q1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2011Q1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2012Q1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</c:strCache>
            </c:strRef>
          </c:cat>
          <c:val>
            <c:numRef>
              <c:f>'27. adat'!$C$5:$Z$5</c:f>
              <c:numCache>
                <c:formatCode>0.0</c:formatCode>
                <c:ptCount val="24"/>
                <c:pt idx="0">
                  <c:v>-6.0681697178703331</c:v>
                </c:pt>
                <c:pt idx="1">
                  <c:v>-5.9119097078102003</c:v>
                </c:pt>
                <c:pt idx="2">
                  <c:v>-6.0364154325175923</c:v>
                </c:pt>
                <c:pt idx="3">
                  <c:v>-6.3350570029871207</c:v>
                </c:pt>
                <c:pt idx="4">
                  <c:v>-6.4258807108517679</c:v>
                </c:pt>
                <c:pt idx="5">
                  <c:v>-6.7747520978125104</c:v>
                </c:pt>
                <c:pt idx="6">
                  <c:v>-6.9184839353960381</c:v>
                </c:pt>
                <c:pt idx="7">
                  <c:v>-6.6610808295399355</c:v>
                </c:pt>
                <c:pt idx="8">
                  <c:v>-6.0642529879486258</c:v>
                </c:pt>
                <c:pt idx="9">
                  <c:v>-5.2401034703609941</c:v>
                </c:pt>
                <c:pt idx="10">
                  <c:v>-4.6805239934954086</c:v>
                </c:pt>
                <c:pt idx="11">
                  <c:v>-4.3275642927099085</c:v>
                </c:pt>
                <c:pt idx="12">
                  <c:v>-4.3901235934870551</c:v>
                </c:pt>
                <c:pt idx="13">
                  <c:v>-4.5617966192667589</c:v>
                </c:pt>
                <c:pt idx="14">
                  <c:v>-4.3639273584451681</c:v>
                </c:pt>
                <c:pt idx="15">
                  <c:v>-4.2213458658211627</c:v>
                </c:pt>
                <c:pt idx="16">
                  <c:v>-4.0491713667567204</c:v>
                </c:pt>
                <c:pt idx="17">
                  <c:v>-3.5806026358516272</c:v>
                </c:pt>
                <c:pt idx="18">
                  <c:v>-3.1453971818409001</c:v>
                </c:pt>
                <c:pt idx="19">
                  <c:v>-2.3763357596134149</c:v>
                </c:pt>
                <c:pt idx="20">
                  <c:v>-1.7993749122098299</c:v>
                </c:pt>
                <c:pt idx="21">
                  <c:v>-1.1099630044243569</c:v>
                </c:pt>
                <c:pt idx="22">
                  <c:v>-0.38535218575035129</c:v>
                </c:pt>
                <c:pt idx="23">
                  <c:v>-4.9538935310663765E-2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3F-4394-B822-F8CD557D3D28}"/>
            </c:ext>
          </c:extLst>
        </c:ser>
        <c:ser>
          <c:idx val="4"/>
          <c:order val="3"/>
          <c:tx>
            <c:strRef>
              <c:f>'27. adat'!$B$6</c:f>
              <c:strCache>
                <c:ptCount val="1"/>
                <c:pt idx="0">
                  <c:v>Germany</c:v>
                </c:pt>
              </c:strCache>
            </c:strRef>
          </c:tx>
          <c:spPr>
            <a:ln w="158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'27. adat'!$C$1:$Z$1</c:f>
              <c:strCache>
                <c:ptCount val="24"/>
                <c:pt idx="0">
                  <c:v>2007Q1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2008Q1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2009Q1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2010Q1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2011Q1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2012Q1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</c:strCache>
            </c:strRef>
          </c:cat>
          <c:val>
            <c:numRef>
              <c:f>'27. adat'!$C$6:$Z$6</c:f>
              <c:numCache>
                <c:formatCode>0.0</c:formatCode>
                <c:ptCount val="24"/>
                <c:pt idx="0">
                  <c:v>5.8161931935657281</c:v>
                </c:pt>
                <c:pt idx="1">
                  <c:v>6.3003417433817877</c:v>
                </c:pt>
                <c:pt idx="2">
                  <c:v>6.6754326433661344</c:v>
                </c:pt>
                <c:pt idx="3">
                  <c:v>6.7717389130043406</c:v>
                </c:pt>
                <c:pt idx="4">
                  <c:v>6.84764476924299</c:v>
                </c:pt>
                <c:pt idx="5">
                  <c:v>6.9452466575909479</c:v>
                </c:pt>
                <c:pt idx="6">
                  <c:v>6.5631255067706524</c:v>
                </c:pt>
                <c:pt idx="7">
                  <c:v>6.0883019371762703</c:v>
                </c:pt>
                <c:pt idx="8">
                  <c:v>5.3148813974577216</c:v>
                </c:pt>
                <c:pt idx="9">
                  <c:v>4.694599401730132</c:v>
                </c:pt>
                <c:pt idx="10">
                  <c:v>4.6461312498725036</c:v>
                </c:pt>
                <c:pt idx="11">
                  <c:v>5.0285190924591019</c:v>
                </c:pt>
                <c:pt idx="12">
                  <c:v>5.3854287786281194</c:v>
                </c:pt>
                <c:pt idx="13">
                  <c:v>5.4103760746705944</c:v>
                </c:pt>
                <c:pt idx="14">
                  <c:v>5.4530477108586055</c:v>
                </c:pt>
                <c:pt idx="15">
                  <c:v>5.2866947434097646</c:v>
                </c:pt>
                <c:pt idx="16">
                  <c:v>5.2931157502244117</c:v>
                </c:pt>
                <c:pt idx="17">
                  <c:v>5.2023305325524483</c:v>
                </c:pt>
                <c:pt idx="18">
                  <c:v>5.0861026341901781</c:v>
                </c:pt>
                <c:pt idx="19">
                  <c:v>4.9391882861343346</c:v>
                </c:pt>
                <c:pt idx="20">
                  <c:v>5.1490567845900941</c:v>
                </c:pt>
                <c:pt idx="21">
                  <c:v>5.5613175520689975</c:v>
                </c:pt>
                <c:pt idx="22">
                  <c:v>5.9485632814213645</c:v>
                </c:pt>
                <c:pt idx="23">
                  <c:v>6.1471017844979254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43F-4394-B822-F8CD557D3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95040"/>
        <c:axId val="968597008"/>
      </c:lineChart>
      <c:catAx>
        <c:axId val="968595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GDP %</a:t>
                </a:r>
              </a:p>
            </c:rich>
          </c:tx>
          <c:layout>
            <c:manualLayout>
              <c:xMode val="edge"/>
              <c:yMode val="edge"/>
              <c:x val="6.0606831179614545E-2"/>
              <c:y val="1.800798854467851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597008"/>
        <c:crosses val="autoZero"/>
        <c:auto val="1"/>
        <c:lblAlgn val="ctr"/>
        <c:lblOffset val="100"/>
        <c:noMultiLvlLbl val="0"/>
      </c:catAx>
      <c:valAx>
        <c:axId val="968597008"/>
        <c:scaling>
          <c:orientation val="minMax"/>
          <c:max val="40"/>
          <c:min val="-3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595040"/>
        <c:crosses val="autoZero"/>
        <c:crossBetween val="between"/>
      </c:valAx>
      <c:valAx>
        <c:axId val="961562384"/>
        <c:scaling>
          <c:orientation val="minMax"/>
          <c:max val="40"/>
          <c:min val="-3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1557136"/>
        <c:crosses val="max"/>
        <c:crossBetween val="between"/>
      </c:valAx>
      <c:catAx>
        <c:axId val="96155713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GDP %</a:t>
                </a:r>
              </a:p>
            </c:rich>
          </c:tx>
          <c:layout>
            <c:manualLayout>
              <c:xMode val="edge"/>
              <c:yMode val="edge"/>
              <c:x val="0.84606299212598424"/>
              <c:y val="1.337853601633129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961562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4.7222222222222221E-2"/>
          <c:y val="0.91724482356372106"/>
          <c:w val="0.9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232857351653130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 adat'!$B$7</c:f>
              <c:strCache>
                <c:ptCount val="1"/>
                <c:pt idx="0">
                  <c:v>Difference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[0]!_3_különbség</c:f>
              <c:numCache>
                <c:formatCode>0.0</c:formatCode>
                <c:ptCount val="49"/>
                <c:pt idx="0">
                  <c:v>1.3308858533737293</c:v>
                </c:pt>
                <c:pt idx="1">
                  <c:v>-1.5385158022940146</c:v>
                </c:pt>
                <c:pt idx="2">
                  <c:v>0.15360941617933577</c:v>
                </c:pt>
                <c:pt idx="3">
                  <c:v>2.5688556842195709</c:v>
                </c:pt>
                <c:pt idx="4">
                  <c:v>3.0426219403061907</c:v>
                </c:pt>
                <c:pt idx="5">
                  <c:v>6.3577194042076144</c:v>
                </c:pt>
                <c:pt idx="6">
                  <c:v>4.318229655985462</c:v>
                </c:pt>
                <c:pt idx="7">
                  <c:v>1.1690143446513872</c:v>
                </c:pt>
                <c:pt idx="8">
                  <c:v>2.0187608475683589</c:v>
                </c:pt>
                <c:pt idx="9">
                  <c:v>0.43140526879521701</c:v>
                </c:pt>
                <c:pt idx="10">
                  <c:v>-7.083981124222305E-2</c:v>
                </c:pt>
                <c:pt idx="11">
                  <c:v>2.2927408335508233</c:v>
                </c:pt>
                <c:pt idx="12">
                  <c:v>1.0274219433123335</c:v>
                </c:pt>
                <c:pt idx="13">
                  <c:v>0.7524775877299561</c:v>
                </c:pt>
                <c:pt idx="14">
                  <c:v>3.2597456122830835</c:v>
                </c:pt>
                <c:pt idx="15">
                  <c:v>3.1873249079835233</c:v>
                </c:pt>
                <c:pt idx="16">
                  <c:v>1.5864941203606264</c:v>
                </c:pt>
                <c:pt idx="17">
                  <c:v>3.3904898390609475</c:v>
                </c:pt>
                <c:pt idx="18">
                  <c:v>2.7769689544565352</c:v>
                </c:pt>
                <c:pt idx="19">
                  <c:v>-0.5737628884347572</c:v>
                </c:pt>
                <c:pt idx="20">
                  <c:v>1.0066928863179356</c:v>
                </c:pt>
                <c:pt idx="21">
                  <c:v>-2.6805362840798637</c:v>
                </c:pt>
                <c:pt idx="22">
                  <c:v>1.1471209457322118</c:v>
                </c:pt>
                <c:pt idx="23">
                  <c:v>-0.13144438736654251</c:v>
                </c:pt>
                <c:pt idx="24">
                  <c:v>-0.17740957953466818</c:v>
                </c:pt>
                <c:pt idx="25">
                  <c:v>-2.6802283631252806</c:v>
                </c:pt>
                <c:pt idx="26">
                  <c:v>-3.2939870847386459</c:v>
                </c:pt>
                <c:pt idx="27">
                  <c:v>-0.89647515705196668</c:v>
                </c:pt>
                <c:pt idx="28">
                  <c:v>2.066328600134554</c:v>
                </c:pt>
                <c:pt idx="29">
                  <c:v>2.0881360712254207</c:v>
                </c:pt>
                <c:pt idx="30">
                  <c:v>0.21092167449026533</c:v>
                </c:pt>
                <c:pt idx="31">
                  <c:v>1.1423772773375447</c:v>
                </c:pt>
                <c:pt idx="32">
                  <c:v>-2.0490995692231166</c:v>
                </c:pt>
                <c:pt idx="33">
                  <c:v>2.3102227828044875</c:v>
                </c:pt>
                <c:pt idx="34">
                  <c:v>1.0269797596969852</c:v>
                </c:pt>
                <c:pt idx="35">
                  <c:v>0.18683691904577415</c:v>
                </c:pt>
                <c:pt idx="36">
                  <c:v>-1.7654131363538568</c:v>
                </c:pt>
                <c:pt idx="37">
                  <c:v>-1.2610917244892192</c:v>
                </c:pt>
                <c:pt idx="38">
                  <c:v>-1.9316685196337318</c:v>
                </c:pt>
                <c:pt idx="39">
                  <c:v>-0.39366352053272635</c:v>
                </c:pt>
                <c:pt idx="40">
                  <c:v>-0.90437215830391438</c:v>
                </c:pt>
                <c:pt idx="41">
                  <c:v>-1.739862917045869</c:v>
                </c:pt>
                <c:pt idx="42">
                  <c:v>-4.9217653513000243</c:v>
                </c:pt>
                <c:pt idx="43">
                  <c:v>-2.2457703294527676</c:v>
                </c:pt>
                <c:pt idx="44">
                  <c:v>0.15615375375934093</c:v>
                </c:pt>
                <c:pt idx="45">
                  <c:v>-0.84364316096015557</c:v>
                </c:pt>
                <c:pt idx="46">
                  <c:v>-1.1152201221364066E-2</c:v>
                </c:pt>
                <c:pt idx="47">
                  <c:v>-2.6545736501722104</c:v>
                </c:pt>
                <c:pt idx="48">
                  <c:v>-1.8644139941259397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9-4EAB-BD95-14447888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'3. adat'!$B$3</c:f>
              <c:strCache>
                <c:ptCount val="1"/>
                <c:pt idx="0">
                  <c:v>Exports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[0]!_3_export</c:f>
              <c:numCache>
                <c:formatCode>0.0</c:formatCode>
                <c:ptCount val="49"/>
                <c:pt idx="0">
                  <c:v>15.873765624078203</c:v>
                </c:pt>
                <c:pt idx="1">
                  <c:v>10.786158169340737</c:v>
                </c:pt>
                <c:pt idx="2">
                  <c:v>4.9379384641321025</c:v>
                </c:pt>
                <c:pt idx="3">
                  <c:v>-3.4479788700046043</c:v>
                </c:pt>
                <c:pt idx="4">
                  <c:v>-18.196281148341683</c:v>
                </c:pt>
                <c:pt idx="5">
                  <c:v>-15.323320161174379</c:v>
                </c:pt>
                <c:pt idx="6">
                  <c:v>-9.051286754275651</c:v>
                </c:pt>
                <c:pt idx="7">
                  <c:v>0.26156022098385279</c:v>
                </c:pt>
                <c:pt idx="8">
                  <c:v>10.234643901577996</c:v>
                </c:pt>
                <c:pt idx="9">
                  <c:v>13.371473409972936</c:v>
                </c:pt>
                <c:pt idx="10">
                  <c:v>11.161303052769483</c:v>
                </c:pt>
                <c:pt idx="11">
                  <c:v>9.8140855191869036</c:v>
                </c:pt>
                <c:pt idx="12">
                  <c:v>12.894402179980943</c:v>
                </c:pt>
                <c:pt idx="13">
                  <c:v>6.1172622263956811</c:v>
                </c:pt>
                <c:pt idx="14">
                  <c:v>4.578935656050902</c:v>
                </c:pt>
                <c:pt idx="15">
                  <c:v>2.8486979294316512</c:v>
                </c:pt>
                <c:pt idx="16">
                  <c:v>-0.6750107098611835</c:v>
                </c:pt>
                <c:pt idx="17">
                  <c:v>0.33987712550343474</c:v>
                </c:pt>
                <c:pt idx="18">
                  <c:v>-1.265563104833177</c:v>
                </c:pt>
                <c:pt idx="19">
                  <c:v>-5.0529737455068471</c:v>
                </c:pt>
                <c:pt idx="20">
                  <c:v>-0.80954027722731325</c:v>
                </c:pt>
                <c:pt idx="21">
                  <c:v>2.6473234225473021</c:v>
                </c:pt>
                <c:pt idx="22">
                  <c:v>5.7469304741148903</c:v>
                </c:pt>
                <c:pt idx="23">
                  <c:v>8.7595616622305243</c:v>
                </c:pt>
                <c:pt idx="24">
                  <c:v>11.005110510087988</c:v>
                </c:pt>
                <c:pt idx="25">
                  <c:v>9.5720700042880651</c:v>
                </c:pt>
                <c:pt idx="26">
                  <c:v>8.7829786420190459</c:v>
                </c:pt>
                <c:pt idx="27">
                  <c:v>7.6217626480877101</c:v>
                </c:pt>
                <c:pt idx="28">
                  <c:v>7.2904652198232327</c:v>
                </c:pt>
                <c:pt idx="29">
                  <c:v>6.8273167022242944</c:v>
                </c:pt>
                <c:pt idx="30">
                  <c:v>6.4576325685854954</c:v>
                </c:pt>
                <c:pt idx="31">
                  <c:v>8.8594018606273437</c:v>
                </c:pt>
                <c:pt idx="32">
                  <c:v>3.0794584904833044</c:v>
                </c:pt>
                <c:pt idx="33">
                  <c:v>7.5979097196297261</c:v>
                </c:pt>
                <c:pt idx="34">
                  <c:v>4.0396832083470429</c:v>
                </c:pt>
                <c:pt idx="35">
                  <c:v>0.62798133996871286</c:v>
                </c:pt>
                <c:pt idx="36">
                  <c:v>9.1884195589161806</c:v>
                </c:pt>
                <c:pt idx="37">
                  <c:v>4.3716369184681412</c:v>
                </c:pt>
                <c:pt idx="38">
                  <c:v>6.0872564171057206</c:v>
                </c:pt>
                <c:pt idx="39">
                  <c:v>7.9576863437768992</c:v>
                </c:pt>
                <c:pt idx="40">
                  <c:v>4.1636402579553504</c:v>
                </c:pt>
                <c:pt idx="41">
                  <c:v>7.1068886867043659</c:v>
                </c:pt>
                <c:pt idx="42">
                  <c:v>1.1660359488687675</c:v>
                </c:pt>
                <c:pt idx="43">
                  <c:v>4.8696300109955786</c:v>
                </c:pt>
                <c:pt idx="44">
                  <c:v>7.2570319363272517</c:v>
                </c:pt>
                <c:pt idx="45">
                  <c:v>3.7250760826287745</c:v>
                </c:pt>
                <c:pt idx="46">
                  <c:v>10.171836204203061</c:v>
                </c:pt>
                <c:pt idx="47">
                  <c:v>3.2942899861914299</c:v>
                </c:pt>
                <c:pt idx="48">
                  <c:v>-0.53465019348986687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C9-4EAB-BD95-144478886D54}"/>
            </c:ext>
          </c:extLst>
        </c:ser>
        <c:ser>
          <c:idx val="1"/>
          <c:order val="1"/>
          <c:tx>
            <c:strRef>
              <c:f>'3. adat'!$B$4</c:f>
              <c:strCache>
                <c:ptCount val="1"/>
                <c:pt idx="0">
                  <c:v>Imports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[0]!_3_import</c:f>
              <c:numCache>
                <c:formatCode>0.0</c:formatCode>
                <c:ptCount val="49"/>
                <c:pt idx="0">
                  <c:v>14.542879770704474</c:v>
                </c:pt>
                <c:pt idx="1">
                  <c:v>12.324673971634752</c:v>
                </c:pt>
                <c:pt idx="2">
                  <c:v>4.7843290479527667</c:v>
                </c:pt>
                <c:pt idx="3">
                  <c:v>-6.0168345542241752</c:v>
                </c:pt>
                <c:pt idx="4">
                  <c:v>-21.238903088647874</c:v>
                </c:pt>
                <c:pt idx="5">
                  <c:v>-21.681039565381994</c:v>
                </c:pt>
                <c:pt idx="6">
                  <c:v>-13.369516410261113</c:v>
                </c:pt>
                <c:pt idx="7">
                  <c:v>-0.90745412366753442</c:v>
                </c:pt>
                <c:pt idx="8">
                  <c:v>8.2158830540096375</c:v>
                </c:pt>
                <c:pt idx="9">
                  <c:v>12.940068141177719</c:v>
                </c:pt>
                <c:pt idx="10">
                  <c:v>11.232142864011706</c:v>
                </c:pt>
                <c:pt idx="11">
                  <c:v>7.5213446856360804</c:v>
                </c:pt>
                <c:pt idx="12">
                  <c:v>11.86698023666861</c:v>
                </c:pt>
                <c:pt idx="13">
                  <c:v>5.364784638665725</c:v>
                </c:pt>
                <c:pt idx="14">
                  <c:v>1.3191900437678186</c:v>
                </c:pt>
                <c:pt idx="15">
                  <c:v>-0.33862697855187207</c:v>
                </c:pt>
                <c:pt idx="16">
                  <c:v>-2.2615048302218099</c:v>
                </c:pt>
                <c:pt idx="17">
                  <c:v>-3.0506127135575127</c:v>
                </c:pt>
                <c:pt idx="18">
                  <c:v>-4.0425320592897123</c:v>
                </c:pt>
                <c:pt idx="19">
                  <c:v>-4.4792108570720899</c:v>
                </c:pt>
                <c:pt idx="20">
                  <c:v>-1.8162331635452489</c:v>
                </c:pt>
                <c:pt idx="21">
                  <c:v>5.3278597066271658</c:v>
                </c:pt>
                <c:pt idx="22">
                  <c:v>4.5998095283826785</c:v>
                </c:pt>
                <c:pt idx="23">
                  <c:v>8.8910060495970669</c:v>
                </c:pt>
                <c:pt idx="24">
                  <c:v>11.182520089622656</c:v>
                </c:pt>
                <c:pt idx="25">
                  <c:v>12.252298367413346</c:v>
                </c:pt>
                <c:pt idx="26">
                  <c:v>12.076965726757692</c:v>
                </c:pt>
                <c:pt idx="27">
                  <c:v>8.5182378051396768</c:v>
                </c:pt>
                <c:pt idx="28">
                  <c:v>5.2241366196886787</c:v>
                </c:pt>
                <c:pt idx="29">
                  <c:v>4.7391806309988738</c:v>
                </c:pt>
                <c:pt idx="30">
                  <c:v>6.2467108940952301</c:v>
                </c:pt>
                <c:pt idx="31">
                  <c:v>7.717024583289799</c:v>
                </c:pt>
                <c:pt idx="32">
                  <c:v>5.1285580597064211</c:v>
                </c:pt>
                <c:pt idx="33">
                  <c:v>5.2876869368252386</c:v>
                </c:pt>
                <c:pt idx="34">
                  <c:v>3.0127034486500577</c:v>
                </c:pt>
                <c:pt idx="35">
                  <c:v>0.44114442092293871</c:v>
                </c:pt>
                <c:pt idx="36">
                  <c:v>10.953832695270037</c:v>
                </c:pt>
                <c:pt idx="37">
                  <c:v>5.6327286429573604</c:v>
                </c:pt>
                <c:pt idx="38">
                  <c:v>8.0189249367394524</c:v>
                </c:pt>
                <c:pt idx="39">
                  <c:v>8.3513498643096256</c:v>
                </c:pt>
                <c:pt idx="40">
                  <c:v>5.0680124162592648</c:v>
                </c:pt>
                <c:pt idx="41">
                  <c:v>8.8467516037502349</c:v>
                </c:pt>
                <c:pt idx="42">
                  <c:v>6.0878013001687918</c:v>
                </c:pt>
                <c:pt idx="43">
                  <c:v>7.1154003404483461</c:v>
                </c:pt>
                <c:pt idx="44">
                  <c:v>7.1008781825679108</c:v>
                </c:pt>
                <c:pt idx="45">
                  <c:v>4.5687192435889301</c:v>
                </c:pt>
                <c:pt idx="46">
                  <c:v>10.182988405424425</c:v>
                </c:pt>
                <c:pt idx="47">
                  <c:v>5.9488636363636402</c:v>
                </c:pt>
                <c:pt idx="48">
                  <c:v>1.3297638006360728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C9-4EAB-BD95-14447888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7.522979797979798E-2"/>
              <c:y val="1.1405902777777777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2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90219266256844832"/>
              <c:y val="9.335960659854217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2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3235858585858599E-2"/>
          <c:y val="0.89179085582296447"/>
          <c:w val="0.85032121212121214"/>
          <c:h val="6.671746946523111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7.0562847222222225E-2"/>
          <c:w val="0.89636659853897849"/>
          <c:h val="0.6152701388888889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'4. adat'!$A$4</c:f>
              <c:strCache>
                <c:ptCount val="1"/>
                <c:pt idx="0">
                  <c:v>Nettó export GDP-növekedéshez való hozzájárulása (jobb tengely)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[0]!_5_netEX_hozzájárulás</c:f>
              <c:numCache>
                <c:formatCode>0.0</c:formatCode>
                <c:ptCount val="49"/>
                <c:pt idx="0">
                  <c:v>0.8696601464926611</c:v>
                </c:pt>
                <c:pt idx="1">
                  <c:v>-0.95775664815905914</c:v>
                </c:pt>
                <c:pt idx="2">
                  <c:v>0.13247871252271565</c:v>
                </c:pt>
                <c:pt idx="3">
                  <c:v>1.7884983680541169</c:v>
                </c:pt>
                <c:pt idx="4">
                  <c:v>2.3181309099563103</c:v>
                </c:pt>
                <c:pt idx="5">
                  <c:v>4.7074690174708529</c:v>
                </c:pt>
                <c:pt idx="6">
                  <c:v>2.9346065529146252</c:v>
                </c:pt>
                <c:pt idx="7">
                  <c:v>0.77436347025051777</c:v>
                </c:pt>
                <c:pt idx="8">
                  <c:v>1.6522607065284771</c:v>
                </c:pt>
                <c:pt idx="9">
                  <c:v>0.91413454466940247</c:v>
                </c:pt>
                <c:pt idx="10">
                  <c:v>0.39273081107407093</c:v>
                </c:pt>
                <c:pt idx="11">
                  <c:v>1.7661043566949746</c:v>
                </c:pt>
                <c:pt idx="12">
                  <c:v>1.3455995220936248</c:v>
                </c:pt>
                <c:pt idx="13">
                  <c:v>0.87760243965516183</c:v>
                </c:pt>
                <c:pt idx="14">
                  <c:v>2.5254166662547513</c:v>
                </c:pt>
                <c:pt idx="15">
                  <c:v>2.4177382061224413</c:v>
                </c:pt>
                <c:pt idx="16">
                  <c:v>1.214786146865662</c:v>
                </c:pt>
                <c:pt idx="17">
                  <c:v>2.4935484920995923</c:v>
                </c:pt>
                <c:pt idx="18">
                  <c:v>1.896188084912112</c:v>
                </c:pt>
                <c:pt idx="19">
                  <c:v>-0.71392644662655702</c:v>
                </c:pt>
                <c:pt idx="20">
                  <c:v>0.72310067805322975</c:v>
                </c:pt>
                <c:pt idx="21">
                  <c:v>-1.6793965776596249</c:v>
                </c:pt>
                <c:pt idx="22">
                  <c:v>1.2982513711974035</c:v>
                </c:pt>
                <c:pt idx="23">
                  <c:v>0.38789543035801916</c:v>
                </c:pt>
                <c:pt idx="24">
                  <c:v>0.7246835034117951</c:v>
                </c:pt>
                <c:pt idx="25">
                  <c:v>-1.2914873249209502</c:v>
                </c:pt>
                <c:pt idx="26">
                  <c:v>-1.4743877219170354</c:v>
                </c:pt>
                <c:pt idx="27">
                  <c:v>-0.22562832202235394</c:v>
                </c:pt>
                <c:pt idx="28">
                  <c:v>2.2799116909346147</c:v>
                </c:pt>
                <c:pt idx="29">
                  <c:v>2.0579794132237916</c:v>
                </c:pt>
                <c:pt idx="30">
                  <c:v>0.6755894176523628</c:v>
                </c:pt>
                <c:pt idx="31">
                  <c:v>1.3362277254003492</c:v>
                </c:pt>
                <c:pt idx="32">
                  <c:v>-1.371554658933303</c:v>
                </c:pt>
                <c:pt idx="33">
                  <c:v>2.4345642117167543</c:v>
                </c:pt>
                <c:pt idx="34">
                  <c:v>1.1444954511515366</c:v>
                </c:pt>
                <c:pt idx="35">
                  <c:v>0.18752317227646773</c:v>
                </c:pt>
                <c:pt idx="36">
                  <c:v>-0.71822049539772304</c:v>
                </c:pt>
                <c:pt idx="37">
                  <c:v>-0.61485156773059779</c:v>
                </c:pt>
                <c:pt idx="38">
                  <c:v>-0.9590117815478284</c:v>
                </c:pt>
                <c:pt idx="39">
                  <c:v>0.19963652326678055</c:v>
                </c:pt>
                <c:pt idx="40">
                  <c:v>-0.50499234737516074</c:v>
                </c:pt>
                <c:pt idx="41">
                  <c:v>-0.83741662920000537</c:v>
                </c:pt>
                <c:pt idx="42">
                  <c:v>-3.9304238547383261</c:v>
                </c:pt>
                <c:pt idx="43">
                  <c:v>-1.5084831883493275</c:v>
                </c:pt>
                <c:pt idx="44">
                  <c:v>0.62390975952433025</c:v>
                </c:pt>
                <c:pt idx="45">
                  <c:v>-0.45261232642550803</c:v>
                </c:pt>
                <c:pt idx="46">
                  <c:v>0.38272525609084868</c:v>
                </c:pt>
                <c:pt idx="47">
                  <c:v>-2.0327981895620995</c:v>
                </c:pt>
                <c:pt idx="48">
                  <c:v>-1.7528155654093887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3-4139-8847-13F4973A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0134744"/>
        <c:axId val="670135136"/>
      </c:barChart>
      <c:lineChart>
        <c:grouping val="standard"/>
        <c:varyColors val="0"/>
        <c:ser>
          <c:idx val="0"/>
          <c:order val="0"/>
          <c:tx>
            <c:strRef>
              <c:f>'4. adat'!$A$3</c:f>
              <c:strCache>
                <c:ptCount val="1"/>
                <c:pt idx="0">
                  <c:v>Belföldi felhasználás éves növekedési üteme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[0]!_5_bf_felhasználás</c:f>
              <c:numCache>
                <c:formatCode>0.0</c:formatCode>
                <c:ptCount val="49"/>
                <c:pt idx="0">
                  <c:v>1.0997755557416156</c:v>
                </c:pt>
                <c:pt idx="1">
                  <c:v>3.7523700940300415</c:v>
                </c:pt>
                <c:pt idx="2">
                  <c:v>1.7372429853077449</c:v>
                </c:pt>
                <c:pt idx="3">
                  <c:v>-4.1734126243390222</c:v>
                </c:pt>
                <c:pt idx="4">
                  <c:v>-9.6149641424576089</c:v>
                </c:pt>
                <c:pt idx="5">
                  <c:v>-13.097080079375388</c:v>
                </c:pt>
                <c:pt idx="6">
                  <c:v>-10.777576690164807</c:v>
                </c:pt>
                <c:pt idx="7">
                  <c:v>-5.3597606363095593</c:v>
                </c:pt>
                <c:pt idx="8">
                  <c:v>-2.4411182865268017</c:v>
                </c:pt>
                <c:pt idx="9">
                  <c:v>-0.56441315172233431</c:v>
                </c:pt>
                <c:pt idx="10">
                  <c:v>0.74533935735281887</c:v>
                </c:pt>
                <c:pt idx="11">
                  <c:v>-0.56127754118290341</c:v>
                </c:pt>
                <c:pt idx="12">
                  <c:v>1.427602819871268</c:v>
                </c:pt>
                <c:pt idx="13">
                  <c:v>0.55441425500966091</c:v>
                </c:pt>
                <c:pt idx="14">
                  <c:v>-1.2681962158854532</c:v>
                </c:pt>
                <c:pt idx="15">
                  <c:v>-1.0680651780653534</c:v>
                </c:pt>
                <c:pt idx="16">
                  <c:v>-1.6638889295449815</c:v>
                </c:pt>
                <c:pt idx="17">
                  <c:v>-4.3824679152983066</c:v>
                </c:pt>
                <c:pt idx="18">
                  <c:v>-3.8418562477112772</c:v>
                </c:pt>
                <c:pt idx="19">
                  <c:v>-1.9659531703351405</c:v>
                </c:pt>
                <c:pt idx="20">
                  <c:v>-1.2312918543664466</c:v>
                </c:pt>
                <c:pt idx="21">
                  <c:v>3.7685805134767918</c:v>
                </c:pt>
                <c:pt idx="22">
                  <c:v>1.4068134847368583</c:v>
                </c:pt>
                <c:pt idx="23">
                  <c:v>3.5838410837933878</c:v>
                </c:pt>
                <c:pt idx="24">
                  <c:v>3.9281879263724448</c:v>
                </c:pt>
                <c:pt idx="25">
                  <c:v>6.5605115378489955</c:v>
                </c:pt>
                <c:pt idx="26">
                  <c:v>6.3388557802606158</c:v>
                </c:pt>
                <c:pt idx="27">
                  <c:v>4.3684760608607007</c:v>
                </c:pt>
                <c:pt idx="28">
                  <c:v>2.4188416027490547</c:v>
                </c:pt>
                <c:pt idx="29">
                  <c:v>1.6024072674420751</c:v>
                </c:pt>
                <c:pt idx="30">
                  <c:v>2.854584355924743</c:v>
                </c:pt>
                <c:pt idx="31">
                  <c:v>2.8174420868668903</c:v>
                </c:pt>
                <c:pt idx="32">
                  <c:v>2.9796775876516364</c:v>
                </c:pt>
                <c:pt idx="33">
                  <c:v>0.65623835312587175</c:v>
                </c:pt>
                <c:pt idx="34">
                  <c:v>1.4811844532103464</c:v>
                </c:pt>
                <c:pt idx="35">
                  <c:v>1.8194752147091293</c:v>
                </c:pt>
                <c:pt idx="36">
                  <c:v>5.7842964707669466</c:v>
                </c:pt>
                <c:pt idx="37">
                  <c:v>4.7781068651723899</c:v>
                </c:pt>
                <c:pt idx="38">
                  <c:v>5.7478285635323942</c:v>
                </c:pt>
                <c:pt idx="39">
                  <c:v>4.7128221789016038</c:v>
                </c:pt>
                <c:pt idx="40">
                  <c:v>5.644781911622033</c:v>
                </c:pt>
                <c:pt idx="41">
                  <c:v>6.4074525526736466</c:v>
                </c:pt>
                <c:pt idx="42">
                  <c:v>9.7743729052276223</c:v>
                </c:pt>
                <c:pt idx="43">
                  <c:v>7.0616262365202687</c:v>
                </c:pt>
                <c:pt idx="44">
                  <c:v>5.1816307567399207</c:v>
                </c:pt>
                <c:pt idx="45">
                  <c:v>5.7718078135570607</c:v>
                </c:pt>
                <c:pt idx="46">
                  <c:v>4.8155742706935456</c:v>
                </c:pt>
                <c:pt idx="47">
                  <c:v>6.6339938467559136</c:v>
                </c:pt>
                <c:pt idx="48">
                  <c:v>4.0327064076392247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23-4139-8847-13F4973A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4352"/>
        <c:crosses val="autoZero"/>
        <c:auto val="1"/>
        <c:lblAlgn val="ctr"/>
        <c:lblOffset val="100"/>
        <c:tickLblSkip val="1"/>
        <c:noMultiLvlLbl val="0"/>
      </c:catAx>
      <c:valAx>
        <c:axId val="670134352"/>
        <c:scaling>
          <c:orientation val="minMax"/>
          <c:max val="10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4509475168579082E-2"/>
              <c:y val="1.408573244856135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3960"/>
        <c:crosses val="autoZero"/>
        <c:crossBetween val="between"/>
        <c:majorUnit val="5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80640728848926002"/>
              <c:y val="3.4984131412827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474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1844282003132421E-2"/>
          <c:y val="0.85511284722222225"/>
          <c:w val="0.97084696040425855"/>
          <c:h val="0.1323479166666666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6.1743308732176504E-2"/>
          <c:w val="0.89636659853897849"/>
          <c:h val="0.5978996785035801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'4. adat'!$B$4</c:f>
              <c:strCache>
                <c:ptCount val="1"/>
                <c:pt idx="0">
                  <c:v>Contribution of net exports to GDP growth (right scale)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[0]!_5_netEX_hozzájárulás</c:f>
              <c:numCache>
                <c:formatCode>0.0</c:formatCode>
                <c:ptCount val="49"/>
                <c:pt idx="0">
                  <c:v>0.8696601464926611</c:v>
                </c:pt>
                <c:pt idx="1">
                  <c:v>-0.95775664815905914</c:v>
                </c:pt>
                <c:pt idx="2">
                  <c:v>0.13247871252271565</c:v>
                </c:pt>
                <c:pt idx="3">
                  <c:v>1.7884983680541169</c:v>
                </c:pt>
                <c:pt idx="4">
                  <c:v>2.3181309099563103</c:v>
                </c:pt>
                <c:pt idx="5">
                  <c:v>4.7074690174708529</c:v>
                </c:pt>
                <c:pt idx="6">
                  <c:v>2.9346065529146252</c:v>
                </c:pt>
                <c:pt idx="7">
                  <c:v>0.77436347025051777</c:v>
                </c:pt>
                <c:pt idx="8">
                  <c:v>1.6522607065284771</c:v>
                </c:pt>
                <c:pt idx="9">
                  <c:v>0.91413454466940247</c:v>
                </c:pt>
                <c:pt idx="10">
                  <c:v>0.39273081107407093</c:v>
                </c:pt>
                <c:pt idx="11">
                  <c:v>1.7661043566949746</c:v>
                </c:pt>
                <c:pt idx="12">
                  <c:v>1.3455995220936248</c:v>
                </c:pt>
                <c:pt idx="13">
                  <c:v>0.87760243965516183</c:v>
                </c:pt>
                <c:pt idx="14">
                  <c:v>2.5254166662547513</c:v>
                </c:pt>
                <c:pt idx="15">
                  <c:v>2.4177382061224413</c:v>
                </c:pt>
                <c:pt idx="16">
                  <c:v>1.214786146865662</c:v>
                </c:pt>
                <c:pt idx="17">
                  <c:v>2.4935484920995923</c:v>
                </c:pt>
                <c:pt idx="18">
                  <c:v>1.896188084912112</c:v>
                </c:pt>
                <c:pt idx="19">
                  <c:v>-0.71392644662655702</c:v>
                </c:pt>
                <c:pt idx="20">
                  <c:v>0.72310067805322975</c:v>
                </c:pt>
                <c:pt idx="21">
                  <c:v>-1.6793965776596249</c:v>
                </c:pt>
                <c:pt idx="22">
                  <c:v>1.2982513711974035</c:v>
                </c:pt>
                <c:pt idx="23">
                  <c:v>0.38789543035801916</c:v>
                </c:pt>
                <c:pt idx="24">
                  <c:v>0.7246835034117951</c:v>
                </c:pt>
                <c:pt idx="25">
                  <c:v>-1.2914873249209502</c:v>
                </c:pt>
                <c:pt idx="26">
                  <c:v>-1.4743877219170354</c:v>
                </c:pt>
                <c:pt idx="27">
                  <c:v>-0.22562832202235394</c:v>
                </c:pt>
                <c:pt idx="28">
                  <c:v>2.2799116909346147</c:v>
                </c:pt>
                <c:pt idx="29">
                  <c:v>2.0579794132237916</c:v>
                </c:pt>
                <c:pt idx="30">
                  <c:v>0.6755894176523628</c:v>
                </c:pt>
                <c:pt idx="31">
                  <c:v>1.3362277254003492</c:v>
                </c:pt>
                <c:pt idx="32">
                  <c:v>-1.371554658933303</c:v>
                </c:pt>
                <c:pt idx="33">
                  <c:v>2.4345642117167543</c:v>
                </c:pt>
                <c:pt idx="34">
                  <c:v>1.1444954511515366</c:v>
                </c:pt>
                <c:pt idx="35">
                  <c:v>0.18752317227646773</c:v>
                </c:pt>
                <c:pt idx="36">
                  <c:v>-0.71822049539772304</c:v>
                </c:pt>
                <c:pt idx="37">
                  <c:v>-0.61485156773059779</c:v>
                </c:pt>
                <c:pt idx="38">
                  <c:v>-0.9590117815478284</c:v>
                </c:pt>
                <c:pt idx="39">
                  <c:v>0.19963652326678055</c:v>
                </c:pt>
                <c:pt idx="40">
                  <c:v>-0.50499234737516074</c:v>
                </c:pt>
                <c:pt idx="41">
                  <c:v>-0.83741662920000537</c:v>
                </c:pt>
                <c:pt idx="42">
                  <c:v>-3.9304238547383261</c:v>
                </c:pt>
                <c:pt idx="43">
                  <c:v>-1.5084831883493275</c:v>
                </c:pt>
                <c:pt idx="44">
                  <c:v>0.62390975952433025</c:v>
                </c:pt>
                <c:pt idx="45">
                  <c:v>-0.45261232642550803</c:v>
                </c:pt>
                <c:pt idx="46">
                  <c:v>0.38272525609084868</c:v>
                </c:pt>
                <c:pt idx="47">
                  <c:v>-2.0327981895620995</c:v>
                </c:pt>
                <c:pt idx="48">
                  <c:v>-1.7528155654093887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C-466D-81D4-79414665F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134744"/>
        <c:axId val="670135136"/>
        <c:extLst/>
      </c:barChart>
      <c:lineChart>
        <c:grouping val="standard"/>
        <c:varyColors val="0"/>
        <c:ser>
          <c:idx val="0"/>
          <c:order val="0"/>
          <c:tx>
            <c:strRef>
              <c:f>'4. adat'!$B$3</c:f>
              <c:strCache>
                <c:ptCount val="1"/>
                <c:pt idx="0">
                  <c:v>Annual increase of domestic absorption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[0]!_5_bf_felhasználás</c:f>
              <c:numCache>
                <c:formatCode>0.0</c:formatCode>
                <c:ptCount val="49"/>
                <c:pt idx="0">
                  <c:v>1.0997755557416156</c:v>
                </c:pt>
                <c:pt idx="1">
                  <c:v>3.7523700940300415</c:v>
                </c:pt>
                <c:pt idx="2">
                  <c:v>1.7372429853077449</c:v>
                </c:pt>
                <c:pt idx="3">
                  <c:v>-4.1734126243390222</c:v>
                </c:pt>
                <c:pt idx="4">
                  <c:v>-9.6149641424576089</c:v>
                </c:pt>
                <c:pt idx="5">
                  <c:v>-13.097080079375388</c:v>
                </c:pt>
                <c:pt idx="6">
                  <c:v>-10.777576690164807</c:v>
                </c:pt>
                <c:pt idx="7">
                  <c:v>-5.3597606363095593</c:v>
                </c:pt>
                <c:pt idx="8">
                  <c:v>-2.4411182865268017</c:v>
                </c:pt>
                <c:pt idx="9">
                  <c:v>-0.56441315172233431</c:v>
                </c:pt>
                <c:pt idx="10">
                  <c:v>0.74533935735281887</c:v>
                </c:pt>
                <c:pt idx="11">
                  <c:v>-0.56127754118290341</c:v>
                </c:pt>
                <c:pt idx="12">
                  <c:v>1.427602819871268</c:v>
                </c:pt>
                <c:pt idx="13">
                  <c:v>0.55441425500966091</c:v>
                </c:pt>
                <c:pt idx="14">
                  <c:v>-1.2681962158854532</c:v>
                </c:pt>
                <c:pt idx="15">
                  <c:v>-1.0680651780653534</c:v>
                </c:pt>
                <c:pt idx="16">
                  <c:v>-1.6638889295449815</c:v>
                </c:pt>
                <c:pt idx="17">
                  <c:v>-4.3824679152983066</c:v>
                </c:pt>
                <c:pt idx="18">
                  <c:v>-3.8418562477112772</c:v>
                </c:pt>
                <c:pt idx="19">
                  <c:v>-1.9659531703351405</c:v>
                </c:pt>
                <c:pt idx="20">
                  <c:v>-1.2312918543664466</c:v>
                </c:pt>
                <c:pt idx="21">
                  <c:v>3.7685805134767918</c:v>
                </c:pt>
                <c:pt idx="22">
                  <c:v>1.4068134847368583</c:v>
                </c:pt>
                <c:pt idx="23">
                  <c:v>3.5838410837933878</c:v>
                </c:pt>
                <c:pt idx="24">
                  <c:v>3.9281879263724448</c:v>
                </c:pt>
                <c:pt idx="25">
                  <c:v>6.5605115378489955</c:v>
                </c:pt>
                <c:pt idx="26">
                  <c:v>6.3388557802606158</c:v>
                </c:pt>
                <c:pt idx="27">
                  <c:v>4.3684760608607007</c:v>
                </c:pt>
                <c:pt idx="28">
                  <c:v>2.4188416027490547</c:v>
                </c:pt>
                <c:pt idx="29">
                  <c:v>1.6024072674420751</c:v>
                </c:pt>
                <c:pt idx="30">
                  <c:v>2.854584355924743</c:v>
                </c:pt>
                <c:pt idx="31">
                  <c:v>2.8174420868668903</c:v>
                </c:pt>
                <c:pt idx="32">
                  <c:v>2.9796775876516364</c:v>
                </c:pt>
                <c:pt idx="33">
                  <c:v>0.65623835312587175</c:v>
                </c:pt>
                <c:pt idx="34">
                  <c:v>1.4811844532103464</c:v>
                </c:pt>
                <c:pt idx="35">
                  <c:v>1.8194752147091293</c:v>
                </c:pt>
                <c:pt idx="36">
                  <c:v>5.7842964707669466</c:v>
                </c:pt>
                <c:pt idx="37">
                  <c:v>4.7781068651723899</c:v>
                </c:pt>
                <c:pt idx="38">
                  <c:v>5.7478285635323942</c:v>
                </c:pt>
                <c:pt idx="39">
                  <c:v>4.7128221789016038</c:v>
                </c:pt>
                <c:pt idx="40">
                  <c:v>5.644781911622033</c:v>
                </c:pt>
                <c:pt idx="41">
                  <c:v>6.4074525526736466</c:v>
                </c:pt>
                <c:pt idx="42">
                  <c:v>9.7743729052276223</c:v>
                </c:pt>
                <c:pt idx="43">
                  <c:v>7.0616262365202687</c:v>
                </c:pt>
                <c:pt idx="44">
                  <c:v>5.1816307567399207</c:v>
                </c:pt>
                <c:pt idx="45">
                  <c:v>5.7718078135570607</c:v>
                </c:pt>
                <c:pt idx="46">
                  <c:v>4.8155742706935456</c:v>
                </c:pt>
                <c:pt idx="47">
                  <c:v>6.6339938467559136</c:v>
                </c:pt>
                <c:pt idx="48">
                  <c:v>4.0327064076392247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92-4080-9D7F-2FB8FAE04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4352"/>
        <c:crosses val="autoZero"/>
        <c:auto val="1"/>
        <c:lblAlgn val="ctr"/>
        <c:lblOffset val="100"/>
        <c:tickLblSkip val="1"/>
        <c:noMultiLvlLbl val="0"/>
      </c:catAx>
      <c:valAx>
        <c:axId val="670134352"/>
        <c:scaling>
          <c:orientation val="minMax"/>
          <c:max val="10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6807589328664254E-2"/>
              <c:y val="7.854078750043592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3960"/>
        <c:crosses val="autoZero"/>
        <c:crossBetween val="between"/>
        <c:majorUnit val="5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9524822858725519"/>
              <c:y val="3.489814814814814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474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1356587260273459E-2"/>
          <c:y val="0.87401760923571536"/>
          <c:w val="0.92049267676767677"/>
          <c:h val="0.1259823907642846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590856249999999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 adat'!$A$3</c:f>
              <c:strCache>
                <c:ptCount val="1"/>
                <c:pt idx="0">
                  <c:v>Volumenváltozás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[0]!_4_volumen</c:f>
              <c:numCache>
                <c:formatCode>0</c:formatCode>
                <c:ptCount val="49"/>
                <c:pt idx="0">
                  <c:v>57.945140548587005</c:v>
                </c:pt>
                <c:pt idx="1">
                  <c:v>-59.64999999889551</c:v>
                </c:pt>
                <c:pt idx="2">
                  <c:v>7.6010133170802874</c:v>
                </c:pt>
                <c:pt idx="3">
                  <c:v>151.2135975918718</c:v>
                </c:pt>
                <c:pt idx="4">
                  <c:v>190.20134393634726</c:v>
                </c:pt>
                <c:pt idx="5">
                  <c:v>367.27256197874067</c:v>
                </c:pt>
                <c:pt idx="6">
                  <c:v>215.673702104943</c:v>
                </c:pt>
                <c:pt idx="7">
                  <c:v>58.242039737877349</c:v>
                </c:pt>
                <c:pt idx="8">
                  <c:v>107.6787018854593</c:v>
                </c:pt>
                <c:pt idx="9">
                  <c:v>64.306949487005113</c:v>
                </c:pt>
                <c:pt idx="10">
                  <c:v>33.136275144634055</c:v>
                </c:pt>
                <c:pt idx="11">
                  <c:v>142.23184990317168</c:v>
                </c:pt>
                <c:pt idx="12">
                  <c:v>93.043918123203184</c:v>
                </c:pt>
                <c:pt idx="13">
                  <c:v>62.565239599457527</c:v>
                </c:pt>
                <c:pt idx="14">
                  <c:v>193.45896063354576</c:v>
                </c:pt>
                <c:pt idx="15">
                  <c:v>207.64501860794735</c:v>
                </c:pt>
                <c:pt idx="16">
                  <c:v>92.836894065650085</c:v>
                </c:pt>
                <c:pt idx="17">
                  <c:v>202.61864624444752</c:v>
                </c:pt>
                <c:pt idx="18">
                  <c:v>155.90464458176484</c:v>
                </c:pt>
                <c:pt idx="19">
                  <c:v>-54.666259426007855</c:v>
                </c:pt>
                <c:pt idx="20">
                  <c:v>54.237079253801312</c:v>
                </c:pt>
                <c:pt idx="21">
                  <c:v>-134.06306538779154</c:v>
                </c:pt>
                <c:pt idx="22">
                  <c:v>100.18995005343459</c:v>
                </c:pt>
                <c:pt idx="23">
                  <c:v>24.058914414084029</c:v>
                </c:pt>
                <c:pt idx="24">
                  <c:v>46.779965629472827</c:v>
                </c:pt>
                <c:pt idx="25">
                  <c:v>-108.10665864656676</c:v>
                </c:pt>
                <c:pt idx="26">
                  <c:v>-127.06103374417762</c:v>
                </c:pt>
                <c:pt idx="27">
                  <c:v>-22.667942920731548</c:v>
                </c:pt>
                <c:pt idx="28">
                  <c:v>170.68450539579317</c:v>
                </c:pt>
                <c:pt idx="29">
                  <c:v>168.96416189002957</c:v>
                </c:pt>
                <c:pt idx="30">
                  <c:v>58.883339152302142</c:v>
                </c:pt>
                <c:pt idx="31">
                  <c:v>124.21093589228622</c:v>
                </c:pt>
                <c:pt idx="32">
                  <c:v>-104.53543690705646</c:v>
                </c:pt>
                <c:pt idx="33">
                  <c:v>209.69081170133086</c:v>
                </c:pt>
                <c:pt idx="34">
                  <c:v>102.92398148996836</c:v>
                </c:pt>
                <c:pt idx="35">
                  <c:v>17.209734259477955</c:v>
                </c:pt>
                <c:pt idx="36">
                  <c:v>-60.222512684436879</c:v>
                </c:pt>
                <c:pt idx="37">
                  <c:v>-49.701414580589699</c:v>
                </c:pt>
                <c:pt idx="38">
                  <c:v>-86.653092534360439</c:v>
                </c:pt>
                <c:pt idx="39">
                  <c:v>14.827450142996895</c:v>
                </c:pt>
                <c:pt idx="40">
                  <c:v>-44.659767803267641</c:v>
                </c:pt>
                <c:pt idx="41">
                  <c:v>-83.027095425045445</c:v>
                </c:pt>
                <c:pt idx="42">
                  <c:v>-396.40078093373995</c:v>
                </c:pt>
                <c:pt idx="43">
                  <c:v>-164.22928980782672</c:v>
                </c:pt>
                <c:pt idx="44">
                  <c:v>46.228541245169254</c:v>
                </c:pt>
                <c:pt idx="45">
                  <c:v>-49.229021569171891</c:v>
                </c:pt>
                <c:pt idx="46">
                  <c:v>35.265381047449409</c:v>
                </c:pt>
                <c:pt idx="47">
                  <c:v>-227.79174373458045</c:v>
                </c:pt>
                <c:pt idx="48">
                  <c:v>-174.71755422172464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6-448A-BDFF-B0931416C116}"/>
            </c:ext>
          </c:extLst>
        </c:ser>
        <c:ser>
          <c:idx val="1"/>
          <c:order val="1"/>
          <c:tx>
            <c:strRef>
              <c:f>'5. adat'!$A$4</c:f>
              <c:strCache>
                <c:ptCount val="1"/>
                <c:pt idx="0">
                  <c:v>Cserearány-változás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[0]!_4_cserearány</c:f>
              <c:numCache>
                <c:formatCode>0</c:formatCode>
                <c:ptCount val="49"/>
                <c:pt idx="0">
                  <c:v>-45.997140548587595</c:v>
                </c:pt>
                <c:pt idx="1">
                  <c:v>71.478999998895233</c:v>
                </c:pt>
                <c:pt idx="2">
                  <c:v>-93.780013317079465</c:v>
                </c:pt>
                <c:pt idx="3">
                  <c:v>-130.08059759187108</c:v>
                </c:pt>
                <c:pt idx="4">
                  <c:v>-74.138343936346246</c:v>
                </c:pt>
                <c:pt idx="5">
                  <c:v>-87.792561978740196</c:v>
                </c:pt>
                <c:pt idx="6">
                  <c:v>114.74029789505676</c:v>
                </c:pt>
                <c:pt idx="7">
                  <c:v>185.45196026212216</c:v>
                </c:pt>
                <c:pt idx="8">
                  <c:v>80.694298114539379</c:v>
                </c:pt>
                <c:pt idx="9">
                  <c:v>-19.878949487005229</c:v>
                </c:pt>
                <c:pt idx="10">
                  <c:v>-8.5092751446345574</c:v>
                </c:pt>
                <c:pt idx="11">
                  <c:v>-21.934849903171198</c:v>
                </c:pt>
                <c:pt idx="12">
                  <c:v>6.7720818767975288</c:v>
                </c:pt>
                <c:pt idx="13">
                  <c:v>-8.4892395994584149</c:v>
                </c:pt>
                <c:pt idx="14">
                  <c:v>-84.267960633545044</c:v>
                </c:pt>
                <c:pt idx="15">
                  <c:v>-179.50701860794743</c:v>
                </c:pt>
                <c:pt idx="16">
                  <c:v>-117.46089406565079</c:v>
                </c:pt>
                <c:pt idx="17">
                  <c:v>-70.753646244446827</c:v>
                </c:pt>
                <c:pt idx="18">
                  <c:v>-2.2596445817644053</c:v>
                </c:pt>
                <c:pt idx="19">
                  <c:v>12.421259426007964</c:v>
                </c:pt>
                <c:pt idx="20">
                  <c:v>49.194920746199386</c:v>
                </c:pt>
                <c:pt idx="21">
                  <c:v>63.742065387791627</c:v>
                </c:pt>
                <c:pt idx="22">
                  <c:v>-11.688950053435292</c:v>
                </c:pt>
                <c:pt idx="23">
                  <c:v>17.954085585914981</c:v>
                </c:pt>
                <c:pt idx="24">
                  <c:v>12.445034370527537</c:v>
                </c:pt>
                <c:pt idx="25">
                  <c:v>16.357658646566961</c:v>
                </c:pt>
                <c:pt idx="26">
                  <c:v>76.161033744177075</c:v>
                </c:pt>
                <c:pt idx="27">
                  <c:v>63.129942920732901</c:v>
                </c:pt>
                <c:pt idx="28">
                  <c:v>28.707494604205749</c:v>
                </c:pt>
                <c:pt idx="29">
                  <c:v>19.984838109970042</c:v>
                </c:pt>
                <c:pt idx="30">
                  <c:v>33.255660847697982</c:v>
                </c:pt>
                <c:pt idx="31">
                  <c:v>98.956064107712336</c:v>
                </c:pt>
                <c:pt idx="32">
                  <c:v>64.399436907056952</c:v>
                </c:pt>
                <c:pt idx="33">
                  <c:v>89.185188298669345</c:v>
                </c:pt>
                <c:pt idx="34">
                  <c:v>54.828018510032052</c:v>
                </c:pt>
                <c:pt idx="35">
                  <c:v>-71.961734259477453</c:v>
                </c:pt>
                <c:pt idx="36">
                  <c:v>-61.529487315562619</c:v>
                </c:pt>
                <c:pt idx="37">
                  <c:v>56.184414580589873</c:v>
                </c:pt>
                <c:pt idx="38">
                  <c:v>-81.108907465640186</c:v>
                </c:pt>
                <c:pt idx="39">
                  <c:v>-41.350450142997033</c:v>
                </c:pt>
                <c:pt idx="40">
                  <c:v>-19.462232196732657</c:v>
                </c:pt>
                <c:pt idx="41">
                  <c:v>-150.98190457495457</c:v>
                </c:pt>
                <c:pt idx="42">
                  <c:v>-61.939219066259284</c:v>
                </c:pt>
                <c:pt idx="43">
                  <c:v>-44.000710192173756</c:v>
                </c:pt>
                <c:pt idx="44">
                  <c:v>-76.834541245168111</c:v>
                </c:pt>
                <c:pt idx="45">
                  <c:v>-20.339978430827614</c:v>
                </c:pt>
                <c:pt idx="46">
                  <c:v>70.540618952551085</c:v>
                </c:pt>
                <c:pt idx="47">
                  <c:v>75.883743734581003</c:v>
                </c:pt>
                <c:pt idx="48">
                  <c:v>98.595554221723432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6-448A-BDFF-B0931416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'5. adat'!$A$5</c:f>
              <c:strCache>
                <c:ptCount val="1"/>
                <c:pt idx="0">
                  <c:v>Áru- és szolgáltatásegyenleg változása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 I.</c:v>
                </c:pt>
              </c:strCache>
            </c:strRef>
          </c:cat>
          <c:val>
            <c:numRef>
              <c:f>[0]!_4_áru_szolg_változás</c:f>
              <c:numCache>
                <c:formatCode>0</c:formatCode>
                <c:ptCount val="49"/>
                <c:pt idx="0">
                  <c:v>11.947999999999411</c:v>
                </c:pt>
                <c:pt idx="1">
                  <c:v>11.828999999999724</c:v>
                </c:pt>
                <c:pt idx="2">
                  <c:v>-86.178999999999178</c:v>
                </c:pt>
                <c:pt idx="3">
                  <c:v>21.13300000000072</c:v>
                </c:pt>
                <c:pt idx="4">
                  <c:v>116.06300000000101</c:v>
                </c:pt>
                <c:pt idx="5">
                  <c:v>279.48000000000047</c:v>
                </c:pt>
                <c:pt idx="6">
                  <c:v>330.41399999999976</c:v>
                </c:pt>
                <c:pt idx="7">
                  <c:v>243.69399999999951</c:v>
                </c:pt>
                <c:pt idx="8">
                  <c:v>188.37299999999868</c:v>
                </c:pt>
                <c:pt idx="9">
                  <c:v>44.427999999999884</c:v>
                </c:pt>
                <c:pt idx="10">
                  <c:v>24.626999999999498</c:v>
                </c:pt>
                <c:pt idx="11">
                  <c:v>120.29700000000048</c:v>
                </c:pt>
                <c:pt idx="12">
                  <c:v>99.816000000000713</c:v>
                </c:pt>
                <c:pt idx="13">
                  <c:v>54.075999999999112</c:v>
                </c:pt>
                <c:pt idx="14">
                  <c:v>109.19100000000071</c:v>
                </c:pt>
                <c:pt idx="15">
                  <c:v>28.13799999999992</c:v>
                </c:pt>
                <c:pt idx="16">
                  <c:v>-24.624000000000706</c:v>
                </c:pt>
                <c:pt idx="17">
                  <c:v>131.86500000000069</c:v>
                </c:pt>
                <c:pt idx="18">
                  <c:v>153.64500000000044</c:v>
                </c:pt>
                <c:pt idx="19">
                  <c:v>-42.244999999999891</c:v>
                </c:pt>
                <c:pt idx="20">
                  <c:v>103.4320000000007</c:v>
                </c:pt>
                <c:pt idx="21">
                  <c:v>-70.320999999999913</c:v>
                </c:pt>
                <c:pt idx="22">
                  <c:v>88.500999999999294</c:v>
                </c:pt>
                <c:pt idx="23">
                  <c:v>42.01299999999901</c:v>
                </c:pt>
                <c:pt idx="24">
                  <c:v>59.225000000000364</c:v>
                </c:pt>
                <c:pt idx="25">
                  <c:v>-91.748999999999796</c:v>
                </c:pt>
                <c:pt idx="26">
                  <c:v>-50.900000000000546</c:v>
                </c:pt>
                <c:pt idx="27">
                  <c:v>40.462000000001353</c:v>
                </c:pt>
                <c:pt idx="28">
                  <c:v>199.39199999999892</c:v>
                </c:pt>
                <c:pt idx="29">
                  <c:v>188.94899999999961</c:v>
                </c:pt>
                <c:pt idx="30">
                  <c:v>92.139000000000124</c:v>
                </c:pt>
                <c:pt idx="31">
                  <c:v>223.16699999999855</c:v>
                </c:pt>
                <c:pt idx="32">
                  <c:v>-40.135999999999513</c:v>
                </c:pt>
                <c:pt idx="33">
                  <c:v>298.8760000000002</c:v>
                </c:pt>
                <c:pt idx="34">
                  <c:v>157.75200000000041</c:v>
                </c:pt>
                <c:pt idx="35">
                  <c:v>-54.751999999999498</c:v>
                </c:pt>
                <c:pt idx="36">
                  <c:v>-121.7519999999995</c:v>
                </c:pt>
                <c:pt idx="37">
                  <c:v>6.4830000000001746</c:v>
                </c:pt>
                <c:pt idx="38">
                  <c:v>-167.76200000000063</c:v>
                </c:pt>
                <c:pt idx="39">
                  <c:v>-26.523000000000138</c:v>
                </c:pt>
                <c:pt idx="40">
                  <c:v>-64.122000000000298</c:v>
                </c:pt>
                <c:pt idx="41">
                  <c:v>-234.00900000000001</c:v>
                </c:pt>
                <c:pt idx="42">
                  <c:v>-458.33999999999924</c:v>
                </c:pt>
                <c:pt idx="43">
                  <c:v>-208.23000000000047</c:v>
                </c:pt>
                <c:pt idx="44">
                  <c:v>-30.605999999998858</c:v>
                </c:pt>
                <c:pt idx="45">
                  <c:v>-69.568999999999505</c:v>
                </c:pt>
                <c:pt idx="46">
                  <c:v>105.80600000000049</c:v>
                </c:pt>
                <c:pt idx="47">
                  <c:v>-151.90799999999945</c:v>
                </c:pt>
                <c:pt idx="48">
                  <c:v>-76.122000000001208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6-448A-BDFF-B0931416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2784"/>
        <c:crosses val="autoZero"/>
        <c:auto val="1"/>
        <c:lblAlgn val="ctr"/>
        <c:lblOffset val="100"/>
        <c:tickLblSkip val="1"/>
        <c:noMultiLvlLbl val="0"/>
      </c:catAx>
      <c:valAx>
        <c:axId val="670132784"/>
        <c:scaling>
          <c:orientation val="minMax"/>
          <c:max val="400"/>
          <c:min val="-5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7.4092737487855137E-2"/>
              <c:y val="2.894762021370965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2392"/>
        <c:crosses val="autoZero"/>
        <c:crossBetween val="between"/>
      </c:valAx>
      <c:valAx>
        <c:axId val="670133176"/>
        <c:scaling>
          <c:orientation val="minMax"/>
          <c:max val="400"/>
          <c:min val="-5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83838824171424187"/>
              <c:y val="2.753810204722212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7680"/>
        <c:crosses val="max"/>
        <c:crossBetween val="between"/>
        <c:majorUnit val="1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3706701388888893"/>
          <c:w val="1"/>
          <c:h val="0.1587559027777777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397194</xdr:colOff>
      <xdr:row>3</xdr:row>
      <xdr:rowOff>150007</xdr:rowOff>
    </xdr:from>
    <xdr:to>
      <xdr:col>67</xdr:col>
      <xdr:colOff>6501</xdr:colOff>
      <xdr:row>22</xdr:row>
      <xdr:rowOff>121707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3D105B5-7925-4CE7-A3A1-B7D9A293F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57</xdr:col>
      <xdr:colOff>136711</xdr:colOff>
      <xdr:row>23</xdr:row>
      <xdr:rowOff>5848</xdr:rowOff>
    </xdr:from>
    <xdr:to>
      <xdr:col>65</xdr:col>
      <xdr:colOff>346093</xdr:colOff>
      <xdr:row>41</xdr:row>
      <xdr:rowOff>129948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F892D38C-80FF-4DE2-A1B7-2BC7BC58F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464936</xdr:colOff>
      <xdr:row>3</xdr:row>
      <xdr:rowOff>88807</xdr:rowOff>
    </xdr:from>
    <xdr:to>
      <xdr:col>61</xdr:col>
      <xdr:colOff>598118</xdr:colOff>
      <xdr:row>22</xdr:row>
      <xdr:rowOff>60507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2685FB4-27AB-4751-8E45-0FEAC8A8A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335997</xdr:colOff>
      <xdr:row>23</xdr:row>
      <xdr:rowOff>83422</xdr:rowOff>
    </xdr:from>
    <xdr:to>
      <xdr:col>61</xdr:col>
      <xdr:colOff>469179</xdr:colOff>
      <xdr:row>42</xdr:row>
      <xdr:rowOff>55122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1490528-A09E-4E2A-9583-50E90794D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0.06704</cdr:x>
      <cdr:y>0.56178</cdr:y>
    </cdr:from>
    <cdr:to>
      <cdr:x>0.65554</cdr:x>
      <cdr:y>0.62545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264628" y="1610784"/>
          <a:ext cx="2322992" cy="182569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Finanszírozási képesség - forráskiáramlás</a:t>
          </a:r>
        </a:p>
      </cdr:txBody>
    </cdr:sp>
  </cdr:relSizeAnchor>
  <cdr:relSizeAnchor xmlns:cdr="http://schemas.openxmlformats.org/drawingml/2006/chartDrawing">
    <cdr:from>
      <cdr:x>0.39011</cdr:x>
      <cdr:y>0.08473</cdr:y>
    </cdr:from>
    <cdr:to>
      <cdr:x>0.93429</cdr:x>
      <cdr:y>0.14986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1539869" y="242951"/>
          <a:ext cx="2148042" cy="186733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Finanszírozási igény - forrásbeáramlás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0.04424</cdr:x>
      <cdr:y>0.5683</cdr:y>
    </cdr:from>
    <cdr:to>
      <cdr:x>0.53466</cdr:x>
      <cdr:y>0.61985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221619" y="1629477"/>
          <a:ext cx="2456996" cy="147809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100"/>
            <a:t>Net lending - </a:t>
          </a:r>
          <a:r>
            <a:rPr lang="hu-HU" sz="1000"/>
            <a:t>outflow</a:t>
          </a:r>
          <a:r>
            <a:rPr lang="hu-HU" sz="1100"/>
            <a:t> of funds</a:t>
          </a:r>
        </a:p>
      </cdr:txBody>
    </cdr:sp>
  </cdr:relSizeAnchor>
  <cdr:relSizeAnchor xmlns:cdr="http://schemas.openxmlformats.org/drawingml/2006/chartDrawing">
    <cdr:from>
      <cdr:x>0.43857</cdr:x>
      <cdr:y>0.06811</cdr:y>
    </cdr:from>
    <cdr:to>
      <cdr:x>0.92851</cdr:x>
      <cdr:y>0.1317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1736725" y="177879"/>
          <a:ext cx="1940165" cy="166079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Net borrowing</a:t>
          </a:r>
          <a:r>
            <a:rPr lang="hu-HU" sz="1000" baseline="0"/>
            <a:t> - inflow of funds</a:t>
          </a:r>
          <a:endParaRPr lang="hu-HU" sz="10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70192</xdr:colOff>
      <xdr:row>3</xdr:row>
      <xdr:rowOff>7844</xdr:rowOff>
    </xdr:from>
    <xdr:to>
      <xdr:col>60</xdr:col>
      <xdr:colOff>203374</xdr:colOff>
      <xdr:row>21</xdr:row>
      <xdr:rowOff>122419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AAE65F0-D357-4C4D-8D05-D44FC5843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61</xdr:col>
      <xdr:colOff>99234</xdr:colOff>
      <xdr:row>3</xdr:row>
      <xdr:rowOff>11205</xdr:rowOff>
    </xdr:from>
    <xdr:to>
      <xdr:col>69</xdr:col>
      <xdr:colOff>232416</xdr:colOff>
      <xdr:row>21</xdr:row>
      <xdr:rowOff>125780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2C2B2BB-C4DA-4B01-9831-B04080E82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114300</xdr:colOff>
      <xdr:row>2</xdr:row>
      <xdr:rowOff>66675</xdr:rowOff>
    </xdr:from>
    <xdr:to>
      <xdr:col>61</xdr:col>
      <xdr:colOff>247482</xdr:colOff>
      <xdr:row>21</xdr:row>
      <xdr:rowOff>38375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BA1F111-D47C-4B6B-B430-4C1F39B05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481541</xdr:colOff>
      <xdr:row>21</xdr:row>
      <xdr:rowOff>64557</xdr:rowOff>
    </xdr:from>
    <xdr:to>
      <xdr:col>62</xdr:col>
      <xdr:colOff>5123</xdr:colOff>
      <xdr:row>40</xdr:row>
      <xdr:rowOff>36257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7766A34D-A5BD-47C4-943B-F72FAF975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557742</xdr:colOff>
      <xdr:row>3</xdr:row>
      <xdr:rowOff>22225</xdr:rowOff>
    </xdr:from>
    <xdr:to>
      <xdr:col>62</xdr:col>
      <xdr:colOff>81324</xdr:colOff>
      <xdr:row>21</xdr:row>
      <xdr:rowOff>146325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D3320C5F-23EA-4224-A192-91CA8B128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54</xdr:col>
      <xdr:colOff>487892</xdr:colOff>
      <xdr:row>23</xdr:row>
      <xdr:rowOff>75142</xdr:rowOff>
    </xdr:from>
    <xdr:to>
      <xdr:col>63</xdr:col>
      <xdr:colOff>11474</xdr:colOff>
      <xdr:row>42</xdr:row>
      <xdr:rowOff>46842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900F7F5E-8A55-4C3D-B05B-B3DB8D0D60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578906</xdr:colOff>
      <xdr:row>2</xdr:row>
      <xdr:rowOff>61876</xdr:rowOff>
    </xdr:from>
    <xdr:to>
      <xdr:col>60</xdr:col>
      <xdr:colOff>102488</xdr:colOff>
      <xdr:row>21</xdr:row>
      <xdr:rowOff>33576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A0644C5-79E1-4FA8-828B-4EB04F3E1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51</xdr:col>
      <xdr:colOff>454203</xdr:colOff>
      <xdr:row>22</xdr:row>
      <xdr:rowOff>59707</xdr:rowOff>
    </xdr:from>
    <xdr:to>
      <xdr:col>59</xdr:col>
      <xdr:colOff>587385</xdr:colOff>
      <xdr:row>41</xdr:row>
      <xdr:rowOff>31407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34758CE2-0ABD-4AC4-9878-1DEFC44FAA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2</xdr:row>
      <xdr:rowOff>38100</xdr:rowOff>
    </xdr:from>
    <xdr:to>
      <xdr:col>23</xdr:col>
      <xdr:colOff>355432</xdr:colOff>
      <xdr:row>20</xdr:row>
      <xdr:rowOff>22500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AFB6A059-1D8A-4710-908D-22C15351B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200025</xdr:colOff>
      <xdr:row>20</xdr:row>
      <xdr:rowOff>95250</xdr:rowOff>
    </xdr:from>
    <xdr:to>
      <xdr:col>23</xdr:col>
      <xdr:colOff>412582</xdr:colOff>
      <xdr:row>39</xdr:row>
      <xdr:rowOff>79650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AFDF74CB-1D4C-4C74-BEB6-400A1F5C2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461434</xdr:colOff>
      <xdr:row>2</xdr:row>
      <xdr:rowOff>58209</xdr:rowOff>
    </xdr:from>
    <xdr:to>
      <xdr:col>62</xdr:col>
      <xdr:colOff>70741</xdr:colOff>
      <xdr:row>21</xdr:row>
      <xdr:rowOff>29909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0BE7E37-11BC-455E-B01D-5D029C6D3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394384</xdr:colOff>
      <xdr:row>22</xdr:row>
      <xdr:rowOff>140137</xdr:rowOff>
    </xdr:from>
    <xdr:to>
      <xdr:col>62</xdr:col>
      <xdr:colOff>3691</xdr:colOff>
      <xdr:row>41</xdr:row>
      <xdr:rowOff>111837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1E7E429-1121-4DD6-9298-F4F0EAD15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531593</xdr:colOff>
      <xdr:row>3</xdr:row>
      <xdr:rowOff>79833</xdr:rowOff>
    </xdr:from>
    <xdr:to>
      <xdr:col>61</xdr:col>
      <xdr:colOff>55175</xdr:colOff>
      <xdr:row>22</xdr:row>
      <xdr:rowOff>51533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1716E97-365A-4B04-9617-02BC71F3B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54</xdr:col>
      <xdr:colOff>124886</xdr:colOff>
      <xdr:row>24</xdr:row>
      <xdr:rowOff>100542</xdr:rowOff>
    </xdr:from>
    <xdr:to>
      <xdr:col>62</xdr:col>
      <xdr:colOff>258068</xdr:colOff>
      <xdr:row>43</xdr:row>
      <xdr:rowOff>72242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4D948B70-07D9-49F3-A79D-6833F369D3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526519</xdr:colOff>
      <xdr:row>2</xdr:row>
      <xdr:rowOff>125940</xdr:rowOff>
    </xdr:from>
    <xdr:to>
      <xdr:col>60</xdr:col>
      <xdr:colOff>50101</xdr:colOff>
      <xdr:row>21</xdr:row>
      <xdr:rowOff>59540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185BB1-20D4-4C63-9396-112F14456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51</xdr:col>
      <xdr:colOff>564900</xdr:colOff>
      <xdr:row>21</xdr:row>
      <xdr:rowOff>106148</xdr:rowOff>
    </xdr:from>
    <xdr:to>
      <xdr:col>60</xdr:col>
      <xdr:colOff>88482</xdr:colOff>
      <xdr:row>39</xdr:row>
      <xdr:rowOff>134998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AA35D98-5F39-4B12-8807-AB915D85E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371476</xdr:colOff>
      <xdr:row>2</xdr:row>
      <xdr:rowOff>89958</xdr:rowOff>
    </xdr:from>
    <xdr:to>
      <xdr:col>56</xdr:col>
      <xdr:colOff>504658</xdr:colOff>
      <xdr:row>21</xdr:row>
      <xdr:rowOff>61658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548E79CF-6EAF-43A0-A3F1-7583E6E74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576793</xdr:colOff>
      <xdr:row>22</xdr:row>
      <xdr:rowOff>24342</xdr:rowOff>
    </xdr:from>
    <xdr:to>
      <xdr:col>57</xdr:col>
      <xdr:colOff>100375</xdr:colOff>
      <xdr:row>40</xdr:row>
      <xdr:rowOff>148442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A59E7402-3DAE-4A53-A6A4-0B6960565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38099</xdr:colOff>
      <xdr:row>7</xdr:row>
      <xdr:rowOff>10587</xdr:rowOff>
    </xdr:from>
    <xdr:to>
      <xdr:col>60</xdr:col>
      <xdr:colOff>171281</xdr:colOff>
      <xdr:row>25</xdr:row>
      <xdr:rowOff>134687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A2292B9-471E-49B3-B589-216278C06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60</xdr:col>
      <xdr:colOff>194732</xdr:colOff>
      <xdr:row>6</xdr:row>
      <xdr:rowOff>133351</xdr:rowOff>
    </xdr:from>
    <xdr:to>
      <xdr:col>68</xdr:col>
      <xdr:colOff>327914</xdr:colOff>
      <xdr:row>25</xdr:row>
      <xdr:rowOff>105051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A9DD025-D6D0-45CD-8043-11EED4EE4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533400</xdr:colOff>
      <xdr:row>10</xdr:row>
      <xdr:rowOff>66675</xdr:rowOff>
    </xdr:from>
    <xdr:to>
      <xdr:col>50</xdr:col>
      <xdr:colOff>85557</xdr:colOff>
      <xdr:row>29</xdr:row>
      <xdr:rowOff>38375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F4C82CD-EF15-46CE-B8EC-56AF0F75F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409575</xdr:colOff>
      <xdr:row>10</xdr:row>
      <xdr:rowOff>76200</xdr:rowOff>
    </xdr:from>
    <xdr:to>
      <xdr:col>58</xdr:col>
      <xdr:colOff>495132</xdr:colOff>
      <xdr:row>29</xdr:row>
      <xdr:rowOff>47900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3825D6E-9D44-44D2-87AA-218B8D951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500061</xdr:colOff>
      <xdr:row>10</xdr:row>
      <xdr:rowOff>42861</xdr:rowOff>
    </xdr:from>
    <xdr:to>
      <xdr:col>45</xdr:col>
      <xdr:colOff>23643</xdr:colOff>
      <xdr:row>29</xdr:row>
      <xdr:rowOff>14561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D10840E-DEDA-4E28-AB90-F3D784F06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485775</xdr:colOff>
      <xdr:row>9</xdr:row>
      <xdr:rowOff>104774</xdr:rowOff>
    </xdr:from>
    <xdr:to>
      <xdr:col>55</xdr:col>
      <xdr:colOff>9357</xdr:colOff>
      <xdr:row>28</xdr:row>
      <xdr:rowOff>76474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D71769-8F33-4E8C-B09C-21F8B26C5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290512</xdr:colOff>
      <xdr:row>7</xdr:row>
      <xdr:rowOff>128587</xdr:rowOff>
    </xdr:from>
    <xdr:to>
      <xdr:col>7</xdr:col>
      <xdr:colOff>481012</xdr:colOff>
      <xdr:row>22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133535-E9B3-4E5C-B6E6-89F8C2AFF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7</xdr:row>
      <xdr:rowOff>161925</xdr:rowOff>
    </xdr:from>
    <xdr:to>
      <xdr:col>15</xdr:col>
      <xdr:colOff>314325</xdr:colOff>
      <xdr:row>22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786CD033-E8B7-4D75-A94E-245A143AA0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</xdr:colOff>
      <xdr:row>5</xdr:row>
      <xdr:rowOff>71437</xdr:rowOff>
    </xdr:from>
    <xdr:to>
      <xdr:col>8</xdr:col>
      <xdr:colOff>433387</xdr:colOff>
      <xdr:row>19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26FC1D-0BB3-484A-958C-0301934C2C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190500</xdr:colOff>
      <xdr:row>5</xdr:row>
      <xdr:rowOff>123825</xdr:rowOff>
    </xdr:from>
    <xdr:to>
      <xdr:col>16</xdr:col>
      <xdr:colOff>495300</xdr:colOff>
      <xdr:row>20</xdr:row>
      <xdr:rowOff>9525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4AC1765-349A-4E2F-A900-F84E0A6BA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528637</xdr:colOff>
      <xdr:row>6</xdr:row>
      <xdr:rowOff>138112</xdr:rowOff>
    </xdr:from>
    <xdr:to>
      <xdr:col>9</xdr:col>
      <xdr:colOff>223837</xdr:colOff>
      <xdr:row>21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4AF72B-04AE-4603-91ED-90EF1754C6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238125</xdr:colOff>
      <xdr:row>6</xdr:row>
      <xdr:rowOff>142875</xdr:rowOff>
    </xdr:from>
    <xdr:to>
      <xdr:col>17</xdr:col>
      <xdr:colOff>542925</xdr:colOff>
      <xdr:row>21</xdr:row>
      <xdr:rowOff>28575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7C18C65-32D0-4D01-B215-A1568559D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585787</xdr:colOff>
      <xdr:row>7</xdr:row>
      <xdr:rowOff>4762</xdr:rowOff>
    </xdr:from>
    <xdr:to>
      <xdr:col>10</xdr:col>
      <xdr:colOff>280987</xdr:colOff>
      <xdr:row>21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150700-2869-4AC3-AF04-4AFDCE64FE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342900</xdr:colOff>
      <xdr:row>6</xdr:row>
      <xdr:rowOff>180975</xdr:rowOff>
    </xdr:from>
    <xdr:to>
      <xdr:col>19</xdr:col>
      <xdr:colOff>38100</xdr:colOff>
      <xdr:row>21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F55C42-E683-4095-982C-1CED0F9C88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494427</xdr:colOff>
      <xdr:row>3</xdr:row>
      <xdr:rowOff>59420</xdr:rowOff>
    </xdr:from>
    <xdr:to>
      <xdr:col>62</xdr:col>
      <xdr:colOff>18009</xdr:colOff>
      <xdr:row>22</xdr:row>
      <xdr:rowOff>31120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34942DF-20D6-4493-90CB-9ED3D4645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310152</xdr:colOff>
      <xdr:row>22</xdr:row>
      <xdr:rowOff>97803</xdr:rowOff>
    </xdr:from>
    <xdr:to>
      <xdr:col>61</xdr:col>
      <xdr:colOff>443334</xdr:colOff>
      <xdr:row>41</xdr:row>
      <xdr:rowOff>69503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4D21B7E-3DE7-42B0-8603-CC12E8347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204787</xdr:colOff>
      <xdr:row>7</xdr:row>
      <xdr:rowOff>90487</xdr:rowOff>
    </xdr:from>
    <xdr:to>
      <xdr:col>8</xdr:col>
      <xdr:colOff>509587</xdr:colOff>
      <xdr:row>21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5F1512-F6DC-4491-9189-CDD2AF8F63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7</xdr:row>
      <xdr:rowOff>85725</xdr:rowOff>
    </xdr:from>
    <xdr:to>
      <xdr:col>16</xdr:col>
      <xdr:colOff>361950</xdr:colOff>
      <xdr:row>21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B8BAF4-FC40-4CB8-9E75-C633B2ED9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11</xdr:row>
      <xdr:rowOff>128587</xdr:rowOff>
    </xdr:from>
    <xdr:to>
      <xdr:col>8</xdr:col>
      <xdr:colOff>552450</xdr:colOff>
      <xdr:row>26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8C1344-80FC-4698-8B22-50753B1334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11</xdr:row>
      <xdr:rowOff>95250</xdr:rowOff>
    </xdr:from>
    <xdr:to>
      <xdr:col>16</xdr:col>
      <xdr:colOff>533400</xdr:colOff>
      <xdr:row>25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DBB9346-48C5-47B5-BA22-E687DCDC0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273703</xdr:colOff>
      <xdr:row>8</xdr:row>
      <xdr:rowOff>9804</xdr:rowOff>
    </xdr:from>
    <xdr:to>
      <xdr:col>57</xdr:col>
      <xdr:colOff>406885</xdr:colOff>
      <xdr:row>26</xdr:row>
      <xdr:rowOff>133904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E6C361D-8F84-4107-9909-F040D9553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351678</xdr:colOff>
      <xdr:row>28</xdr:row>
      <xdr:rowOff>8092</xdr:rowOff>
    </xdr:from>
    <xdr:to>
      <xdr:col>57</xdr:col>
      <xdr:colOff>484860</xdr:colOff>
      <xdr:row>46</xdr:row>
      <xdr:rowOff>132192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CA2E9C7-15F4-4C0F-9FBA-48A7373C2D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554037</xdr:colOff>
      <xdr:row>5</xdr:row>
      <xdr:rowOff>23812</xdr:rowOff>
    </xdr:from>
    <xdr:to>
      <xdr:col>59</xdr:col>
      <xdr:colOff>77619</xdr:colOff>
      <xdr:row>23</xdr:row>
      <xdr:rowOff>147912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53DFF81-384D-477C-8463-ABDA7EDC1B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563789</xdr:colOff>
      <xdr:row>24</xdr:row>
      <xdr:rowOff>68492</xdr:rowOff>
    </xdr:from>
    <xdr:to>
      <xdr:col>59</xdr:col>
      <xdr:colOff>87371</xdr:colOff>
      <xdr:row>43</xdr:row>
      <xdr:rowOff>40192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E3061BB-BDB8-4C78-A029-B0F1F75A6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285748</xdr:colOff>
      <xdr:row>3</xdr:row>
      <xdr:rowOff>19049</xdr:rowOff>
    </xdr:from>
    <xdr:to>
      <xdr:col>63</xdr:col>
      <xdr:colOff>418930</xdr:colOff>
      <xdr:row>21</xdr:row>
      <xdr:rowOff>143149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05D5F989-0243-4E00-A27F-B7228CCA2A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438150</xdr:colOff>
      <xdr:row>22</xdr:row>
      <xdr:rowOff>57150</xdr:rowOff>
    </xdr:from>
    <xdr:to>
      <xdr:col>61</xdr:col>
      <xdr:colOff>571332</xdr:colOff>
      <xdr:row>41</xdr:row>
      <xdr:rowOff>28850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C8808DE8-653F-44B4-8561-0FA068C3B6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544511</xdr:colOff>
      <xdr:row>12</xdr:row>
      <xdr:rowOff>134937</xdr:rowOff>
    </xdr:from>
    <xdr:to>
      <xdr:col>58</xdr:col>
      <xdr:colOff>68093</xdr:colOff>
      <xdr:row>31</xdr:row>
      <xdr:rowOff>106637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9C6F548-6F95-4932-B1C7-B33A32AF8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490009</xdr:colOff>
      <xdr:row>31</xdr:row>
      <xdr:rowOff>95249</xdr:rowOff>
    </xdr:from>
    <xdr:to>
      <xdr:col>58</xdr:col>
      <xdr:colOff>13591</xdr:colOff>
      <xdr:row>50</xdr:row>
      <xdr:rowOff>66949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8DAEE97-5641-40B6-8460-647BAC185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111</xdr:col>
      <xdr:colOff>324557</xdr:colOff>
      <xdr:row>9</xdr:row>
      <xdr:rowOff>1916</xdr:rowOff>
    </xdr:from>
    <xdr:to>
      <xdr:col>119</xdr:col>
      <xdr:colOff>457739</xdr:colOff>
      <xdr:row>27</xdr:row>
      <xdr:rowOff>130498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3F7F7E31-78AE-4063-AF07-D083B026A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111</xdr:col>
      <xdr:colOff>346823</xdr:colOff>
      <xdr:row>29</xdr:row>
      <xdr:rowOff>2242</xdr:rowOff>
    </xdr:from>
    <xdr:to>
      <xdr:col>119</xdr:col>
      <xdr:colOff>480005</xdr:colOff>
      <xdr:row>47</xdr:row>
      <xdr:rowOff>97207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31D1E3DC-D601-443C-B311-AA7E99D32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733422</xdr:colOff>
      <xdr:row>3</xdr:row>
      <xdr:rowOff>82550</xdr:rowOff>
    </xdr:from>
    <xdr:to>
      <xdr:col>58</xdr:col>
      <xdr:colOff>542754</xdr:colOff>
      <xdr:row>22</xdr:row>
      <xdr:rowOff>54250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ACB34334-57AC-4DCD-B61C-54EE9622A2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57149</xdr:colOff>
      <xdr:row>23</xdr:row>
      <xdr:rowOff>56090</xdr:rowOff>
    </xdr:from>
    <xdr:to>
      <xdr:col>58</xdr:col>
      <xdr:colOff>733256</xdr:colOff>
      <xdr:row>42</xdr:row>
      <xdr:rowOff>27790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6E63AEA7-6572-46C3-A2E0-56D9F5FD2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CR2006/IFB/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_Workflow\OMBMappa\OmniBuS\Tablareform_2007\P_Nem%20pu-i%20vall.%20szektor%20fin.%20kepesseg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1%20projektek\IR\2011%20szeptember\&#225;br&#225;k\3.%20fejezet%20-%203rd%20chapte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MT\GEP\GEP19a\Working\Chapter%201\Charts\1.10.A-F%20Commodity%20char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sp\KimR$\My%20Documents\xl%20stuff\PYRAMI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2006/IFB/HCR06_IFB_minta_eng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CR%20RUSSIA/Russia_2002/DATA%20PROCESSING/SMOOTHING/FOR%20CO'S%20TURKEY%20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V&#225;llalat/alapadatok_uj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L&#233;tsz&#225;m/D_OMK_q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Konjunktura%20elemzo%20osztaly\_Common\Munkapiac\Kapacit&#225;s%20kihaszn&#225;lts&#225;g\Charts_k&#252;ld&#233;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Macro%20monitoring%20team/Data_SA/KKER-CA/kker_&#225;rindexe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Nem p. v. sz. nettó fin."/>
      <sheetName val="Ch_Nem p. v. sz. nettó fin._EN"/>
      <sheetName val="Info"/>
      <sheetName val="Vallaltern"/>
      <sheetName val="Ch_Vallalat_finkepesseg"/>
      <sheetName val="Ch_Vallalat_finkepesseg_EN"/>
    </sheetNames>
    <sheetDataSet>
      <sheetData sheetId="0" refreshError="1"/>
      <sheetData sheetId="1" refreshError="1"/>
      <sheetData sheetId="2"/>
      <sheetData sheetId="3">
        <row r="2">
          <cell r="F2" t="str">
            <v>1997. I.</v>
          </cell>
          <cell r="G2">
            <v>-10.092538885239387</v>
          </cell>
          <cell r="H2">
            <v>4.6879794165064812</v>
          </cell>
          <cell r="I2">
            <v>14.28037770230673</v>
          </cell>
        </row>
        <row r="3">
          <cell r="F3" t="str">
            <v>II.</v>
          </cell>
          <cell r="G3">
            <v>-9.5011161984621388</v>
          </cell>
          <cell r="H3">
            <v>6.0868013326724393</v>
          </cell>
          <cell r="I3">
            <v>15.417525592860262</v>
          </cell>
        </row>
        <row r="4">
          <cell r="F4" t="str">
            <v>III.</v>
          </cell>
          <cell r="G4">
            <v>-8.5886097932034104</v>
          </cell>
          <cell r="H4">
            <v>6.7887218214706975</v>
          </cell>
          <cell r="I4">
            <v>15.168270711934229</v>
          </cell>
        </row>
        <row r="5">
          <cell r="F5" t="str">
            <v>IV.</v>
          </cell>
          <cell r="G5">
            <v>-7.184373131370851</v>
          </cell>
          <cell r="H5">
            <v>7.066024247161085</v>
          </cell>
          <cell r="I5">
            <v>17.023539572054428</v>
          </cell>
        </row>
        <row r="6">
          <cell r="F6" t="str">
            <v>1998. I.</v>
          </cell>
          <cell r="G6">
            <v>-11.409630379619202</v>
          </cell>
          <cell r="H6">
            <v>3.8970617000000001</v>
          </cell>
          <cell r="I6">
            <v>13.793074000000001</v>
          </cell>
        </row>
        <row r="7">
          <cell r="F7" t="str">
            <v>II.</v>
          </cell>
          <cell r="G7">
            <v>-10.833011508410651</v>
          </cell>
          <cell r="H7">
            <v>3.5799232999999999</v>
          </cell>
          <cell r="I7">
            <v>13.345385</v>
          </cell>
        </row>
        <row r="8">
          <cell r="F8" t="str">
            <v>III.</v>
          </cell>
          <cell r="G8">
            <v>-7.8815289893918452</v>
          </cell>
          <cell r="H8">
            <v>3.2717901999999999</v>
          </cell>
          <cell r="I8">
            <v>12.08976</v>
          </cell>
        </row>
        <row r="9">
          <cell r="F9" t="str">
            <v>IV.</v>
          </cell>
          <cell r="G9">
            <v>-6.5405434635292954</v>
          </cell>
          <cell r="H9">
            <v>3.4601877000000001</v>
          </cell>
          <cell r="I9">
            <v>10.410227000000001</v>
          </cell>
        </row>
        <row r="10">
          <cell r="F10" t="str">
            <v>1999. I.</v>
          </cell>
          <cell r="G10">
            <v>-8.8017373409751194</v>
          </cell>
          <cell r="H10">
            <v>4.8333689</v>
          </cell>
          <cell r="I10">
            <v>13.893950999999999</v>
          </cell>
        </row>
        <row r="11">
          <cell r="F11" t="str">
            <v>II.</v>
          </cell>
          <cell r="G11">
            <v>-9.6006380006799326</v>
          </cell>
          <cell r="H11">
            <v>4.7475972999999998</v>
          </cell>
          <cell r="I11">
            <v>13.841919000000001</v>
          </cell>
        </row>
        <row r="12">
          <cell r="F12" t="str">
            <v>III.</v>
          </cell>
          <cell r="G12">
            <v>-8.8408626415194629</v>
          </cell>
          <cell r="H12">
            <v>5.468674</v>
          </cell>
          <cell r="I12">
            <v>14.343578000000001</v>
          </cell>
        </row>
        <row r="13">
          <cell r="F13" t="str">
            <v>IV.</v>
          </cell>
          <cell r="G13">
            <v>-10.930833436739633</v>
          </cell>
          <cell r="H13">
            <v>5.1065649000000004</v>
          </cell>
          <cell r="I13">
            <v>16.240265999999998</v>
          </cell>
        </row>
        <row r="14">
          <cell r="F14" t="str">
            <v>2000. I.</v>
          </cell>
          <cell r="G14">
            <v>-10.225825405934547</v>
          </cell>
          <cell r="H14">
            <v>4.7226673000000003</v>
          </cell>
          <cell r="I14">
            <v>14.395904</v>
          </cell>
        </row>
        <row r="15">
          <cell r="F15" t="str">
            <v>II.</v>
          </cell>
          <cell r="G15">
            <v>-9.4919459729228208</v>
          </cell>
          <cell r="H15">
            <v>6.5235254999999999</v>
          </cell>
          <cell r="I15">
            <v>17.522341000000001</v>
          </cell>
        </row>
        <row r="16">
          <cell r="F16" t="str">
            <v>III.</v>
          </cell>
          <cell r="G16">
            <v>-10.549555355337766</v>
          </cell>
          <cell r="H16">
            <v>6.9467803999999997</v>
          </cell>
          <cell r="I16">
            <v>18.722059000000002</v>
          </cell>
        </row>
        <row r="17">
          <cell r="F17" t="str">
            <v>IV.</v>
          </cell>
          <cell r="G17">
            <v>-12.141805278933234</v>
          </cell>
          <cell r="H17">
            <v>7.0921478999999996</v>
          </cell>
          <cell r="I17">
            <v>18.967313000000001</v>
          </cell>
        </row>
        <row r="18">
          <cell r="F18" t="str">
            <v>2001. I.</v>
          </cell>
          <cell r="G18">
            <v>-10.199126302945803</v>
          </cell>
          <cell r="H18">
            <v>7.5305106000000004</v>
          </cell>
          <cell r="I18">
            <v>17.65081</v>
          </cell>
        </row>
        <row r="19">
          <cell r="F19" t="str">
            <v>II.</v>
          </cell>
          <cell r="G19">
            <v>-7.7985012584374775</v>
          </cell>
          <cell r="H19">
            <v>6.5469857999999999</v>
          </cell>
          <cell r="I19">
            <v>13.988427</v>
          </cell>
        </row>
        <row r="20">
          <cell r="F20" t="str">
            <v>III.</v>
          </cell>
          <cell r="G20">
            <v>-5.4770654770317568</v>
          </cell>
          <cell r="H20">
            <v>6.6062538000000002</v>
          </cell>
          <cell r="I20">
            <v>12.06474</v>
          </cell>
        </row>
        <row r="21">
          <cell r="F21" t="str">
            <v>IV.</v>
          </cell>
          <cell r="G21">
            <v>-1.8588636697172201</v>
          </cell>
          <cell r="H21">
            <v>7.3283122000000001</v>
          </cell>
          <cell r="I21">
            <v>10.339734999999999</v>
          </cell>
        </row>
        <row r="22">
          <cell r="F22" t="str">
            <v>2002. I.</v>
          </cell>
          <cell r="G22">
            <v>-0.77768353704968651</v>
          </cell>
          <cell r="H22">
            <v>6.4433596</v>
          </cell>
          <cell r="I22">
            <v>6.5061118999999996</v>
          </cell>
        </row>
        <row r="23">
          <cell r="F23" t="str">
            <v>II.</v>
          </cell>
          <cell r="G23">
            <v>-1.0973821079511585</v>
          </cell>
          <cell r="H23">
            <v>7.4730239999999997</v>
          </cell>
          <cell r="I23">
            <v>8.6406756999999992</v>
          </cell>
        </row>
        <row r="24">
          <cell r="F24" t="str">
            <v>III.</v>
          </cell>
          <cell r="G24">
            <v>0.24708486956155798</v>
          </cell>
          <cell r="H24">
            <v>6.9772799000000001</v>
          </cell>
          <cell r="I24">
            <v>6.3342935999999996</v>
          </cell>
        </row>
        <row r="25">
          <cell r="F25" t="str">
            <v>IV.</v>
          </cell>
          <cell r="G25">
            <v>1.6401568014804058</v>
          </cell>
          <cell r="H25">
            <v>7.6140394000000002</v>
          </cell>
          <cell r="I25">
            <v>6.4048990000000003</v>
          </cell>
        </row>
        <row r="26">
          <cell r="F26" t="str">
            <v>2003. I.</v>
          </cell>
          <cell r="G26">
            <v>5.764434047105569E-2</v>
          </cell>
          <cell r="H26">
            <v>6.7377035000000003</v>
          </cell>
          <cell r="I26">
            <v>6.8591207000000001</v>
          </cell>
        </row>
        <row r="27">
          <cell r="F27" t="str">
            <v>II.</v>
          </cell>
          <cell r="G27">
            <v>-0.27037355563198062</v>
          </cell>
          <cell r="H27">
            <v>8.3190003000000008</v>
          </cell>
          <cell r="I27">
            <v>8.1153048000000005</v>
          </cell>
        </row>
        <row r="28">
          <cell r="F28" t="str">
            <v>III.</v>
          </cell>
          <cell r="G28">
            <v>-1.0898012857467914</v>
          </cell>
          <cell r="H28">
            <v>7.2031479000000003</v>
          </cell>
          <cell r="I28">
            <v>7.3290451000000001</v>
          </cell>
        </row>
        <row r="29">
          <cell r="F29" t="str">
            <v>IV.</v>
          </cell>
          <cell r="G29">
            <v>-1.4532814557450071</v>
          </cell>
          <cell r="H29">
            <v>7.2578088999999997</v>
          </cell>
          <cell r="I29">
            <v>8.7347120999999994</v>
          </cell>
        </row>
        <row r="30">
          <cell r="F30" t="str">
            <v>2004. I.</v>
          </cell>
          <cell r="G30">
            <v>-1.1900461274145886</v>
          </cell>
          <cell r="H30">
            <v>7.1853360000000004</v>
          </cell>
          <cell r="I30">
            <v>9.4221722999999997</v>
          </cell>
        </row>
        <row r="31">
          <cell r="F31" t="str">
            <v>II.</v>
          </cell>
          <cell r="G31">
            <v>-5.9395417140030755</v>
          </cell>
          <cell r="H31">
            <v>5.2595618999999996</v>
          </cell>
          <cell r="I31">
            <v>10.258946</v>
          </cell>
        </row>
        <row r="32">
          <cell r="F32" t="str">
            <v>III.</v>
          </cell>
          <cell r="G32">
            <v>-6.5533878609929062</v>
          </cell>
          <cell r="H32">
            <v>5.7287267999999996</v>
          </cell>
          <cell r="I32">
            <v>11.262214</v>
          </cell>
        </row>
        <row r="33">
          <cell r="F33" t="str">
            <v>IV.</v>
          </cell>
          <cell r="G33">
            <v>-6.8854522631256376</v>
          </cell>
          <cell r="H33">
            <v>5.1413777999999999</v>
          </cell>
          <cell r="I33">
            <v>11.754332</v>
          </cell>
        </row>
        <row r="34">
          <cell r="F34" t="str">
            <v>2005. I.</v>
          </cell>
          <cell r="G34">
            <v>-5.2281495995280682</v>
          </cell>
          <cell r="H34">
            <v>4.2282526999999996</v>
          </cell>
          <cell r="I34">
            <v>9.4873268999999993</v>
          </cell>
        </row>
        <row r="35">
          <cell r="F35" t="str">
            <v>II.</v>
          </cell>
          <cell r="G35">
            <v>-3.370411198374291</v>
          </cell>
          <cell r="H35">
            <v>4.9572259000000001</v>
          </cell>
          <cell r="I35">
            <v>9.6486058000000003</v>
          </cell>
        </row>
        <row r="36">
          <cell r="F36" t="str">
            <v>III.</v>
          </cell>
          <cell r="G36">
            <v>-3.0152967439736575</v>
          </cell>
          <cell r="H36">
            <v>4.8477762000000002</v>
          </cell>
          <cell r="I36">
            <v>8.4371759999999991</v>
          </cell>
        </row>
        <row r="37">
          <cell r="F37" t="str">
            <v>IV.</v>
          </cell>
          <cell r="G37">
            <v>-7.3525205720387161</v>
          </cell>
          <cell r="H37">
            <v>5.2274893999999996</v>
          </cell>
          <cell r="I37">
            <v>10.833384000000001</v>
          </cell>
        </row>
        <row r="38">
          <cell r="F38" t="str">
            <v>2006. I.</v>
          </cell>
          <cell r="G38">
            <v>-1.7653859420636815</v>
          </cell>
          <cell r="H38">
            <v>7.1072281999999998</v>
          </cell>
          <cell r="I38">
            <v>11.606227000000001</v>
          </cell>
        </row>
        <row r="39">
          <cell r="F39" t="str">
            <v>II.</v>
          </cell>
          <cell r="G39">
            <v>-2.4195548385865826</v>
          </cell>
          <cell r="H39">
            <v>6.6921125000000004</v>
          </cell>
          <cell r="I39">
            <v>9.6199177000000002</v>
          </cell>
        </row>
        <row r="40">
          <cell r="F40" t="str">
            <v>III.</v>
          </cell>
          <cell r="G40">
            <v>-4.0779769802118588</v>
          </cell>
          <cell r="H40">
            <v>6.3845406999999996</v>
          </cell>
          <cell r="I40">
            <v>12.457694</v>
          </cell>
        </row>
        <row r="41">
          <cell r="F41" t="str">
            <v>IV.</v>
          </cell>
          <cell r="G41">
            <v>-2.6756737934357822</v>
          </cell>
          <cell r="H41">
            <v>6.3953490000000004</v>
          </cell>
          <cell r="I41">
            <v>10.091715000000001</v>
          </cell>
        </row>
        <row r="42">
          <cell r="F42" t="str">
            <v>2007. I.</v>
          </cell>
          <cell r="G42">
            <v>-2.9388227863729037</v>
          </cell>
          <cell r="H42">
            <v>3.9892021</v>
          </cell>
          <cell r="I42">
            <v>6.5553241</v>
          </cell>
        </row>
        <row r="43">
          <cell r="F43" t="str">
            <v>II.</v>
          </cell>
          <cell r="G43">
            <v>-4.8850560396086218</v>
          </cell>
          <cell r="H43">
            <v>3.9506993000000001</v>
          </cell>
          <cell r="I43">
            <v>9.5199777000000001</v>
          </cell>
        </row>
        <row r="44">
          <cell r="F44" t="str">
            <v>III.</v>
          </cell>
          <cell r="G44">
            <v>-4.5983000950242028</v>
          </cell>
          <cell r="H44">
            <v>4.6674470000000001</v>
          </cell>
          <cell r="I44">
            <v>8.7748152000000008</v>
          </cell>
        </row>
        <row r="45">
          <cell r="F45" t="str">
            <v>IV.</v>
          </cell>
          <cell r="G45">
            <v>-5.5338990604083307</v>
          </cell>
          <cell r="H45">
            <v>4.3226237000000003</v>
          </cell>
          <cell r="I45">
            <v>9.3159217999999999</v>
          </cell>
        </row>
        <row r="46">
          <cell r="F46" t="str">
            <v>2008. I.</v>
          </cell>
          <cell r="G46">
            <v>-6.6391320105729452</v>
          </cell>
          <cell r="H46">
            <v>4.805129</v>
          </cell>
          <cell r="I46">
            <v>12.304378</v>
          </cell>
        </row>
        <row r="47">
          <cell r="F47" t="str">
            <v>II.</v>
          </cell>
          <cell r="G47">
            <v>-5.7628433294723314</v>
          </cell>
          <cell r="H47">
            <v>3.0448349000000001</v>
          </cell>
          <cell r="I47">
            <v>7.2509385000000002</v>
          </cell>
        </row>
        <row r="48">
          <cell r="F48" t="str">
            <v>III.</v>
          </cell>
          <cell r="G48">
            <v>-5.6012234218439625</v>
          </cell>
          <cell r="H48">
            <v>3.7250437999999999</v>
          </cell>
          <cell r="I48">
            <v>11.786110000000001</v>
          </cell>
        </row>
        <row r="49">
          <cell r="F49" t="str">
            <v>IV.</v>
          </cell>
          <cell r="G49">
            <v>-3.5</v>
          </cell>
          <cell r="H49">
            <v>-5.5444332000000003</v>
          </cell>
          <cell r="I49">
            <v>-3.6124980000000004</v>
          </cell>
        </row>
        <row r="50">
          <cell r="F50" t="str">
            <v>2009. I.</v>
          </cell>
          <cell r="G50">
            <v>2.8</v>
          </cell>
          <cell r="H50">
            <v>2.5023181999999999</v>
          </cell>
          <cell r="I50">
            <v>-2.5852686</v>
          </cell>
        </row>
        <row r="51">
          <cell r="F51" t="str">
            <v>II.</v>
          </cell>
          <cell r="G51">
            <v>3.9199677909756159</v>
          </cell>
          <cell r="H51">
            <v>4.0814750000000002</v>
          </cell>
          <cell r="I51">
            <v>2.314527</v>
          </cell>
        </row>
        <row r="52">
          <cell r="F52" t="str">
            <v>III.</v>
          </cell>
          <cell r="G52">
            <v>3.9693313539035149</v>
          </cell>
          <cell r="H52">
            <v>2.3487081000000001</v>
          </cell>
          <cell r="I52">
            <v>-2.5808418799999999</v>
          </cell>
        </row>
      </sheetData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(1)"/>
      <sheetName val="1A"/>
      <sheetName val="1B"/>
      <sheetName val="1C"/>
      <sheetName val="1D"/>
      <sheetName val="1E"/>
      <sheetName val="1F"/>
      <sheetName val="XX ag prices"/>
      <sheetName val="XX oil production"/>
      <sheetName val="XX S-U"/>
      <sheetName val="Sheet1"/>
    </sheetNames>
    <sheetDataSet>
      <sheetData sheetId="0"/>
      <sheetData sheetId="1">
        <row r="44">
          <cell r="B44" t="str">
            <v>Energy</v>
          </cell>
        </row>
      </sheetData>
      <sheetData sheetId="2">
        <row r="3">
          <cell r="B3" t="str">
            <v>Brent</v>
          </cell>
        </row>
      </sheetData>
      <sheetData sheetId="3">
        <row r="95">
          <cell r="C95">
            <v>43101</v>
          </cell>
        </row>
      </sheetData>
      <sheetData sheetId="4">
        <row r="3">
          <cell r="B3" t="str">
            <v>Aluminum</v>
          </cell>
        </row>
      </sheetData>
      <sheetData sheetId="5">
        <row r="5">
          <cell r="E5" t="str">
            <v>United States</v>
          </cell>
        </row>
      </sheetData>
      <sheetData sheetId="6">
        <row r="3">
          <cell r="N3" t="str">
            <v>United States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RAMID"/>
      <sheetName val="GRAPH3"/>
      <sheetName val="GRAPH2"/>
      <sheetName val="GRAPH1"/>
    </sheetNames>
    <sheetDataSet>
      <sheetData sheetId="0" refreshError="1">
        <row r="1">
          <cell r="A1" t="str">
            <v>Table</v>
          </cell>
        </row>
        <row r="184">
          <cell r="A184" t="str">
            <v>0-4</v>
          </cell>
          <cell r="B184">
            <v>15.564337483590073</v>
          </cell>
          <cell r="C184">
            <v>14.944044267261317</v>
          </cell>
          <cell r="D184">
            <v>7.4453595975015752</v>
          </cell>
        </row>
        <row r="185">
          <cell r="A185" t="str">
            <v>5-9</v>
          </cell>
          <cell r="B185">
            <v>15.785675600616088</v>
          </cell>
          <cell r="C185">
            <v>13.125198863104645</v>
          </cell>
          <cell r="D185">
            <v>7.5512389435148597</v>
          </cell>
        </row>
        <row r="186">
          <cell r="A186" t="str">
            <v>10-14</v>
          </cell>
          <cell r="B186">
            <v>12.676992134168875</v>
          </cell>
          <cell r="C186">
            <v>9.1270477886422761</v>
          </cell>
          <cell r="D186">
            <v>6.0641684975733003</v>
          </cell>
        </row>
        <row r="187">
          <cell r="A187" t="str">
            <v>15-19</v>
          </cell>
          <cell r="B187">
            <v>7.3529229533422313</v>
          </cell>
          <cell r="C187">
            <v>6.4082047908962814</v>
          </cell>
          <cell r="D187">
            <v>3.5173456973723161</v>
          </cell>
        </row>
        <row r="188">
          <cell r="A188" t="str">
            <v>20-24</v>
          </cell>
          <cell r="B188">
            <v>7.6951897501463318</v>
          </cell>
          <cell r="C188">
            <v>8.1590690933981467</v>
          </cell>
          <cell r="D188">
            <v>3.6810725108764744</v>
          </cell>
        </row>
        <row r="189">
          <cell r="A189" t="str">
            <v>25-29</v>
          </cell>
          <cell r="B189">
            <v>8.0759437940407448</v>
          </cell>
          <cell r="C189">
            <v>9.0895144665388603</v>
          </cell>
          <cell r="D189">
            <v>3.8632100916110015</v>
          </cell>
        </row>
        <row r="190">
          <cell r="A190" t="str">
            <v>30-34</v>
          </cell>
          <cell r="B190">
            <v>7.255174092834447</v>
          </cell>
          <cell r="C190">
            <v>9.0593674883222235</v>
          </cell>
          <cell r="D190">
            <v>3.4705865328724599</v>
          </cell>
        </row>
        <row r="191">
          <cell r="A191" t="str">
            <v>35-39</v>
          </cell>
          <cell r="B191">
            <v>7.3227818990394953</v>
          </cell>
          <cell r="C191">
            <v>7.933936005518702</v>
          </cell>
          <cell r="D191">
            <v>3.5029274165962607</v>
          </cell>
        </row>
        <row r="192">
          <cell r="A192" t="str">
            <v>40-44</v>
          </cell>
          <cell r="B192">
            <v>5.8394192507670111</v>
          </cell>
          <cell r="C192">
            <v>6.467863722289513</v>
          </cell>
          <cell r="D192">
            <v>2.7933457629258056</v>
          </cell>
        </row>
        <row r="193">
          <cell r="A193" t="str">
            <v>45-49</v>
          </cell>
          <cell r="B193">
            <v>4.6776219254848996</v>
          </cell>
          <cell r="C193">
            <v>4.6615851294515256</v>
          </cell>
          <cell r="D193">
            <v>2.2375881615977198</v>
          </cell>
        </row>
        <row r="194">
          <cell r="A194" t="str">
            <v>50-54</v>
          </cell>
          <cell r="B194">
            <v>2.3282597714236566</v>
          </cell>
          <cell r="C194">
            <v>2.9852192908575113</v>
          </cell>
          <cell r="D194">
            <v>1.1137468108053072</v>
          </cell>
        </row>
        <row r="195">
          <cell r="A195" t="str">
            <v>55-59</v>
          </cell>
          <cell r="B195">
            <v>1.457522252262037</v>
          </cell>
          <cell r="C195">
            <v>2.1074475736695892</v>
          </cell>
          <cell r="D195">
            <v>0.69722063665688361</v>
          </cell>
        </row>
        <row r="196">
          <cell r="A196" t="str">
            <v>60-64</v>
          </cell>
          <cell r="B196">
            <v>1.6949696147557773</v>
          </cell>
          <cell r="C196">
            <v>2.8871914780976522</v>
          </cell>
          <cell r="D196">
            <v>0.81080600456015173</v>
          </cell>
        </row>
        <row r="197">
          <cell r="A197" t="str">
            <v>65-69</v>
          </cell>
          <cell r="B197">
            <v>1.2014872988439975</v>
          </cell>
          <cell r="C197">
            <v>1.5100561228445912</v>
          </cell>
          <cell r="D197">
            <v>0.57474370503440342</v>
          </cell>
        </row>
        <row r="198">
          <cell r="A198" t="str">
            <v>70-74</v>
          </cell>
          <cell r="B198">
            <v>0.6235954523818722</v>
          </cell>
          <cell r="C198">
            <v>0.85798567383509672</v>
          </cell>
          <cell r="D198">
            <v>0.29830324556023302</v>
          </cell>
        </row>
        <row r="199">
          <cell r="A199" t="str">
            <v>75-79</v>
          </cell>
          <cell r="B199">
            <v>0.24309653228445866</v>
          </cell>
          <cell r="C199">
            <v>0.36293352156812414</v>
          </cell>
          <cell r="D199">
            <v>0.11628770589636203</v>
          </cell>
        </row>
        <row r="200">
          <cell r="A200" t="str">
            <v>80-84</v>
          </cell>
          <cell r="B200">
            <v>0.10933877014293493</v>
          </cell>
          <cell r="C200">
            <v>0.16711185264210524</v>
          </cell>
          <cell r="D200">
            <v>5.2303315995365231E-2</v>
          </cell>
        </row>
        <row r="201">
          <cell r="A201" t="str">
            <v>85-89</v>
          </cell>
          <cell r="B201">
            <v>5.4669385071467465E-2</v>
          </cell>
          <cell r="C201">
            <v>8.3555926321052618E-2</v>
          </cell>
          <cell r="D201">
            <v>2.6151657997682615E-2</v>
          </cell>
        </row>
        <row r="202">
          <cell r="A202" t="str">
            <v>90-94</v>
          </cell>
          <cell r="B202">
            <v>2.7334692535733732E-2</v>
          </cell>
          <cell r="C202">
            <v>4.1777963160526309E-2</v>
          </cell>
          <cell r="D202">
            <v>1.3075828998841308E-2</v>
          </cell>
        </row>
        <row r="203">
          <cell r="A203" t="str">
            <v>95+</v>
          </cell>
          <cell r="B203">
            <v>1.3667346267866866E-2</v>
          </cell>
          <cell r="C203">
            <v>2.0888981580263154E-2</v>
          </cell>
          <cell r="D203">
            <v>6.5379144994206538E-3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VALL"/>
      <sheetName val="Chart8"/>
      <sheetName val="Chart9"/>
      <sheetName val="Chart1"/>
      <sheetName val="LIKVID"/>
      <sheetName val="BANKHITEL"/>
      <sheetName val="FORRASOK"/>
      <sheetName val="Chart2"/>
      <sheetName val="stock"/>
      <sheetName val="NFK_SA"/>
      <sheetName val="NFK_ÖHAS"/>
      <sheetName val="FT_KER"/>
      <sheetName val="DEVHIT_DEVBET"/>
      <sheetName val="KERHIT"/>
      <sheetName val="ESZK_SA"/>
      <sheetName val="FORR_SA"/>
      <sheetName val="HITEL"/>
      <sheetName val="flow"/>
      <sheetName val="igazított"/>
      <sheetName val="NFK"/>
      <sheetName val="KOV_BET"/>
      <sheetName val="KÖT"/>
      <sheetName val="FT_DEV"/>
      <sheetName val="DEV"/>
      <sheetName val="BANKHIT"/>
      <sheetName val="HIT_RESZV"/>
      <sheetName val="EGYEB"/>
      <sheetName val="NFK_MARADEK"/>
      <sheetName val="DEVIZA"/>
      <sheetName val="KULF_BELF"/>
      <sheetName val="annual_flow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M1">
            <v>35885</v>
          </cell>
          <cell r="AN1">
            <v>35976</v>
          </cell>
          <cell r="AO1">
            <v>36068</v>
          </cell>
          <cell r="AP1">
            <v>36160</v>
          </cell>
          <cell r="AQ1">
            <v>36250</v>
          </cell>
          <cell r="AR1">
            <v>36341</v>
          </cell>
          <cell r="AS1">
            <v>36433</v>
          </cell>
          <cell r="AT1">
            <v>36525</v>
          </cell>
          <cell r="AU1">
            <v>36616</v>
          </cell>
          <cell r="AV1">
            <v>36707</v>
          </cell>
          <cell r="AW1">
            <v>36799</v>
          </cell>
          <cell r="AX1">
            <v>36891</v>
          </cell>
          <cell r="AY1">
            <v>36981</v>
          </cell>
          <cell r="AZ1">
            <v>37072</v>
          </cell>
          <cell r="BA1">
            <v>37164</v>
          </cell>
          <cell r="BB1">
            <v>37256</v>
          </cell>
          <cell r="BC1">
            <v>37346</v>
          </cell>
          <cell r="BD1">
            <v>37437</v>
          </cell>
          <cell r="BE1">
            <v>37529</v>
          </cell>
          <cell r="BF1">
            <v>37621</v>
          </cell>
          <cell r="BG1">
            <v>37711</v>
          </cell>
          <cell r="BH1">
            <v>37802</v>
          </cell>
          <cell r="BI1">
            <v>37894</v>
          </cell>
          <cell r="BJ1">
            <v>37986</v>
          </cell>
          <cell r="BK1">
            <v>38077</v>
          </cell>
          <cell r="BL1">
            <v>38168</v>
          </cell>
          <cell r="BM1">
            <v>38260</v>
          </cell>
          <cell r="BN1">
            <v>38352</v>
          </cell>
          <cell r="BO1">
            <v>38442</v>
          </cell>
          <cell r="BP1">
            <v>38533</v>
          </cell>
          <cell r="BQ1">
            <v>38625</v>
          </cell>
          <cell r="BR1">
            <v>38717</v>
          </cell>
          <cell r="BS1">
            <v>38807</v>
          </cell>
          <cell r="BT1">
            <v>38898</v>
          </cell>
          <cell r="BU1">
            <v>38990</v>
          </cell>
          <cell r="BV1">
            <v>39082</v>
          </cell>
          <cell r="BW1">
            <v>39172</v>
          </cell>
          <cell r="BX1">
            <v>39263</v>
          </cell>
          <cell r="BY1">
            <v>39355</v>
          </cell>
          <cell r="BZ1">
            <v>39447</v>
          </cell>
          <cell r="CA1">
            <v>39538</v>
          </cell>
          <cell r="CB1">
            <v>39629</v>
          </cell>
          <cell r="CC1">
            <v>39721</v>
          </cell>
          <cell r="CD1">
            <v>39813</v>
          </cell>
          <cell r="CE1">
            <v>39903</v>
          </cell>
          <cell r="CF1">
            <v>39994</v>
          </cell>
          <cell r="CG1">
            <v>40086</v>
          </cell>
          <cell r="CH1">
            <v>40178</v>
          </cell>
          <cell r="CI1">
            <v>40268</v>
          </cell>
          <cell r="CJ1">
            <v>40359</v>
          </cell>
          <cell r="CK1">
            <v>40451</v>
          </cell>
          <cell r="CL1">
            <v>40543</v>
          </cell>
          <cell r="CM1">
            <v>40633</v>
          </cell>
          <cell r="CN1">
            <v>40724</v>
          </cell>
          <cell r="CO1">
            <v>40816</v>
          </cell>
          <cell r="CP1">
            <v>40908</v>
          </cell>
          <cell r="CQ1">
            <v>40999</v>
          </cell>
          <cell r="CR1">
            <v>41090</v>
          </cell>
          <cell r="CS1">
            <v>41182</v>
          </cell>
          <cell r="CT1">
            <v>41274</v>
          </cell>
          <cell r="CU1">
            <v>41364</v>
          </cell>
          <cell r="CV1">
            <v>41455</v>
          </cell>
          <cell r="CW1">
            <v>41547</v>
          </cell>
          <cell r="CX1">
            <v>41639</v>
          </cell>
          <cell r="CY1">
            <v>41729</v>
          </cell>
          <cell r="CZ1">
            <v>41820</v>
          </cell>
          <cell r="DA1">
            <v>41912</v>
          </cell>
          <cell r="DB1">
            <v>42004</v>
          </cell>
          <cell r="DC1">
            <v>42094</v>
          </cell>
          <cell r="DD1">
            <v>42185</v>
          </cell>
          <cell r="DE1">
            <v>42277</v>
          </cell>
          <cell r="DF1">
            <v>42369</v>
          </cell>
          <cell r="DG1">
            <v>42460</v>
          </cell>
          <cell r="DH1">
            <v>42551</v>
          </cell>
          <cell r="DI1">
            <v>42643</v>
          </cell>
          <cell r="DJ1">
            <v>42735</v>
          </cell>
          <cell r="DK1">
            <v>42825</v>
          </cell>
          <cell r="DL1">
            <v>42916</v>
          </cell>
          <cell r="DM1">
            <v>43008</v>
          </cell>
          <cell r="DN1">
            <v>43100</v>
          </cell>
          <cell r="DO1">
            <v>43190</v>
          </cell>
          <cell r="DP1">
            <v>43281</v>
          </cell>
          <cell r="DQ1">
            <v>43373</v>
          </cell>
          <cell r="DR1">
            <v>43465</v>
          </cell>
          <cell r="DS1">
            <v>43555</v>
          </cell>
          <cell r="DT1">
            <v>43646</v>
          </cell>
          <cell r="DU1">
            <v>43738</v>
          </cell>
          <cell r="DV1">
            <v>43830</v>
          </cell>
        </row>
        <row r="3">
          <cell r="AM3" t="str">
            <v>1998.I.</v>
          </cell>
        </row>
        <row r="114">
          <cell r="AM114">
            <v>124.42664175173191</v>
          </cell>
          <cell r="AN114">
            <v>129.79757878547267</v>
          </cell>
          <cell r="AO114">
            <v>261.61092086798476</v>
          </cell>
          <cell r="AP114">
            <v>184.40902999998139</v>
          </cell>
          <cell r="AQ114">
            <v>194.21193774413803</v>
          </cell>
          <cell r="AR114">
            <v>296.43152014435037</v>
          </cell>
          <cell r="AS114">
            <v>148.23607764784236</v>
          </cell>
          <cell r="AT114">
            <v>369.62718048113084</v>
          </cell>
          <cell r="AU114">
            <v>423.22170998670691</v>
          </cell>
          <cell r="AV114">
            <v>478.32109748584509</v>
          </cell>
          <cell r="AW114">
            <v>476.48330818713134</v>
          </cell>
          <cell r="AX114">
            <v>931.9010776183145</v>
          </cell>
          <cell r="AY114">
            <v>511.42961153206704</v>
          </cell>
          <cell r="AZ114">
            <v>775.76027355684607</v>
          </cell>
          <cell r="BA114">
            <v>421.09006776772935</v>
          </cell>
          <cell r="BB114">
            <v>1090.9477434679336</v>
          </cell>
          <cell r="BC114">
            <v>-434.14210553200184</v>
          </cell>
          <cell r="BD114">
            <v>639.89451563723264</v>
          </cell>
          <cell r="BE114">
            <v>-521.76788395564574</v>
          </cell>
          <cell r="BF114">
            <v>671.5425608976002</v>
          </cell>
          <cell r="BG114">
            <v>-295.12994188187952</v>
          </cell>
          <cell r="BH114">
            <v>173.0964408681632</v>
          </cell>
          <cell r="BI114">
            <v>-761.17568784000628</v>
          </cell>
          <cell r="BJ114">
            <v>1065.14852307611</v>
          </cell>
          <cell r="BK114">
            <v>136.98442372072498</v>
          </cell>
          <cell r="BL114">
            <v>655.17292145059025</v>
          </cell>
          <cell r="BM114">
            <v>797.96099648726113</v>
          </cell>
          <cell r="BN114">
            <v>125.98477594614269</v>
          </cell>
          <cell r="BO114">
            <v>-18.487827180249155</v>
          </cell>
          <cell r="BP114">
            <v>434.3936000700881</v>
          </cell>
          <cell r="BQ114">
            <v>390.89754515825496</v>
          </cell>
          <cell r="BR114">
            <v>698.18209573491697</v>
          </cell>
          <cell r="BS114">
            <v>88.343926172039772</v>
          </cell>
          <cell r="BT114">
            <v>278.26380119898488</v>
          </cell>
          <cell r="BU114">
            <v>285.50926599970887</v>
          </cell>
          <cell r="BV114">
            <v>1532.680205653397</v>
          </cell>
          <cell r="BW114">
            <v>152.41861880133862</v>
          </cell>
          <cell r="BX114">
            <v>969.67651757188469</v>
          </cell>
          <cell r="BY114">
            <v>739.11593685319554</v>
          </cell>
          <cell r="BZ114">
            <v>3368.5519494552127</v>
          </cell>
          <cell r="CA114">
            <v>1644.6786382327552</v>
          </cell>
          <cell r="CB114">
            <v>338.3372037556511</v>
          </cell>
          <cell r="CC114">
            <v>2010.3515632379326</v>
          </cell>
          <cell r="CD114">
            <v>-398.65605390927408</v>
          </cell>
          <cell r="CE114">
            <v>463.15426328688216</v>
          </cell>
          <cell r="CF114">
            <v>723.0926806253043</v>
          </cell>
          <cell r="CG114">
            <v>-733.66419522857029</v>
          </cell>
          <cell r="CH114">
            <v>448.22293600058595</v>
          </cell>
          <cell r="CI114">
            <v>26.230114434027428</v>
          </cell>
          <cell r="CJ114">
            <v>438.74450336264874</v>
          </cell>
          <cell r="CK114">
            <v>-2352.4147715834956</v>
          </cell>
          <cell r="CL114">
            <v>125.29508226262772</v>
          </cell>
          <cell r="CM114">
            <v>-167.80955161714735</v>
          </cell>
          <cell r="CN114">
            <v>-88.963482333789159</v>
          </cell>
          <cell r="CO114">
            <v>-52.839156773712332</v>
          </cell>
          <cell r="CP114">
            <v>843.02376708909878</v>
          </cell>
          <cell r="CQ114">
            <v>-152.05010609898</v>
          </cell>
          <cell r="CR114">
            <v>-244.00021400882304</v>
          </cell>
          <cell r="CS114">
            <v>-2603.297813543988</v>
          </cell>
        </row>
        <row r="115">
          <cell r="AM115">
            <v>97.714121003091165</v>
          </cell>
        </row>
      </sheetData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/>
      <sheetData sheetId="1"/>
      <sheetData sheetId="2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ációk"/>
      <sheetName val="date"/>
      <sheetName val="p_yoy"/>
      <sheetName val="p_mom"/>
      <sheetName val="p_szintek"/>
      <sheetName val="p_yoy_reciprok"/>
      <sheetName val="v"/>
      <sheetName val="v_éves"/>
      <sheetName val="volumenek"/>
      <sheetName val="volumen_yoy"/>
      <sheetName val="indexek"/>
      <sheetName val="p_kontribúció"/>
      <sheetName val="ábra_adatok_M"/>
      <sheetName val="ábra_adatok_Q"/>
      <sheetName val="Cserearány_decomp"/>
      <sheetName val="Chart1"/>
      <sheetName val="számított_eredeti"/>
      <sheetName val="számított_eredeti_yoy"/>
      <sheetName val="deflátorok"/>
      <sheetName val="exportár"/>
      <sheetName val="importár"/>
      <sheetName val="cserearány"/>
      <sheetName val="cserearány_energia"/>
      <sheetName val="cserearány_gázár (2)"/>
      <sheetName val="külker_egyenleg"/>
      <sheetName val="imf_data"/>
      <sheetName val="világpiaci_árak"/>
      <sheetName val="korrelációk"/>
      <sheetName val="Gázár USD"/>
      <sheetName val="Gázár EUR"/>
      <sheetName val="3.6.9."/>
    </sheetNames>
    <sheetDataSet>
      <sheetData sheetId="0"/>
      <sheetData sheetId="1">
        <row r="2">
          <cell r="A2">
            <v>37622</v>
          </cell>
        </row>
        <row r="3">
          <cell r="A3">
            <v>37653</v>
          </cell>
        </row>
        <row r="4">
          <cell r="A4">
            <v>37681</v>
          </cell>
        </row>
        <row r="5">
          <cell r="A5">
            <v>37712</v>
          </cell>
        </row>
        <row r="6">
          <cell r="A6">
            <v>37742</v>
          </cell>
        </row>
        <row r="7">
          <cell r="A7">
            <v>37773</v>
          </cell>
        </row>
        <row r="8">
          <cell r="A8">
            <v>37803</v>
          </cell>
        </row>
        <row r="9">
          <cell r="A9">
            <v>37834</v>
          </cell>
        </row>
        <row r="10">
          <cell r="A10">
            <v>37865</v>
          </cell>
        </row>
        <row r="11">
          <cell r="A11">
            <v>37895</v>
          </cell>
        </row>
        <row r="12">
          <cell r="A12">
            <v>37926</v>
          </cell>
        </row>
        <row r="13">
          <cell r="A13">
            <v>37956</v>
          </cell>
        </row>
        <row r="14">
          <cell r="A14">
            <v>37987</v>
          </cell>
        </row>
        <row r="15">
          <cell r="A15">
            <v>38018</v>
          </cell>
        </row>
        <row r="16">
          <cell r="A16">
            <v>38047</v>
          </cell>
        </row>
        <row r="17">
          <cell r="A17">
            <v>38078</v>
          </cell>
        </row>
        <row r="18">
          <cell r="A18">
            <v>38108</v>
          </cell>
        </row>
        <row r="19">
          <cell r="A19">
            <v>38139</v>
          </cell>
        </row>
        <row r="20">
          <cell r="A20">
            <v>38169</v>
          </cell>
        </row>
        <row r="21">
          <cell r="A21">
            <v>38200</v>
          </cell>
        </row>
        <row r="22">
          <cell r="A22">
            <v>38231</v>
          </cell>
        </row>
        <row r="23">
          <cell r="A23">
            <v>38261</v>
          </cell>
        </row>
        <row r="24">
          <cell r="A24">
            <v>38292</v>
          </cell>
        </row>
        <row r="25">
          <cell r="A25">
            <v>38322</v>
          </cell>
        </row>
        <row r="26">
          <cell r="A26">
            <v>38353</v>
          </cell>
        </row>
        <row r="27">
          <cell r="A27">
            <v>38384</v>
          </cell>
        </row>
        <row r="28">
          <cell r="A28">
            <v>38412</v>
          </cell>
        </row>
        <row r="29">
          <cell r="A29">
            <v>38443</v>
          </cell>
        </row>
        <row r="30">
          <cell r="A30">
            <v>38473</v>
          </cell>
        </row>
        <row r="31">
          <cell r="A31">
            <v>38504</v>
          </cell>
        </row>
        <row r="32">
          <cell r="A32">
            <v>38534</v>
          </cell>
        </row>
        <row r="33">
          <cell r="A33">
            <v>38565</v>
          </cell>
        </row>
        <row r="34">
          <cell r="A34">
            <v>38596</v>
          </cell>
        </row>
        <row r="35">
          <cell r="A35">
            <v>38626</v>
          </cell>
        </row>
        <row r="36">
          <cell r="A36">
            <v>38657</v>
          </cell>
        </row>
        <row r="37">
          <cell r="A37">
            <v>38687</v>
          </cell>
        </row>
        <row r="38">
          <cell r="A38">
            <v>38718</v>
          </cell>
        </row>
        <row r="39">
          <cell r="A39">
            <v>38749</v>
          </cell>
        </row>
        <row r="40">
          <cell r="A40">
            <v>38777</v>
          </cell>
        </row>
        <row r="41">
          <cell r="A41">
            <v>38808</v>
          </cell>
        </row>
        <row r="42">
          <cell r="A42">
            <v>38838</v>
          </cell>
        </row>
        <row r="43">
          <cell r="A43">
            <v>38869</v>
          </cell>
        </row>
        <row r="44">
          <cell r="A44">
            <v>38899</v>
          </cell>
        </row>
        <row r="45">
          <cell r="A45">
            <v>38930</v>
          </cell>
        </row>
        <row r="46">
          <cell r="A46">
            <v>38961</v>
          </cell>
        </row>
        <row r="47">
          <cell r="A47">
            <v>38991</v>
          </cell>
        </row>
        <row r="48">
          <cell r="A48">
            <v>39022</v>
          </cell>
        </row>
        <row r="49">
          <cell r="A49">
            <v>39052</v>
          </cell>
        </row>
        <row r="50">
          <cell r="A50">
            <v>39083</v>
          </cell>
        </row>
        <row r="51">
          <cell r="A51">
            <v>39114</v>
          </cell>
        </row>
        <row r="52">
          <cell r="A52">
            <v>39142</v>
          </cell>
        </row>
        <row r="53">
          <cell r="A53">
            <v>39173</v>
          </cell>
        </row>
        <row r="54">
          <cell r="A54">
            <v>39203</v>
          </cell>
        </row>
        <row r="55">
          <cell r="A55">
            <v>39234</v>
          </cell>
        </row>
        <row r="56">
          <cell r="A56">
            <v>39264</v>
          </cell>
        </row>
        <row r="57">
          <cell r="A57">
            <v>39295</v>
          </cell>
        </row>
        <row r="58">
          <cell r="A58">
            <v>39326</v>
          </cell>
        </row>
        <row r="59">
          <cell r="A59">
            <v>39356</v>
          </cell>
        </row>
        <row r="60">
          <cell r="A60">
            <v>39387</v>
          </cell>
        </row>
        <row r="61">
          <cell r="A61">
            <v>39417</v>
          </cell>
        </row>
        <row r="62">
          <cell r="A62">
            <v>39448</v>
          </cell>
        </row>
        <row r="63">
          <cell r="A63">
            <v>39479</v>
          </cell>
        </row>
        <row r="64">
          <cell r="A64">
            <v>39508</v>
          </cell>
        </row>
        <row r="65">
          <cell r="A65">
            <v>39539</v>
          </cell>
        </row>
        <row r="66">
          <cell r="A66">
            <v>39569</v>
          </cell>
        </row>
        <row r="67">
          <cell r="A67">
            <v>39600</v>
          </cell>
        </row>
        <row r="68">
          <cell r="A68">
            <v>39630</v>
          </cell>
        </row>
        <row r="69">
          <cell r="A69">
            <v>39661</v>
          </cell>
        </row>
        <row r="70">
          <cell r="A70">
            <v>39692</v>
          </cell>
        </row>
        <row r="71">
          <cell r="A71">
            <v>39722</v>
          </cell>
        </row>
        <row r="72">
          <cell r="A72">
            <v>39753</v>
          </cell>
        </row>
        <row r="73">
          <cell r="A73">
            <v>39783</v>
          </cell>
        </row>
        <row r="74">
          <cell r="A74">
            <v>39814</v>
          </cell>
        </row>
        <row r="75">
          <cell r="A75">
            <v>39845</v>
          </cell>
        </row>
        <row r="76">
          <cell r="A76">
            <v>39873</v>
          </cell>
        </row>
        <row r="77">
          <cell r="A77">
            <v>39904</v>
          </cell>
        </row>
        <row r="78">
          <cell r="A78">
            <v>39934</v>
          </cell>
        </row>
        <row r="79">
          <cell r="A79">
            <v>39965</v>
          </cell>
        </row>
        <row r="80">
          <cell r="A80">
            <v>39995</v>
          </cell>
        </row>
        <row r="81">
          <cell r="A81">
            <v>40026</v>
          </cell>
        </row>
        <row r="82">
          <cell r="A82">
            <v>40057</v>
          </cell>
        </row>
        <row r="83">
          <cell r="A83">
            <v>40087</v>
          </cell>
        </row>
        <row r="84">
          <cell r="A84">
            <v>40118</v>
          </cell>
        </row>
        <row r="85">
          <cell r="A85">
            <v>40148</v>
          </cell>
        </row>
        <row r="86">
          <cell r="A86">
            <v>40179</v>
          </cell>
        </row>
        <row r="87">
          <cell r="A87">
            <v>40210</v>
          </cell>
        </row>
        <row r="88">
          <cell r="A88">
            <v>40238</v>
          </cell>
        </row>
        <row r="89">
          <cell r="A89">
            <v>40269</v>
          </cell>
        </row>
        <row r="90">
          <cell r="A90">
            <v>40299</v>
          </cell>
        </row>
        <row r="91">
          <cell r="A91">
            <v>40330</v>
          </cell>
        </row>
        <row r="92">
          <cell r="A92">
            <v>40360</v>
          </cell>
        </row>
        <row r="93">
          <cell r="A93">
            <v>40391</v>
          </cell>
        </row>
        <row r="94">
          <cell r="A94">
            <v>40422</v>
          </cell>
        </row>
        <row r="95">
          <cell r="A95">
            <v>40452</v>
          </cell>
        </row>
        <row r="96">
          <cell r="A96">
            <v>40483</v>
          </cell>
        </row>
        <row r="97">
          <cell r="A97">
            <v>40513</v>
          </cell>
        </row>
        <row r="98">
          <cell r="A98">
            <v>40544</v>
          </cell>
        </row>
        <row r="99">
          <cell r="A99">
            <v>40575</v>
          </cell>
        </row>
        <row r="100">
          <cell r="A100">
            <v>40603</v>
          </cell>
        </row>
        <row r="101">
          <cell r="A101">
            <v>40634</v>
          </cell>
        </row>
        <row r="102">
          <cell r="A102">
            <v>40664</v>
          </cell>
        </row>
        <row r="103">
          <cell r="A103">
            <v>40695</v>
          </cell>
        </row>
        <row r="104">
          <cell r="A104">
            <v>40725</v>
          </cell>
        </row>
        <row r="105">
          <cell r="A105">
            <v>40756</v>
          </cell>
        </row>
        <row r="106">
          <cell r="A106">
            <v>40787</v>
          </cell>
        </row>
        <row r="107">
          <cell r="A107">
            <v>40817</v>
          </cell>
        </row>
        <row r="108">
          <cell r="A108">
            <v>40848</v>
          </cell>
        </row>
        <row r="109">
          <cell r="A109">
            <v>40878</v>
          </cell>
        </row>
        <row r="110">
          <cell r="A110">
            <v>40909</v>
          </cell>
        </row>
        <row r="111">
          <cell r="A111">
            <v>40940</v>
          </cell>
        </row>
        <row r="112">
          <cell r="A112">
            <v>40969</v>
          </cell>
        </row>
        <row r="113">
          <cell r="A113">
            <v>41000</v>
          </cell>
        </row>
        <row r="114">
          <cell r="A114">
            <v>41030</v>
          </cell>
        </row>
        <row r="115">
          <cell r="A115">
            <v>41061</v>
          </cell>
        </row>
        <row r="116">
          <cell r="A116">
            <v>41091</v>
          </cell>
        </row>
        <row r="117">
          <cell r="A117">
            <v>41122</v>
          </cell>
        </row>
        <row r="118">
          <cell r="A118">
            <v>41153</v>
          </cell>
        </row>
        <row r="119">
          <cell r="A119">
            <v>41183</v>
          </cell>
        </row>
        <row r="120">
          <cell r="A120">
            <v>41214</v>
          </cell>
        </row>
        <row r="121">
          <cell r="A121">
            <v>41244</v>
          </cell>
        </row>
        <row r="122">
          <cell r="A122">
            <v>41275</v>
          </cell>
        </row>
        <row r="123">
          <cell r="A123">
            <v>41306</v>
          </cell>
        </row>
        <row r="124">
          <cell r="A124">
            <v>41334</v>
          </cell>
        </row>
        <row r="125">
          <cell r="A125">
            <v>41365</v>
          </cell>
        </row>
        <row r="126">
          <cell r="A126">
            <v>41395</v>
          </cell>
        </row>
        <row r="127">
          <cell r="A127">
            <v>41426</v>
          </cell>
        </row>
        <row r="128">
          <cell r="A128">
            <v>41456</v>
          </cell>
        </row>
        <row r="129">
          <cell r="A129">
            <v>41487</v>
          </cell>
        </row>
        <row r="130">
          <cell r="A130">
            <v>41518</v>
          </cell>
        </row>
        <row r="131">
          <cell r="A131">
            <v>41548</v>
          </cell>
        </row>
        <row r="132">
          <cell r="A132">
            <v>41579</v>
          </cell>
        </row>
        <row r="133">
          <cell r="A133">
            <v>41609</v>
          </cell>
        </row>
        <row r="134">
          <cell r="A134">
            <v>41640</v>
          </cell>
        </row>
        <row r="135">
          <cell r="A135">
            <v>41671</v>
          </cell>
        </row>
        <row r="136">
          <cell r="A136">
            <v>41699</v>
          </cell>
        </row>
        <row r="137">
          <cell r="A137">
            <v>41730</v>
          </cell>
        </row>
        <row r="138">
          <cell r="A138">
            <v>41760</v>
          </cell>
        </row>
        <row r="139">
          <cell r="A139">
            <v>41791</v>
          </cell>
        </row>
        <row r="140">
          <cell r="A140">
            <v>41821</v>
          </cell>
        </row>
        <row r="141">
          <cell r="A141">
            <v>41852</v>
          </cell>
        </row>
        <row r="142">
          <cell r="A142">
            <v>41883</v>
          </cell>
        </row>
        <row r="143">
          <cell r="A143">
            <v>41913</v>
          </cell>
        </row>
        <row r="144">
          <cell r="A144">
            <v>41944</v>
          </cell>
        </row>
        <row r="145">
          <cell r="A145">
            <v>41974</v>
          </cell>
        </row>
        <row r="146">
          <cell r="A146">
            <v>42005</v>
          </cell>
        </row>
        <row r="147">
          <cell r="A147">
            <v>42036</v>
          </cell>
        </row>
        <row r="148">
          <cell r="A148">
            <v>42064</v>
          </cell>
        </row>
        <row r="149">
          <cell r="A149">
            <v>42095</v>
          </cell>
        </row>
        <row r="150">
          <cell r="A150">
            <v>42125</v>
          </cell>
        </row>
        <row r="151">
          <cell r="A151">
            <v>42156</v>
          </cell>
        </row>
        <row r="152">
          <cell r="A152">
            <v>42186</v>
          </cell>
        </row>
        <row r="153">
          <cell r="A153">
            <v>42217</v>
          </cell>
        </row>
        <row r="154">
          <cell r="A154">
            <v>42248</v>
          </cell>
        </row>
        <row r="155">
          <cell r="A155">
            <v>42278</v>
          </cell>
        </row>
        <row r="156">
          <cell r="A156">
            <v>42309</v>
          </cell>
        </row>
        <row r="157">
          <cell r="A157">
            <v>42339</v>
          </cell>
        </row>
        <row r="158">
          <cell r="A158">
            <v>42370</v>
          </cell>
        </row>
        <row r="159">
          <cell r="A159">
            <v>42401</v>
          </cell>
        </row>
        <row r="160">
          <cell r="A160">
            <v>42430</v>
          </cell>
        </row>
        <row r="161">
          <cell r="A161">
            <v>42461</v>
          </cell>
        </row>
        <row r="162">
          <cell r="A162">
            <v>42491</v>
          </cell>
        </row>
        <row r="163">
          <cell r="A163">
            <v>42522</v>
          </cell>
        </row>
        <row r="164">
          <cell r="A164">
            <v>42552</v>
          </cell>
        </row>
        <row r="165">
          <cell r="A165">
            <v>42583</v>
          </cell>
        </row>
        <row r="166">
          <cell r="A166">
            <v>42614</v>
          </cell>
        </row>
        <row r="167">
          <cell r="A167">
            <v>42644</v>
          </cell>
        </row>
        <row r="168">
          <cell r="A168">
            <v>42675</v>
          </cell>
        </row>
        <row r="169">
          <cell r="A169">
            <v>42705</v>
          </cell>
        </row>
        <row r="170">
          <cell r="A170">
            <v>42736</v>
          </cell>
        </row>
        <row r="171">
          <cell r="A171">
            <v>42767</v>
          </cell>
        </row>
        <row r="172">
          <cell r="A172">
            <v>42795</v>
          </cell>
        </row>
        <row r="173">
          <cell r="A173">
            <v>42826</v>
          </cell>
        </row>
        <row r="174">
          <cell r="A174">
            <v>42856</v>
          </cell>
        </row>
        <row r="175">
          <cell r="A175">
            <v>42887</v>
          </cell>
        </row>
        <row r="176">
          <cell r="A176">
            <v>42917</v>
          </cell>
        </row>
        <row r="177">
          <cell r="A177">
            <v>42948</v>
          </cell>
        </row>
        <row r="178">
          <cell r="A178">
            <v>42979</v>
          </cell>
        </row>
        <row r="179">
          <cell r="A179">
            <v>43009</v>
          </cell>
        </row>
        <row r="180">
          <cell r="A180">
            <v>43040</v>
          </cell>
        </row>
        <row r="181">
          <cell r="A181">
            <v>43070</v>
          </cell>
        </row>
        <row r="182">
          <cell r="A182">
            <v>43101</v>
          </cell>
        </row>
        <row r="183">
          <cell r="A183">
            <v>43132</v>
          </cell>
        </row>
        <row r="184">
          <cell r="A184">
            <v>43160</v>
          </cell>
        </row>
        <row r="185">
          <cell r="A185">
            <v>43191</v>
          </cell>
        </row>
        <row r="186">
          <cell r="A186">
            <v>43221</v>
          </cell>
        </row>
        <row r="187">
          <cell r="A187">
            <v>43252</v>
          </cell>
        </row>
        <row r="188">
          <cell r="A188">
            <v>43282</v>
          </cell>
        </row>
        <row r="189">
          <cell r="A189">
            <v>43313</v>
          </cell>
        </row>
        <row r="190">
          <cell r="A190">
            <v>43344</v>
          </cell>
        </row>
        <row r="191">
          <cell r="A191">
            <v>43374</v>
          </cell>
        </row>
        <row r="192">
          <cell r="A192">
            <v>43405</v>
          </cell>
        </row>
        <row r="193">
          <cell r="A193">
            <v>43435</v>
          </cell>
        </row>
        <row r="194">
          <cell r="A194">
            <v>43466</v>
          </cell>
        </row>
        <row r="195">
          <cell r="A195">
            <v>43497</v>
          </cell>
        </row>
        <row r="196">
          <cell r="A196">
            <v>43525</v>
          </cell>
        </row>
        <row r="197">
          <cell r="A197">
            <v>43556</v>
          </cell>
        </row>
        <row r="198">
          <cell r="A198">
            <v>43586</v>
          </cell>
        </row>
        <row r="199">
          <cell r="A199">
            <v>43617</v>
          </cell>
        </row>
        <row r="200">
          <cell r="A200">
            <v>43647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B44"/>
  <sheetViews>
    <sheetView showGridLines="0" zoomScaleNormal="100" workbookViewId="0">
      <pane xSplit="2" ySplit="2" topLeftCell="AW3" activePane="bottomRight" state="frozen"/>
      <selection activeCell="BP33" sqref="BP33"/>
      <selection pane="topRight" activeCell="BP33" sqref="BP33"/>
      <selection pane="bottomLeft" activeCell="BP33" sqref="BP33"/>
      <selection pane="bottomRight" activeCell="BA15" sqref="BA15"/>
    </sheetView>
  </sheetViews>
  <sheetFormatPr defaultColWidth="9" defaultRowHeight="12" x14ac:dyDescent="0.2"/>
  <cols>
    <col min="1" max="1" width="30" style="1" customWidth="1"/>
    <col min="2" max="2" width="10.28515625" style="1" bestFit="1" customWidth="1"/>
    <col min="3" max="5" width="9.85546875" style="1" customWidth="1"/>
    <col min="6" max="6" width="11.5703125" style="1" bestFit="1" customWidth="1"/>
    <col min="7" max="46" width="9.85546875" style="1" bestFit="1" customWidth="1"/>
    <col min="47" max="47" width="12" style="1" customWidth="1"/>
    <col min="48" max="48" width="11.7109375" style="1" customWidth="1"/>
    <col min="49" max="16384" width="9" style="1"/>
  </cols>
  <sheetData>
    <row r="1" spans="1:54" x14ac:dyDescent="0.2">
      <c r="C1" s="1" t="s">
        <v>190</v>
      </c>
      <c r="D1" s="1" t="s">
        <v>191</v>
      </c>
      <c r="E1" s="1" t="s">
        <v>192</v>
      </c>
      <c r="F1" s="1" t="s">
        <v>196</v>
      </c>
      <c r="G1" s="1" t="s">
        <v>190</v>
      </c>
      <c r="H1" s="1" t="s">
        <v>191</v>
      </c>
      <c r="I1" s="1" t="s">
        <v>192</v>
      </c>
      <c r="J1" s="1" t="s">
        <v>197</v>
      </c>
      <c r="K1" s="1" t="s">
        <v>190</v>
      </c>
      <c r="L1" s="1" t="s">
        <v>191</v>
      </c>
      <c r="M1" s="1" t="s">
        <v>192</v>
      </c>
      <c r="N1" s="1" t="s">
        <v>198</v>
      </c>
      <c r="O1" s="1" t="s">
        <v>190</v>
      </c>
      <c r="P1" s="1" t="s">
        <v>191</v>
      </c>
      <c r="Q1" s="1" t="s">
        <v>192</v>
      </c>
      <c r="R1" s="1" t="s">
        <v>199</v>
      </c>
      <c r="S1" s="1" t="s">
        <v>190</v>
      </c>
      <c r="T1" s="1" t="s">
        <v>191</v>
      </c>
      <c r="U1" s="1" t="s">
        <v>192</v>
      </c>
      <c r="V1" s="1" t="s">
        <v>200</v>
      </c>
      <c r="W1" s="1" t="s">
        <v>190</v>
      </c>
      <c r="X1" s="1" t="s">
        <v>191</v>
      </c>
      <c r="Y1" s="1" t="s">
        <v>192</v>
      </c>
      <c r="Z1" s="1" t="s">
        <v>201</v>
      </c>
      <c r="AA1" s="1" t="s">
        <v>193</v>
      </c>
      <c r="AB1" s="1" t="s">
        <v>191</v>
      </c>
      <c r="AC1" s="1" t="s">
        <v>194</v>
      </c>
      <c r="AD1" s="1" t="s">
        <v>202</v>
      </c>
      <c r="AE1" s="1" t="s">
        <v>193</v>
      </c>
      <c r="AF1" s="1" t="s">
        <v>191</v>
      </c>
      <c r="AG1" s="1" t="s">
        <v>194</v>
      </c>
      <c r="AH1" s="1" t="s">
        <v>203</v>
      </c>
      <c r="AI1" s="1" t="s">
        <v>193</v>
      </c>
      <c r="AJ1" s="1" t="s">
        <v>195</v>
      </c>
      <c r="AK1" s="1" t="s">
        <v>194</v>
      </c>
      <c r="AL1" s="1" t="s">
        <v>204</v>
      </c>
      <c r="AM1" s="1" t="s">
        <v>193</v>
      </c>
      <c r="AN1" s="1" t="s">
        <v>195</v>
      </c>
      <c r="AO1" s="1" t="s">
        <v>194</v>
      </c>
      <c r="AP1" s="1" t="s">
        <v>205</v>
      </c>
      <c r="AQ1" s="1" t="s">
        <v>193</v>
      </c>
      <c r="AR1" s="1" t="s">
        <v>195</v>
      </c>
      <c r="AS1" s="1" t="s">
        <v>194</v>
      </c>
      <c r="AT1" s="1" t="s">
        <v>206</v>
      </c>
      <c r="AU1" s="1" t="s">
        <v>193</v>
      </c>
      <c r="AV1" s="1" t="s">
        <v>195</v>
      </c>
      <c r="AW1" s="1" t="s">
        <v>194</v>
      </c>
      <c r="AX1" s="1" t="s">
        <v>207</v>
      </c>
      <c r="AY1" s="1" t="s">
        <v>193</v>
      </c>
      <c r="AZ1" s="1" t="s">
        <v>195</v>
      </c>
      <c r="BA1" s="17" t="s">
        <v>18</v>
      </c>
      <c r="BB1" s="17" t="s">
        <v>219</v>
      </c>
    </row>
    <row r="2" spans="1:54" x14ac:dyDescent="0.2">
      <c r="C2" s="1" t="s">
        <v>48</v>
      </c>
      <c r="D2" s="1" t="s">
        <v>49</v>
      </c>
      <c r="E2" s="1" t="s">
        <v>50</v>
      </c>
      <c r="F2" s="1" t="s">
        <v>53</v>
      </c>
      <c r="G2" s="1" t="s">
        <v>48</v>
      </c>
      <c r="H2" s="1" t="s">
        <v>49</v>
      </c>
      <c r="I2" s="1" t="s">
        <v>50</v>
      </c>
      <c r="J2" s="1" t="s">
        <v>54</v>
      </c>
      <c r="K2" s="1" t="s">
        <v>48</v>
      </c>
      <c r="L2" s="1" t="s">
        <v>49</v>
      </c>
      <c r="M2" s="1" t="s">
        <v>50</v>
      </c>
      <c r="N2" s="1" t="s">
        <v>55</v>
      </c>
      <c r="O2" s="1" t="s">
        <v>48</v>
      </c>
      <c r="P2" s="1" t="s">
        <v>49</v>
      </c>
      <c r="Q2" s="1" t="s">
        <v>50</v>
      </c>
      <c r="R2" s="1" t="s">
        <v>56</v>
      </c>
      <c r="S2" s="1" t="s">
        <v>48</v>
      </c>
      <c r="T2" s="1" t="s">
        <v>49</v>
      </c>
      <c r="U2" s="1" t="s">
        <v>50</v>
      </c>
      <c r="V2" s="1" t="s">
        <v>57</v>
      </c>
      <c r="W2" s="1" t="s">
        <v>48</v>
      </c>
      <c r="X2" s="1" t="s">
        <v>49</v>
      </c>
      <c r="Y2" s="1" t="s">
        <v>50</v>
      </c>
      <c r="Z2" s="1" t="s">
        <v>58</v>
      </c>
      <c r="AA2" s="1" t="s">
        <v>48</v>
      </c>
      <c r="AB2" s="1" t="s">
        <v>49</v>
      </c>
      <c r="AC2" s="1" t="s">
        <v>50</v>
      </c>
      <c r="AD2" s="1" t="s">
        <v>59</v>
      </c>
      <c r="AE2" s="1" t="s">
        <v>48</v>
      </c>
      <c r="AF2" s="1" t="s">
        <v>49</v>
      </c>
      <c r="AG2" s="1" t="s">
        <v>50</v>
      </c>
      <c r="AH2" s="1" t="s">
        <v>72</v>
      </c>
      <c r="AI2" s="1" t="s">
        <v>48</v>
      </c>
      <c r="AJ2" s="1" t="s">
        <v>49</v>
      </c>
      <c r="AK2" s="1" t="s">
        <v>50</v>
      </c>
      <c r="AL2" s="1" t="s">
        <v>90</v>
      </c>
      <c r="AM2" s="1" t="s">
        <v>48</v>
      </c>
      <c r="AN2" s="1" t="s">
        <v>49</v>
      </c>
      <c r="AO2" s="1" t="s">
        <v>50</v>
      </c>
      <c r="AP2" s="1" t="s">
        <v>114</v>
      </c>
      <c r="AQ2" s="1" t="s">
        <v>48</v>
      </c>
      <c r="AR2" s="1" t="s">
        <v>49</v>
      </c>
      <c r="AS2" s="1" t="s">
        <v>50</v>
      </c>
      <c r="AT2" s="1" t="s">
        <v>168</v>
      </c>
      <c r="AU2" s="1" t="s">
        <v>48</v>
      </c>
      <c r="AV2" s="1" t="s">
        <v>49</v>
      </c>
      <c r="AW2" s="1" t="s">
        <v>50</v>
      </c>
      <c r="AX2" s="1" t="s">
        <v>188</v>
      </c>
      <c r="AY2" s="1" t="s">
        <v>48</v>
      </c>
      <c r="AZ2" s="1" t="s">
        <v>49</v>
      </c>
      <c r="BA2" s="17" t="s">
        <v>50</v>
      </c>
      <c r="BB2" s="17" t="s">
        <v>220</v>
      </c>
    </row>
    <row r="3" spans="1:54" x14ac:dyDescent="0.2">
      <c r="A3" s="4" t="s">
        <v>1</v>
      </c>
      <c r="B3" s="5" t="s">
        <v>110</v>
      </c>
      <c r="C3" s="12">
        <v>0</v>
      </c>
      <c r="D3" s="12">
        <v>0</v>
      </c>
      <c r="E3" s="12">
        <v>0</v>
      </c>
      <c r="F3" s="12">
        <v>0.54143369893724824</v>
      </c>
      <c r="G3" s="12">
        <v>0.61014139599022632</v>
      </c>
      <c r="H3" s="12">
        <v>0.27383538965701892</v>
      </c>
      <c r="I3" s="12">
        <v>0.34660795351899637</v>
      </c>
      <c r="J3" s="12">
        <v>0.70727042488651981</v>
      </c>
      <c r="K3" s="12">
        <v>1.6779659747716991</v>
      </c>
      <c r="L3" s="12">
        <v>3.0316495113605133</v>
      </c>
      <c r="M3" s="12">
        <v>4.0176816129179294</v>
      </c>
      <c r="N3" s="12">
        <v>4.7328475609705105</v>
      </c>
      <c r="O3" s="12">
        <v>4.8781694628796561</v>
      </c>
      <c r="P3" s="12">
        <v>4.9069231249007306</v>
      </c>
      <c r="Q3" s="12">
        <v>5.3007267616405089</v>
      </c>
      <c r="R3" s="12">
        <v>5.6239356269281897</v>
      </c>
      <c r="S3" s="12">
        <v>5.7747538173825443</v>
      </c>
      <c r="T3" s="12">
        <v>6.081455323965967</v>
      </c>
      <c r="U3" s="12">
        <v>6.1488167263676132</v>
      </c>
      <c r="V3" s="12">
        <v>6.0251220136131201</v>
      </c>
      <c r="W3" s="12">
        <v>6.4385203008612102</v>
      </c>
      <c r="X3" s="12">
        <v>6.9638715203189498</v>
      </c>
      <c r="Y3" s="12">
        <v>6.7842521372321984</v>
      </c>
      <c r="Z3" s="12">
        <v>7.0598119338137852</v>
      </c>
      <c r="AA3" s="12">
        <v>6.7244228285245038</v>
      </c>
      <c r="AB3" s="12">
        <v>6.9073535925672402</v>
      </c>
      <c r="AC3" s="12">
        <v>6.9856145250864126</v>
      </c>
      <c r="AD3" s="12">
        <v>7.0502022640173951</v>
      </c>
      <c r="AE3" s="12">
        <v>6.6358285889320632</v>
      </c>
      <c r="AF3" s="12">
        <v>6.3189147874584597</v>
      </c>
      <c r="AG3" s="12">
        <v>6.3376810444248921</v>
      </c>
      <c r="AH3" s="12">
        <v>6.8673993217071532</v>
      </c>
      <c r="AI3" s="12">
        <v>7.3451568105593363</v>
      </c>
      <c r="AJ3" s="12">
        <v>7.520201075414727</v>
      </c>
      <c r="AK3" s="12">
        <v>7.9843491201082912</v>
      </c>
      <c r="AL3" s="12">
        <v>7.8090965645232959</v>
      </c>
      <c r="AM3" s="12">
        <v>8.5597403386492132</v>
      </c>
      <c r="AN3" s="12">
        <v>8.9353363308835831</v>
      </c>
      <c r="AO3" s="12">
        <v>8.7473645181482507</v>
      </c>
      <c r="AP3" s="12">
        <v>8.27135544457491</v>
      </c>
      <c r="AQ3" s="12">
        <v>8.1524363191152869</v>
      </c>
      <c r="AR3" s="12">
        <v>7.5454922170681042</v>
      </c>
      <c r="AS3" s="12">
        <v>7.2911504844462387</v>
      </c>
      <c r="AT3" s="12">
        <v>7.0058364095709367</v>
      </c>
      <c r="AU3" s="12">
        <v>6.2471777288008594</v>
      </c>
      <c r="AV3" s="12">
        <v>5.0377156906022558</v>
      </c>
      <c r="AW3" s="12">
        <v>4.4887086680842403</v>
      </c>
      <c r="AX3" s="12">
        <v>4.2961498303983925</v>
      </c>
      <c r="AY3" s="12">
        <v>4.0493447764441814</v>
      </c>
      <c r="AZ3" s="12">
        <v>4.1543152554551481</v>
      </c>
      <c r="BA3" s="12">
        <v>3.6918087210474058</v>
      </c>
      <c r="BB3" s="12">
        <v>3.4766952261641801</v>
      </c>
    </row>
    <row r="4" spans="1:54" x14ac:dyDescent="0.2">
      <c r="A4" s="4" t="s">
        <v>0</v>
      </c>
      <c r="B4" s="5" t="s">
        <v>111</v>
      </c>
      <c r="C4" s="12">
        <v>0</v>
      </c>
      <c r="D4" s="12">
        <v>0</v>
      </c>
      <c r="E4" s="12">
        <v>0</v>
      </c>
      <c r="F4" s="12">
        <v>-7.5172202915779458</v>
      </c>
      <c r="G4" s="12">
        <v>-6.9523651210678352</v>
      </c>
      <c r="H4" s="12">
        <v>-7.1828429230573434</v>
      </c>
      <c r="I4" s="12">
        <v>-7.3397325296770637</v>
      </c>
      <c r="J4" s="12">
        <v>-7.2126866199273758</v>
      </c>
      <c r="K4" s="12">
        <v>-7.0374507446048646</v>
      </c>
      <c r="L4" s="12">
        <v>-6.317821985367031</v>
      </c>
      <c r="M4" s="12">
        <v>-5.473743280939412</v>
      </c>
      <c r="N4" s="12">
        <v>-5.5592251603480562</v>
      </c>
      <c r="O4" s="12">
        <v>-5.573749295060793</v>
      </c>
      <c r="P4" s="12">
        <v>-5.606121244113635</v>
      </c>
      <c r="Q4" s="12">
        <v>-5.588889310739507</v>
      </c>
      <c r="R4" s="12">
        <v>-5.7062429850451473</v>
      </c>
      <c r="S4" s="12">
        <v>-5.8244169778518096</v>
      </c>
      <c r="T4" s="12">
        <v>-5.8994184688814872</v>
      </c>
      <c r="U4" s="12">
        <v>-6.1437394577033881</v>
      </c>
      <c r="V4" s="12">
        <v>-5.9192304536003988</v>
      </c>
      <c r="W4" s="12">
        <v>-5.8395113405399854</v>
      </c>
      <c r="X4" s="12">
        <v>-5.5877376619272736</v>
      </c>
      <c r="Y4" s="12">
        <v>-5.5435594287648779</v>
      </c>
      <c r="Z4" s="12">
        <v>-5.2216416559954526</v>
      </c>
      <c r="AA4" s="12">
        <v>-4.8712411413871806</v>
      </c>
      <c r="AB4" s="12">
        <v>-4.6068040438932822</v>
      </c>
      <c r="AC4" s="12">
        <v>-4.2380923428313606</v>
      </c>
      <c r="AD4" s="12">
        <v>-4.5753758236534932</v>
      </c>
      <c r="AE4" s="12">
        <v>-4.9867827482380847</v>
      </c>
      <c r="AF4" s="12">
        <v>-5.374042996283241</v>
      </c>
      <c r="AG4" s="12">
        <v>-5.6173992826997861</v>
      </c>
      <c r="AH4" s="12">
        <v>-5.3316651159867732</v>
      </c>
      <c r="AI4" s="12">
        <v>-5.2428174737461823</v>
      </c>
      <c r="AJ4" s="12">
        <v>-5.3142812442995924</v>
      </c>
      <c r="AK4" s="12">
        <v>-5.7227274389563263</v>
      </c>
      <c r="AL4" s="12">
        <v>-5.4086647393563805</v>
      </c>
      <c r="AM4" s="12">
        <v>-4.9025446212462676</v>
      </c>
      <c r="AN4" s="12">
        <v>-4.3615508441188631</v>
      </c>
      <c r="AO4" s="12">
        <v>-3.6725392334314511</v>
      </c>
      <c r="AP4" s="12">
        <v>-4.0982539338361397</v>
      </c>
      <c r="AQ4" s="12">
        <v>-4.5685105165300639</v>
      </c>
      <c r="AR4" s="12">
        <v>-4.8004276853629602</v>
      </c>
      <c r="AS4" s="12">
        <v>-5.0079241327638542</v>
      </c>
      <c r="AT4" s="12">
        <v>-4.9168644314419598</v>
      </c>
      <c r="AU4" s="12">
        <v>-4.8442531265571391</v>
      </c>
      <c r="AV4" s="12">
        <v>-4.8400293283010907</v>
      </c>
      <c r="AW4" s="12">
        <v>-4.7841461849603428</v>
      </c>
      <c r="AX4" s="12">
        <v>-4.7646986831563787</v>
      </c>
      <c r="AY4" s="12">
        <v>-4.7477322750221287</v>
      </c>
      <c r="AZ4" s="12">
        <v>-4.661758948244044</v>
      </c>
      <c r="BA4" s="12">
        <v>-4.5769418113626639</v>
      </c>
      <c r="BB4" s="12">
        <v>-4.3845626223250305</v>
      </c>
    </row>
    <row r="5" spans="1:54" x14ac:dyDescent="0.2">
      <c r="A5" s="4" t="s">
        <v>2</v>
      </c>
      <c r="B5" s="5" t="s">
        <v>112</v>
      </c>
      <c r="C5" s="12">
        <v>0</v>
      </c>
      <c r="D5" s="12">
        <v>0</v>
      </c>
      <c r="E5" s="12">
        <v>0</v>
      </c>
      <c r="F5" s="12">
        <v>0.62962708632371256</v>
      </c>
      <c r="G5" s="12">
        <v>0.47704729805789969</v>
      </c>
      <c r="H5" s="12">
        <v>0.47423433538206383</v>
      </c>
      <c r="I5" s="12">
        <v>0.7944478908640431</v>
      </c>
      <c r="J5" s="12">
        <v>1.2543530071269171</v>
      </c>
      <c r="K5" s="12">
        <v>1.7045908154191485</v>
      </c>
      <c r="L5" s="12">
        <v>2.321839832754367</v>
      </c>
      <c r="M5" s="12">
        <v>2.4811096462379729</v>
      </c>
      <c r="N5" s="12">
        <v>2.7042206610931299</v>
      </c>
      <c r="O5" s="12">
        <v>2.8350575893400989</v>
      </c>
      <c r="P5" s="12">
        <v>2.900069347802976</v>
      </c>
      <c r="Q5" s="12">
        <v>2.3887977945925969</v>
      </c>
      <c r="R5" s="12">
        <v>2.2452993283825449</v>
      </c>
      <c r="S5" s="12">
        <v>2.0232319059563921</v>
      </c>
      <c r="T5" s="12">
        <v>2.1763722070152101</v>
      </c>
      <c r="U5" s="12">
        <v>2.9215668843687661</v>
      </c>
      <c r="V5" s="12">
        <v>2.63679258530509</v>
      </c>
      <c r="W5" s="12">
        <v>2.6777645759299173</v>
      </c>
      <c r="X5" s="12">
        <v>2.3016093441828382</v>
      </c>
      <c r="Y5" s="12">
        <v>2.9100205995186705</v>
      </c>
      <c r="Z5" s="12">
        <v>3.3654129125636243</v>
      </c>
      <c r="AA5" s="12">
        <v>3.8914952030886436</v>
      </c>
      <c r="AB5" s="12">
        <v>4.0492491001444888</v>
      </c>
      <c r="AC5" s="12">
        <v>4.5308349781867339</v>
      </c>
      <c r="AD5" s="12">
        <v>4.2685952316121965</v>
      </c>
      <c r="AE5" s="12">
        <v>3.878978195488799</v>
      </c>
      <c r="AF5" s="12">
        <v>4.2830644222379446</v>
      </c>
      <c r="AG5" s="12">
        <v>4.159200180743877</v>
      </c>
      <c r="AH5" s="12">
        <v>4.3685786543543887</v>
      </c>
      <c r="AI5" s="12">
        <v>4.8668352475131744</v>
      </c>
      <c r="AJ5" s="12">
        <v>4.3449096033199455</v>
      </c>
      <c r="AK5" s="12">
        <v>4.6966122383833531</v>
      </c>
      <c r="AL5" s="12">
        <v>4.0255242875033614</v>
      </c>
      <c r="AM5" s="12">
        <v>2.7411456267001095</v>
      </c>
      <c r="AN5" s="12">
        <v>1.8802870290841691</v>
      </c>
      <c r="AO5" s="12">
        <v>-0.57422307444682918</v>
      </c>
      <c r="AP5" s="12">
        <v>-0.29174811283013574</v>
      </c>
      <c r="AQ5" s="12">
        <v>0.29432381371903799</v>
      </c>
      <c r="AR5" s="12">
        <v>0.49016508295520206</v>
      </c>
      <c r="AS5" s="12">
        <v>0.91275447014375499</v>
      </c>
      <c r="AT5" s="12">
        <v>1.2730491313880419</v>
      </c>
      <c r="AU5" s="12">
        <v>1.3766764813254779</v>
      </c>
      <c r="AV5" s="12">
        <v>1.9859250779287863</v>
      </c>
      <c r="AW5" s="12">
        <v>2.5210941134044087</v>
      </c>
      <c r="AX5" s="12">
        <v>1.9689906246394415</v>
      </c>
      <c r="AY5" s="12">
        <v>1.8747818442512827</v>
      </c>
      <c r="AZ5" s="12">
        <v>1.4826308574155977</v>
      </c>
      <c r="BA5" s="12">
        <v>1.8626959619568653</v>
      </c>
      <c r="BB5" s="12">
        <v>2.1394994064194357</v>
      </c>
    </row>
    <row r="6" spans="1:54" x14ac:dyDescent="0.2">
      <c r="A6" s="4" t="s">
        <v>3</v>
      </c>
      <c r="B6" s="5" t="s">
        <v>113</v>
      </c>
      <c r="C6" s="12">
        <v>0</v>
      </c>
      <c r="D6" s="12">
        <v>0</v>
      </c>
      <c r="E6" s="12">
        <v>0</v>
      </c>
      <c r="F6" s="12">
        <v>-6.3461595063169858</v>
      </c>
      <c r="G6" s="12">
        <v>-5.8651764270197093</v>
      </c>
      <c r="H6" s="12">
        <v>-6.4347731980182603</v>
      </c>
      <c r="I6" s="12">
        <v>-6.198676685294024</v>
      </c>
      <c r="J6" s="12">
        <v>-5.2510631879139407</v>
      </c>
      <c r="K6" s="12">
        <v>-3.654893954414018</v>
      </c>
      <c r="L6" s="12">
        <v>-0.96433264125215057</v>
      </c>
      <c r="M6" s="12">
        <v>1.0250479782164919</v>
      </c>
      <c r="N6" s="12">
        <v>1.8778430617155843</v>
      </c>
      <c r="O6" s="12">
        <v>2.1394777571589612</v>
      </c>
      <c r="P6" s="12">
        <v>2.2008712285900711</v>
      </c>
      <c r="Q6" s="12">
        <v>2.1006352454935993</v>
      </c>
      <c r="R6" s="12">
        <v>2.1629919702655882</v>
      </c>
      <c r="S6" s="12">
        <v>1.9735687454871267</v>
      </c>
      <c r="T6" s="12">
        <v>2.3584090620996894</v>
      </c>
      <c r="U6" s="12">
        <v>2.9266441530329921</v>
      </c>
      <c r="V6" s="12">
        <v>2.7426841453178108</v>
      </c>
      <c r="W6" s="12">
        <v>3.2767735362511416</v>
      </c>
      <c r="X6" s="12">
        <v>3.6777432025745149</v>
      </c>
      <c r="Y6" s="12">
        <v>4.1507133079859893</v>
      </c>
      <c r="Z6" s="12">
        <v>5.2035831903819574</v>
      </c>
      <c r="AA6" s="12">
        <v>5.7446768902259659</v>
      </c>
      <c r="AB6" s="12">
        <v>6.3497986488184468</v>
      </c>
      <c r="AC6" s="12">
        <v>7.2783571604417858</v>
      </c>
      <c r="AD6" s="12">
        <v>6.7434216719760993</v>
      </c>
      <c r="AE6" s="12">
        <v>5.5280240361827788</v>
      </c>
      <c r="AF6" s="12">
        <v>5.2279362134131642</v>
      </c>
      <c r="AG6" s="12">
        <v>4.8794819424689839</v>
      </c>
      <c r="AH6" s="12">
        <v>5.9043128600747679</v>
      </c>
      <c r="AI6" s="12">
        <v>6.9691745843263293</v>
      </c>
      <c r="AJ6" s="12">
        <v>6.550829434435081</v>
      </c>
      <c r="AK6" s="12">
        <v>6.9582339195353216</v>
      </c>
      <c r="AL6" s="12">
        <v>6.4259561126702778</v>
      </c>
      <c r="AM6" s="12">
        <v>6.3983413441030539</v>
      </c>
      <c r="AN6" s="12">
        <v>6.4540725158488899</v>
      </c>
      <c r="AO6" s="12">
        <v>4.5006022102699701</v>
      </c>
      <c r="AP6" s="12">
        <v>3.8813533979086339</v>
      </c>
      <c r="AQ6" s="12">
        <v>3.8782496163042612</v>
      </c>
      <c r="AR6" s="12">
        <v>3.2352296146603452</v>
      </c>
      <c r="AS6" s="12">
        <v>3.1959808218261401</v>
      </c>
      <c r="AT6" s="12">
        <v>3.362021109517018</v>
      </c>
      <c r="AU6" s="12">
        <v>2.7796010835691982</v>
      </c>
      <c r="AV6" s="12">
        <v>2.1836114402299516</v>
      </c>
      <c r="AW6" s="12">
        <v>2.2256565965283048</v>
      </c>
      <c r="AX6" s="12">
        <v>1.5004417718814558</v>
      </c>
      <c r="AY6" s="6">
        <v>1.1763943456733352</v>
      </c>
      <c r="AZ6" s="6">
        <v>0.97518716462670196</v>
      </c>
      <c r="BA6" s="6">
        <v>0.97756287164160649</v>
      </c>
      <c r="BB6" s="6">
        <v>1.2316320102585849</v>
      </c>
    </row>
    <row r="7" spans="1:54" x14ac:dyDescent="0.2">
      <c r="A7" s="1" t="s">
        <v>66</v>
      </c>
      <c r="B7" s="5" t="s">
        <v>96</v>
      </c>
      <c r="C7" s="6"/>
      <c r="D7" s="6"/>
      <c r="E7" s="6"/>
      <c r="F7" s="6">
        <v>-7.0450256327014991</v>
      </c>
      <c r="G7" s="6">
        <v>-6.4250824976004397</v>
      </c>
      <c r="H7" s="6">
        <v>-6.8408305631933786</v>
      </c>
      <c r="I7" s="6">
        <v>-7.1510963310648226</v>
      </c>
      <c r="J7" s="6">
        <v>-6.4741856286754871</v>
      </c>
      <c r="K7" s="6">
        <v>-5.2215416717964436</v>
      </c>
      <c r="L7" s="6">
        <v>-2.9106411593928003</v>
      </c>
      <c r="M7" s="6">
        <v>-0.72360894646206075</v>
      </c>
      <c r="N7" s="6">
        <v>-0.10478152610403819</v>
      </c>
      <c r="O7" s="6">
        <v>2.144541444310755E-2</v>
      </c>
      <c r="P7" s="6">
        <v>-2.933506157936203E-2</v>
      </c>
      <c r="Q7" s="6">
        <v>0.27440480260623112</v>
      </c>
      <c r="R7" s="6">
        <v>0.40171129363876928</v>
      </c>
      <c r="S7" s="6">
        <v>0.34702164584640116</v>
      </c>
      <c r="T7" s="6">
        <v>0.54741290924619035</v>
      </c>
      <c r="U7" s="6">
        <v>0.56864459055524907</v>
      </c>
      <c r="V7" s="6">
        <v>0.41567849929694717</v>
      </c>
      <c r="W7" s="6">
        <v>0.85243819887435435</v>
      </c>
      <c r="X7" s="6">
        <v>1.478064496548616</v>
      </c>
      <c r="Y7" s="6">
        <v>1.5991697797069275</v>
      </c>
      <c r="Z7" s="6">
        <v>2.4599824612966561</v>
      </c>
      <c r="AA7" s="6">
        <v>2.6202407665907952</v>
      </c>
      <c r="AB7" s="6">
        <v>3.0860658269990164</v>
      </c>
      <c r="AC7" s="6">
        <v>3.5011618665311355</v>
      </c>
      <c r="AD7" s="6">
        <v>3.2612366854357506</v>
      </c>
      <c r="AE7" s="6">
        <v>2.3677240470422301</v>
      </c>
      <c r="AF7" s="6">
        <v>1.7708637607198974</v>
      </c>
      <c r="AG7" s="6">
        <v>1.1898486976800784</v>
      </c>
      <c r="AH7" s="6">
        <v>1.8387808296641033</v>
      </c>
      <c r="AI7" s="6">
        <v>2.3094899901602348</v>
      </c>
      <c r="AJ7" s="6">
        <v>2.1965869595227638</v>
      </c>
      <c r="AK7" s="6">
        <v>2.3600288114435193</v>
      </c>
      <c r="AL7" s="6">
        <v>2.4652297879023872</v>
      </c>
      <c r="AM7" s="6">
        <v>3.5524391951152938</v>
      </c>
      <c r="AN7" s="6">
        <v>4.3817407430977564</v>
      </c>
      <c r="AO7" s="6">
        <v>4.518931623613395</v>
      </c>
      <c r="AP7" s="6">
        <v>3.7852495583381209</v>
      </c>
      <c r="AQ7" s="6">
        <v>3.4914367774036856</v>
      </c>
      <c r="AR7" s="6">
        <v>2.680339504408491</v>
      </c>
      <c r="AS7" s="6">
        <v>2.3393454862583698</v>
      </c>
      <c r="AT7" s="6">
        <v>2.241928720414228</v>
      </c>
      <c r="AU7" s="6">
        <v>1.5249913517319333</v>
      </c>
      <c r="AV7" s="6">
        <v>0.64512238642474706</v>
      </c>
      <c r="AW7" s="6">
        <v>-1.5651446191066527E-2</v>
      </c>
      <c r="AX7" s="6">
        <v>-0.49641477677368095</v>
      </c>
      <c r="AY7" s="6">
        <v>-0.66679275500209734</v>
      </c>
      <c r="AZ7" s="6">
        <v>-0.84079234988673446</v>
      </c>
      <c r="BA7" s="6">
        <v>-0.84652584752306204</v>
      </c>
      <c r="BB7" s="6">
        <v>-0.76379494143553739</v>
      </c>
    </row>
    <row r="8" spans="1:54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F8" s="7"/>
    </row>
    <row r="9" spans="1:54" x14ac:dyDescent="0.2">
      <c r="A9" s="2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12"/>
      <c r="AY9" s="12"/>
    </row>
    <row r="10" spans="1:54" x14ac:dyDescent="0.2">
      <c r="A10" s="4"/>
      <c r="B10" s="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Y10" s="12"/>
    </row>
    <row r="11" spans="1:54" x14ac:dyDescent="0.2">
      <c r="A11" s="4"/>
      <c r="B11" s="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Y11" s="12"/>
    </row>
    <row r="12" spans="1:54" x14ac:dyDescent="0.2">
      <c r="A12" s="4"/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Y12" s="12"/>
    </row>
    <row r="13" spans="1:54" x14ac:dyDescent="0.2">
      <c r="A13" s="4"/>
      <c r="B13" s="4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Y13" s="12"/>
    </row>
    <row r="14" spans="1:54" x14ac:dyDescent="0.2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</row>
    <row r="15" spans="1:54" x14ac:dyDescent="0.2">
      <c r="AW15" s="12"/>
    </row>
    <row r="16" spans="1:54" x14ac:dyDescent="0.2">
      <c r="AW16" s="12"/>
    </row>
    <row r="17" spans="1:49" x14ac:dyDescent="0.2">
      <c r="AW17" s="12"/>
    </row>
    <row r="18" spans="1:49" x14ac:dyDescent="0.2">
      <c r="AW18" s="12"/>
    </row>
    <row r="21" spans="1:49" x14ac:dyDescent="0.2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</row>
    <row r="22" spans="1:49" x14ac:dyDescent="0.2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</row>
    <row r="23" spans="1:49" x14ac:dyDescent="0.2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</row>
    <row r="24" spans="1:49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</row>
    <row r="25" spans="1:49" x14ac:dyDescent="0.2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</row>
    <row r="26" spans="1:49" x14ac:dyDescent="0.2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</row>
    <row r="28" spans="1:49" x14ac:dyDescent="0.2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</row>
    <row r="29" spans="1:49" x14ac:dyDescent="0.2">
      <c r="A29" s="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</row>
    <row r="30" spans="1:49" x14ac:dyDescent="0.2">
      <c r="A30" s="4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</row>
    <row r="31" spans="1:49" x14ac:dyDescent="0.2">
      <c r="A31" s="4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</row>
    <row r="32" spans="1:49" x14ac:dyDescent="0.2">
      <c r="A32" s="4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</row>
    <row r="33" spans="1:48" x14ac:dyDescent="0.2">
      <c r="A33" s="4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</row>
    <row r="36" spans="1:48" x14ac:dyDescent="0.2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</row>
    <row r="40" spans="1:48" x14ac:dyDescent="0.2">
      <c r="A40" s="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</row>
    <row r="41" spans="1:48" x14ac:dyDescent="0.2">
      <c r="A41" s="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</row>
    <row r="42" spans="1:48" x14ac:dyDescent="0.2">
      <c r="A42" s="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</row>
    <row r="43" spans="1:48" x14ac:dyDescent="0.2">
      <c r="A43" s="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9"/>
      <c r="R43" s="6"/>
      <c r="S43" s="6"/>
      <c r="T43" s="6"/>
      <c r="U43" s="10"/>
      <c r="V43" s="6"/>
      <c r="W43" s="6"/>
      <c r="X43" s="6"/>
      <c r="Y43" s="9"/>
      <c r="Z43" s="6"/>
      <c r="AA43" s="6"/>
      <c r="AB43" s="6"/>
      <c r="AC43" s="10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</row>
    <row r="44" spans="1:48" x14ac:dyDescent="0.2"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</row>
  </sheetData>
  <pageMargins left="0.7" right="0.7" top="0.75" bottom="0.75" header="0.3" footer="0.3"/>
  <pageSetup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9"/>
  <dimension ref="A1:AY22"/>
  <sheetViews>
    <sheetView showGridLines="0" zoomScaleNormal="100" workbookViewId="0">
      <pane xSplit="2" ySplit="2" topLeftCell="AV3" activePane="bottomRight" state="frozen"/>
      <selection activeCell="BP33" sqref="BP33"/>
      <selection pane="topRight" activeCell="BP33" sqref="BP33"/>
      <selection pane="bottomLeft" activeCell="BP33" sqref="BP33"/>
      <selection pane="bottomRight" activeCell="BP33" sqref="BP33"/>
    </sheetView>
  </sheetViews>
  <sheetFormatPr defaultRowHeight="12" x14ac:dyDescent="0.2"/>
  <cols>
    <col min="1" max="2" width="29.7109375" style="17" customWidth="1"/>
    <col min="3" max="16384" width="9.140625" style="17"/>
  </cols>
  <sheetData>
    <row r="1" spans="1:51" x14ac:dyDescent="0.2">
      <c r="C1" s="17" t="s">
        <v>19</v>
      </c>
      <c r="D1" s="17" t="s">
        <v>13</v>
      </c>
      <c r="E1" s="17" t="s">
        <v>17</v>
      </c>
      <c r="F1" s="17" t="s">
        <v>18</v>
      </c>
      <c r="G1" s="17" t="s">
        <v>20</v>
      </c>
      <c r="H1" s="17" t="s">
        <v>13</v>
      </c>
      <c r="I1" s="17" t="s">
        <v>17</v>
      </c>
      <c r="J1" s="17" t="s">
        <v>18</v>
      </c>
      <c r="K1" s="17" t="s">
        <v>24</v>
      </c>
      <c r="L1" s="17" t="s">
        <v>13</v>
      </c>
      <c r="M1" s="17" t="s">
        <v>17</v>
      </c>
      <c r="N1" s="17" t="s">
        <v>18</v>
      </c>
      <c r="O1" s="17" t="s">
        <v>21</v>
      </c>
      <c r="P1" s="17" t="s">
        <v>13</v>
      </c>
      <c r="Q1" s="17" t="s">
        <v>17</v>
      </c>
      <c r="R1" s="17" t="s">
        <v>18</v>
      </c>
      <c r="S1" s="17" t="s">
        <v>22</v>
      </c>
      <c r="T1" s="17" t="s">
        <v>13</v>
      </c>
      <c r="U1" s="17" t="s">
        <v>17</v>
      </c>
      <c r="V1" s="17" t="s">
        <v>18</v>
      </c>
      <c r="W1" s="17" t="s">
        <v>23</v>
      </c>
      <c r="X1" s="17" t="s">
        <v>13</v>
      </c>
      <c r="Y1" s="17" t="s">
        <v>17</v>
      </c>
      <c r="Z1" s="17" t="s">
        <v>18</v>
      </c>
      <c r="AA1" s="17" t="s">
        <v>47</v>
      </c>
      <c r="AB1" s="17" t="s">
        <v>13</v>
      </c>
      <c r="AC1" s="17" t="s">
        <v>17</v>
      </c>
      <c r="AD1" s="17" t="s">
        <v>18</v>
      </c>
      <c r="AE1" s="17" t="s">
        <v>79</v>
      </c>
      <c r="AF1" s="17" t="s">
        <v>13</v>
      </c>
      <c r="AG1" s="17" t="s">
        <v>17</v>
      </c>
      <c r="AH1" s="17" t="s">
        <v>18</v>
      </c>
      <c r="AI1" s="17" t="s">
        <v>85</v>
      </c>
      <c r="AJ1" s="17" t="s">
        <v>13</v>
      </c>
      <c r="AK1" s="17" t="s">
        <v>17</v>
      </c>
      <c r="AL1" s="17" t="s">
        <v>18</v>
      </c>
      <c r="AM1" s="17" t="s">
        <v>95</v>
      </c>
      <c r="AN1" s="17" t="s">
        <v>13</v>
      </c>
      <c r="AO1" s="17" t="s">
        <v>17</v>
      </c>
      <c r="AP1" s="17" t="s">
        <v>18</v>
      </c>
      <c r="AQ1" s="1" t="s">
        <v>167</v>
      </c>
      <c r="AR1" s="17" t="s">
        <v>13</v>
      </c>
      <c r="AS1" s="17" t="s">
        <v>17</v>
      </c>
      <c r="AT1" s="17" t="s">
        <v>18</v>
      </c>
      <c r="AU1" s="17" t="s">
        <v>187</v>
      </c>
      <c r="AV1" s="17" t="s">
        <v>13</v>
      </c>
      <c r="AW1" s="17" t="s">
        <v>17</v>
      </c>
      <c r="AX1" s="17" t="s">
        <v>18</v>
      </c>
      <c r="AY1" s="17" t="s">
        <v>219</v>
      </c>
    </row>
    <row r="2" spans="1:51" s="1" customFormat="1" x14ac:dyDescent="0.2">
      <c r="C2" s="1" t="s">
        <v>53</v>
      </c>
      <c r="D2" s="1" t="s">
        <v>48</v>
      </c>
      <c r="E2" s="1" t="s">
        <v>49</v>
      </c>
      <c r="F2" s="1" t="s">
        <v>50</v>
      </c>
      <c r="G2" s="1" t="s">
        <v>54</v>
      </c>
      <c r="H2" s="1" t="s">
        <v>48</v>
      </c>
      <c r="I2" s="1" t="s">
        <v>49</v>
      </c>
      <c r="J2" s="1" t="s">
        <v>50</v>
      </c>
      <c r="K2" s="1" t="s">
        <v>55</v>
      </c>
      <c r="L2" s="1" t="s">
        <v>48</v>
      </c>
      <c r="M2" s="1" t="s">
        <v>49</v>
      </c>
      <c r="N2" s="1" t="s">
        <v>50</v>
      </c>
      <c r="O2" s="1" t="s">
        <v>56</v>
      </c>
      <c r="P2" s="1" t="s">
        <v>48</v>
      </c>
      <c r="Q2" s="1" t="s">
        <v>49</v>
      </c>
      <c r="R2" s="1" t="s">
        <v>50</v>
      </c>
      <c r="S2" s="1" t="s">
        <v>57</v>
      </c>
      <c r="T2" s="1" t="s">
        <v>48</v>
      </c>
      <c r="U2" s="1" t="s">
        <v>49</v>
      </c>
      <c r="V2" s="1" t="s">
        <v>50</v>
      </c>
      <c r="W2" s="1" t="s">
        <v>58</v>
      </c>
      <c r="X2" s="1" t="s">
        <v>48</v>
      </c>
      <c r="Y2" s="1" t="s">
        <v>49</v>
      </c>
      <c r="Z2" s="1" t="s">
        <v>50</v>
      </c>
      <c r="AA2" s="1" t="s">
        <v>59</v>
      </c>
      <c r="AB2" s="1" t="s">
        <v>48</v>
      </c>
      <c r="AC2" s="1" t="s">
        <v>49</v>
      </c>
      <c r="AD2" s="1" t="s">
        <v>50</v>
      </c>
      <c r="AE2" s="1" t="s">
        <v>72</v>
      </c>
      <c r="AF2" s="1" t="s">
        <v>48</v>
      </c>
      <c r="AG2" s="1" t="s">
        <v>49</v>
      </c>
      <c r="AH2" s="1" t="s">
        <v>50</v>
      </c>
      <c r="AI2" s="1" t="s">
        <v>90</v>
      </c>
      <c r="AJ2" s="1" t="s">
        <v>48</v>
      </c>
      <c r="AK2" s="11" t="s">
        <v>49</v>
      </c>
      <c r="AL2" s="1" t="s">
        <v>50</v>
      </c>
      <c r="AM2" s="1" t="s">
        <v>114</v>
      </c>
      <c r="AN2" s="1" t="s">
        <v>48</v>
      </c>
      <c r="AO2" s="11" t="s">
        <v>49</v>
      </c>
      <c r="AP2" s="1" t="s">
        <v>50</v>
      </c>
      <c r="AQ2" s="1" t="s">
        <v>168</v>
      </c>
      <c r="AR2" s="1" t="s">
        <v>48</v>
      </c>
      <c r="AS2" s="11" t="s">
        <v>49</v>
      </c>
      <c r="AT2" s="1" t="s">
        <v>50</v>
      </c>
      <c r="AU2" s="1" t="s">
        <v>188</v>
      </c>
      <c r="AV2" s="1" t="s">
        <v>48</v>
      </c>
      <c r="AW2" s="11" t="s">
        <v>49</v>
      </c>
      <c r="AX2" s="17" t="s">
        <v>50</v>
      </c>
      <c r="AY2" s="17" t="s">
        <v>220</v>
      </c>
    </row>
    <row r="3" spans="1:51" x14ac:dyDescent="0.2">
      <c r="A3" s="17" t="s">
        <v>26</v>
      </c>
      <c r="B3" s="17" t="s">
        <v>134</v>
      </c>
      <c r="C3" s="18">
        <v>-0.79688423550540011</v>
      </c>
      <c r="D3" s="18">
        <v>0.98578497764100004</v>
      </c>
      <c r="E3" s="18">
        <v>0.29166983997609985</v>
      </c>
      <c r="F3" s="18">
        <v>-1.1519483385566001</v>
      </c>
      <c r="G3" s="18">
        <v>-1.3579803706517</v>
      </c>
      <c r="H3" s="18">
        <v>0.7584995876792</v>
      </c>
      <c r="I3" s="18">
        <v>1.1808875287101999</v>
      </c>
      <c r="J3" s="18">
        <v>5.9678947276699999E-2</v>
      </c>
      <c r="K3" s="18">
        <v>-2.8250195981700019E-2</v>
      </c>
      <c r="L3" s="18">
        <v>0.38429776332379995</v>
      </c>
      <c r="M3" s="18">
        <v>-0.21640612428119993</v>
      </c>
      <c r="N3" s="18">
        <v>0.48521342205290013</v>
      </c>
      <c r="O3" s="18">
        <v>-0.36198443436740013</v>
      </c>
      <c r="P3" s="18">
        <v>0.3014205730906</v>
      </c>
      <c r="Q3" s="18">
        <v>-0.35505972965540011</v>
      </c>
      <c r="R3" s="18">
        <v>-0.37150361570939983</v>
      </c>
      <c r="S3" s="18">
        <v>-0.22825042194430012</v>
      </c>
      <c r="T3" s="18">
        <v>-0.11244316279139981</v>
      </c>
      <c r="U3" s="18">
        <v>0.18528250309759994</v>
      </c>
      <c r="V3" s="18">
        <v>0.46095522338009992</v>
      </c>
      <c r="W3" s="18">
        <v>0.23829970836309997</v>
      </c>
      <c r="X3" s="18">
        <v>5.6883504121600023E-2</v>
      </c>
      <c r="Y3" s="18">
        <v>0.12904644417629993</v>
      </c>
      <c r="Z3" s="18">
        <v>0.19335932406460005</v>
      </c>
      <c r="AA3" s="18">
        <v>-1.530152270380006E-2</v>
      </c>
      <c r="AB3" s="18">
        <v>-6.2021296588000041E-2</v>
      </c>
      <c r="AC3" s="18">
        <v>-1.1994679210499954E-2</v>
      </c>
      <c r="AD3" s="18">
        <v>-0.17530229347420004</v>
      </c>
      <c r="AE3" s="18">
        <v>0.10754986156530004</v>
      </c>
      <c r="AF3" s="18">
        <v>0.34927278706309994</v>
      </c>
      <c r="AG3" s="18">
        <v>0.28864552422139989</v>
      </c>
      <c r="AH3" s="18">
        <v>-5.9479839421999942E-2</v>
      </c>
      <c r="AI3" s="18">
        <v>-0.40613882495359988</v>
      </c>
      <c r="AJ3" s="18">
        <v>-7.7562738163499942E-2</v>
      </c>
      <c r="AK3" s="18">
        <v>7.0107080721999976E-2</v>
      </c>
      <c r="AL3" s="18">
        <v>0.36068762331309995</v>
      </c>
      <c r="AM3" s="18">
        <v>0.48422828227650005</v>
      </c>
      <c r="AN3" s="18">
        <v>-0.25052662840989992</v>
      </c>
      <c r="AO3" s="18">
        <v>0.39094966816279997</v>
      </c>
      <c r="AP3" s="18">
        <v>0.42492943103240011</v>
      </c>
      <c r="AQ3" s="18">
        <v>0.15802585175240005</v>
      </c>
      <c r="AR3" s="18">
        <v>-0.11009033595000005</v>
      </c>
      <c r="AS3" s="18">
        <v>0.12424425709460002</v>
      </c>
      <c r="AT3" s="18">
        <v>0.7605360630197</v>
      </c>
      <c r="AU3" s="18">
        <v>0.22637074345450003</v>
      </c>
      <c r="AV3" s="18">
        <v>-3.8707920151999815E-3</v>
      </c>
      <c r="AW3" s="18">
        <v>1.1682194312399929E-2</v>
      </c>
      <c r="AX3" s="18">
        <v>-0.26122706262279982</v>
      </c>
      <c r="AY3" s="18">
        <v>0.13026121616580008</v>
      </c>
    </row>
    <row r="4" spans="1:51" x14ac:dyDescent="0.2">
      <c r="A4" s="17" t="s">
        <v>108</v>
      </c>
      <c r="B4" s="17" t="s">
        <v>135</v>
      </c>
      <c r="C4" s="18">
        <f t="shared" ref="C4:AA4" si="0">+C6-C3-C5</f>
        <v>3.3487642139565001</v>
      </c>
      <c r="D4" s="18">
        <f t="shared" si="0"/>
        <v>1.0878117582310001</v>
      </c>
      <c r="E4" s="18">
        <f t="shared" si="0"/>
        <v>2.4529754882214996</v>
      </c>
      <c r="F4" s="18">
        <f t="shared" si="0"/>
        <v>2.4416637720780003</v>
      </c>
      <c r="G4" s="18">
        <f t="shared" si="0"/>
        <v>1.7600285046672002</v>
      </c>
      <c r="H4" s="18">
        <f t="shared" si="0"/>
        <v>-1.4810037778126999</v>
      </c>
      <c r="I4" s="18">
        <f t="shared" si="0"/>
        <v>-0.44089211822499974</v>
      </c>
      <c r="J4" s="18">
        <f t="shared" si="0"/>
        <v>-0.52410044221820007</v>
      </c>
      <c r="K4" s="18">
        <f t="shared" si="0"/>
        <v>6.4446169995000122E-2</v>
      </c>
      <c r="L4" s="18">
        <f t="shared" si="0"/>
        <v>-0.45035869468590006</v>
      </c>
      <c r="M4" s="18">
        <f t="shared" si="0"/>
        <v>0.13256182252689985</v>
      </c>
      <c r="N4" s="18">
        <f t="shared" si="0"/>
        <v>-1.6411706598172</v>
      </c>
      <c r="O4" s="18">
        <f t="shared" si="0"/>
        <v>0.32591779838099999</v>
      </c>
      <c r="P4" s="18">
        <f t="shared" si="0"/>
        <v>-0.26583084124230005</v>
      </c>
      <c r="Q4" s="18">
        <f t="shared" si="0"/>
        <v>-0.83533527376929972</v>
      </c>
      <c r="R4" s="18">
        <f t="shared" si="0"/>
        <v>-1.9613733002058003</v>
      </c>
      <c r="S4" s="18">
        <f t="shared" si="0"/>
        <v>-0.35311232615290011</v>
      </c>
      <c r="T4" s="18">
        <f t="shared" si="0"/>
        <v>-1.7627096579259001</v>
      </c>
      <c r="U4" s="18">
        <f t="shared" si="0"/>
        <v>-3.2719088849271003</v>
      </c>
      <c r="V4" s="18">
        <f t="shared" si="0"/>
        <v>-3.3041554708102998</v>
      </c>
      <c r="W4" s="18">
        <f t="shared" si="0"/>
        <v>-2.3851000060295</v>
      </c>
      <c r="X4" s="18">
        <f t="shared" si="0"/>
        <v>-1.1080938458198002</v>
      </c>
      <c r="Y4" s="18">
        <f t="shared" si="0"/>
        <v>-1.2789568158108997</v>
      </c>
      <c r="Z4" s="18">
        <f t="shared" si="0"/>
        <v>-3.7459625251190998</v>
      </c>
      <c r="AA4" s="18">
        <f t="shared" si="0"/>
        <v>-0.89131375473449981</v>
      </c>
      <c r="AB4" s="18">
        <f t="shared" ref="AB4" si="1">+AB6-AB3-AB5</f>
        <v>0.6622151853003001</v>
      </c>
      <c r="AC4" s="18">
        <f>+AC6-AC3-AC5</f>
        <v>-2.1789597954526001</v>
      </c>
      <c r="AD4" s="18">
        <f t="shared" ref="AD4:AE4" si="2">+AD6-AD3-AD5</f>
        <v>-3.4952483001620003</v>
      </c>
      <c r="AE4" s="18">
        <f t="shared" si="2"/>
        <v>-0.89505013973759995</v>
      </c>
      <c r="AF4" s="18">
        <f t="shared" ref="AF4:AG4" si="3">+AF6-AF3-AF5</f>
        <v>-1.3630449349660001</v>
      </c>
      <c r="AG4" s="18">
        <f t="shared" si="3"/>
        <v>-2.7478857050159995</v>
      </c>
      <c r="AH4" s="18">
        <f>+AH6-AH3-AH5+0.15</f>
        <v>-3.9175433700069004</v>
      </c>
      <c r="AI4" s="18">
        <f t="shared" ref="AI4:AJ4" si="4">+AI6-AI3-AI5</f>
        <v>-0.28237298644449776</v>
      </c>
      <c r="AJ4" s="18">
        <f t="shared" si="4"/>
        <v>-1.3052645279010999</v>
      </c>
      <c r="AK4" s="18">
        <f t="shared" ref="AK4:AM4" si="5">+AK6-AK3-AK5</f>
        <v>-2.5748990849064999</v>
      </c>
      <c r="AL4" s="18">
        <f t="shared" si="5"/>
        <v>-1.7393413747565001</v>
      </c>
      <c r="AM4" s="18">
        <f t="shared" si="5"/>
        <v>-0.39372403528899996</v>
      </c>
      <c r="AN4" s="18">
        <f t="shared" ref="AN4:AP4" si="6">+AN6-AN3-AN5</f>
        <v>-1.3248069642579994</v>
      </c>
      <c r="AO4" s="20">
        <f t="shared" si="6"/>
        <v>-0.94297604074529984</v>
      </c>
      <c r="AP4" s="18">
        <f t="shared" si="6"/>
        <v>-1.5230583012953001</v>
      </c>
      <c r="AQ4" s="18">
        <f t="shared" ref="AQ4:AV4" si="7">+AQ6-AQ3-AQ5</f>
        <v>-1.2442725538878998</v>
      </c>
      <c r="AR4" s="18">
        <f t="shared" si="7"/>
        <v>-0.62952733291449992</v>
      </c>
      <c r="AS4" s="18">
        <f t="shared" si="7"/>
        <v>-1.5085373065006999</v>
      </c>
      <c r="AT4" s="18">
        <f t="shared" si="7"/>
        <v>-1.3981478538248002</v>
      </c>
      <c r="AU4" s="18">
        <f t="shared" si="7"/>
        <v>-0.22851329497860007</v>
      </c>
      <c r="AV4" s="18">
        <f t="shared" si="7"/>
        <v>0.25904992692590006</v>
      </c>
      <c r="AW4" s="18">
        <f>+AW6-AW3-AW5</f>
        <v>5.3354291086099959E-2</v>
      </c>
      <c r="AX4" s="18">
        <f t="shared" ref="AX4" si="8">+AX6-AX3-AX5</f>
        <v>-0.90207110145630021</v>
      </c>
      <c r="AY4" s="18">
        <f>+AY6-AY3-AY5</f>
        <v>-0.83801150251580003</v>
      </c>
    </row>
    <row r="5" spans="1:51" x14ac:dyDescent="0.2">
      <c r="A5" s="17" t="s">
        <v>82</v>
      </c>
      <c r="B5" s="17" t="s">
        <v>136</v>
      </c>
      <c r="C5" s="18">
        <v>0.31867773364610003</v>
      </c>
      <c r="D5" s="18">
        <v>-0.32619144896050001</v>
      </c>
      <c r="E5" s="18">
        <v>-0.36643883885540002</v>
      </c>
      <c r="F5" s="18">
        <v>0.31480099756530011</v>
      </c>
      <c r="G5" s="18">
        <v>0.11287443662149997</v>
      </c>
      <c r="H5" s="18">
        <v>-0.4483514057993</v>
      </c>
      <c r="I5" s="18">
        <v>-0.28733055197230006</v>
      </c>
      <c r="J5" s="18">
        <v>0.55941557169000011</v>
      </c>
      <c r="K5" s="18">
        <v>-0.17873056421980005</v>
      </c>
      <c r="L5" s="18">
        <v>-0.6776474736960999</v>
      </c>
      <c r="M5" s="18">
        <v>0.18333964212240006</v>
      </c>
      <c r="N5" s="18">
        <v>0.85699419975209989</v>
      </c>
      <c r="O5" s="18">
        <v>0.29781409802490011</v>
      </c>
      <c r="P5" s="18">
        <v>-1.0869282660299988E-2</v>
      </c>
      <c r="Q5" s="18">
        <v>0.97401553280849995</v>
      </c>
      <c r="R5" s="18">
        <v>1.6931671577576</v>
      </c>
      <c r="S5" s="18">
        <v>1.0632039571611003</v>
      </c>
      <c r="T5" s="18">
        <v>0.13041775913169976</v>
      </c>
      <c r="U5" s="18">
        <v>1.3456639307431002</v>
      </c>
      <c r="V5" s="18">
        <v>1.3255704287733001</v>
      </c>
      <c r="W5" s="18">
        <v>0.77963925394309985</v>
      </c>
      <c r="X5" s="18">
        <v>-0.69184062455999995</v>
      </c>
      <c r="Y5" s="18">
        <v>-0.5753788503002002</v>
      </c>
      <c r="Z5" s="18">
        <v>2.0276090948130996</v>
      </c>
      <c r="AA5" s="18">
        <v>0.65752767699519976</v>
      </c>
      <c r="AB5" s="18">
        <v>-1.4011746221412</v>
      </c>
      <c r="AC5" s="18">
        <v>0.98013102277450004</v>
      </c>
      <c r="AD5" s="18">
        <v>1.4344023206529</v>
      </c>
      <c r="AE5" s="18">
        <v>-8.7110386556899927E-2</v>
      </c>
      <c r="AF5" s="18">
        <v>-0.88280839202649997</v>
      </c>
      <c r="AG5" s="18">
        <v>1.2467407304697999</v>
      </c>
      <c r="AH5" s="18">
        <v>1.4531505663356001</v>
      </c>
      <c r="AI5" s="18">
        <v>3.9165953580897625E-2</v>
      </c>
      <c r="AJ5" s="18">
        <v>-0.85622877721559998</v>
      </c>
      <c r="AK5" s="18">
        <v>1.7240062194551</v>
      </c>
      <c r="AL5" s="18">
        <v>1.4991734916686001</v>
      </c>
      <c r="AM5" s="18">
        <v>0.30466082399059996</v>
      </c>
      <c r="AN5" s="18">
        <v>-1.0992763099042002</v>
      </c>
      <c r="AO5" s="20">
        <v>1.0289489313030999</v>
      </c>
      <c r="AP5" s="18">
        <v>1.020220227666</v>
      </c>
      <c r="AQ5" s="18">
        <v>0.49225626206039985</v>
      </c>
      <c r="AR5" s="18">
        <v>-5.9389919538899986E-2</v>
      </c>
      <c r="AS5" s="18">
        <v>1.9434489652944</v>
      </c>
      <c r="AT5" s="18">
        <v>0.30342048905980029</v>
      </c>
      <c r="AU5" s="18">
        <v>1.0175257707912002</v>
      </c>
      <c r="AV5" s="18">
        <v>-0.60982409207880006</v>
      </c>
      <c r="AW5" s="18">
        <v>0.27955514118290009</v>
      </c>
      <c r="AX5" s="18">
        <v>0.73882192353010001</v>
      </c>
      <c r="AY5" s="18">
        <v>1.0249611475606</v>
      </c>
    </row>
    <row r="6" spans="1:51" x14ac:dyDescent="0.2">
      <c r="A6" s="17" t="s">
        <v>27</v>
      </c>
      <c r="B6" s="17" t="s">
        <v>137</v>
      </c>
      <c r="C6" s="18">
        <v>2.8705577120972001</v>
      </c>
      <c r="D6" s="18">
        <v>1.7474052869115</v>
      </c>
      <c r="E6" s="18">
        <v>2.3782064893421997</v>
      </c>
      <c r="F6" s="18">
        <v>1.6045164310867002</v>
      </c>
      <c r="G6" s="18">
        <v>0.51492257063700009</v>
      </c>
      <c r="H6" s="18">
        <v>-1.1708555959328</v>
      </c>
      <c r="I6" s="18">
        <v>0.45266485851290006</v>
      </c>
      <c r="J6" s="18">
        <v>9.4994076748499995E-2</v>
      </c>
      <c r="K6" s="18">
        <v>-0.14253459020649994</v>
      </c>
      <c r="L6" s="18">
        <v>-0.74370840505820002</v>
      </c>
      <c r="M6" s="18">
        <v>9.9495340368099955E-2</v>
      </c>
      <c r="N6" s="18">
        <v>-0.29896303801219998</v>
      </c>
      <c r="O6" s="18">
        <v>0.26174746203849997</v>
      </c>
      <c r="P6" s="18">
        <v>2.4720449187999975E-2</v>
      </c>
      <c r="Q6" s="18">
        <v>-0.21637947061619991</v>
      </c>
      <c r="R6" s="18">
        <v>-0.63970975815760001</v>
      </c>
      <c r="S6" s="18">
        <v>0.48184120906389999</v>
      </c>
      <c r="T6" s="18">
        <v>-1.7447350615856001</v>
      </c>
      <c r="U6" s="18">
        <v>-1.7409624510864001</v>
      </c>
      <c r="V6" s="18">
        <v>-1.5176298186568999</v>
      </c>
      <c r="W6" s="18">
        <v>-1.3671610437233002</v>
      </c>
      <c r="X6" s="18">
        <v>-1.7430509662582001</v>
      </c>
      <c r="Y6" s="18">
        <v>-1.7252892219347999</v>
      </c>
      <c r="Z6" s="18">
        <v>-1.5249941062414001</v>
      </c>
      <c r="AA6" s="18">
        <v>-0.24908760044310008</v>
      </c>
      <c r="AB6" s="18">
        <v>-0.80098073342889997</v>
      </c>
      <c r="AC6" s="18">
        <v>-1.2108234518885999</v>
      </c>
      <c r="AD6" s="18">
        <v>-2.2361482729833</v>
      </c>
      <c r="AE6" s="18">
        <v>-0.8746106647291999</v>
      </c>
      <c r="AF6" s="18">
        <v>-1.8965805399294</v>
      </c>
      <c r="AG6" s="18">
        <v>-1.2124994503247999</v>
      </c>
      <c r="AH6" s="18">
        <v>-2.6738726430933002</v>
      </c>
      <c r="AI6" s="18">
        <v>-0.6493458578172</v>
      </c>
      <c r="AJ6" s="18">
        <v>-2.2390560432802</v>
      </c>
      <c r="AK6" s="18">
        <v>-0.78078578472940008</v>
      </c>
      <c r="AL6" s="18">
        <v>0.1205197402252</v>
      </c>
      <c r="AM6" s="18">
        <v>0.39516507097810005</v>
      </c>
      <c r="AN6" s="18">
        <v>-2.6746099025720995</v>
      </c>
      <c r="AO6" s="20">
        <v>0.47692255872060002</v>
      </c>
      <c r="AP6" s="18">
        <v>-7.7908642596900057E-2</v>
      </c>
      <c r="AQ6" s="18">
        <v>-0.59399044007509993</v>
      </c>
      <c r="AR6" s="18">
        <v>-0.79900758840339992</v>
      </c>
      <c r="AS6" s="18">
        <v>0.55915591588830005</v>
      </c>
      <c r="AT6" s="18">
        <v>-0.33419130174530004</v>
      </c>
      <c r="AU6" s="18">
        <v>1.0153832192671002</v>
      </c>
      <c r="AV6" s="18">
        <v>-0.35464495716809996</v>
      </c>
      <c r="AW6" s="18">
        <v>0.34459162658139997</v>
      </c>
      <c r="AX6" s="18">
        <v>-0.42447624054900002</v>
      </c>
      <c r="AY6" s="18">
        <v>0.31721086121059999</v>
      </c>
    </row>
    <row r="7" spans="1:51" x14ac:dyDescent="0.2">
      <c r="A7" s="17" t="s">
        <v>28</v>
      </c>
      <c r="B7" s="17" t="s">
        <v>138</v>
      </c>
      <c r="C7" s="18">
        <v>1.6534787706105001</v>
      </c>
      <c r="D7" s="18">
        <v>1.4137180067070001</v>
      </c>
      <c r="E7" s="18">
        <v>2.0950838927193001</v>
      </c>
      <c r="F7" s="18">
        <v>1.5558372430083001</v>
      </c>
      <c r="G7" s="18">
        <v>0.4168429172441</v>
      </c>
      <c r="H7" s="18">
        <v>-0.42075981496800002</v>
      </c>
      <c r="I7" s="18">
        <v>-0.63037564172670002</v>
      </c>
      <c r="J7" s="18">
        <v>-0.33543228856919999</v>
      </c>
      <c r="K7" s="18">
        <v>-0.42741825053209992</v>
      </c>
      <c r="L7" s="18">
        <v>-0.70604627720090007</v>
      </c>
      <c r="M7" s="18">
        <v>-0.69623118720690003</v>
      </c>
      <c r="N7" s="18">
        <v>-0.24963780576069999</v>
      </c>
      <c r="O7" s="18">
        <v>-0.50213340359400005</v>
      </c>
      <c r="P7" s="18">
        <v>-0.55006196032850008</v>
      </c>
      <c r="Q7" s="18">
        <v>-1.1285921197605999</v>
      </c>
      <c r="R7" s="18">
        <v>-0.79069964054190012</v>
      </c>
      <c r="S7" s="18">
        <v>-0.28138670511069996</v>
      </c>
      <c r="T7" s="18">
        <v>-1.0209148317285002</v>
      </c>
      <c r="U7" s="18">
        <v>-1.5154812614444</v>
      </c>
      <c r="V7" s="18">
        <v>-1.328012812511</v>
      </c>
      <c r="W7" s="18">
        <v>-1.3728262776858</v>
      </c>
      <c r="X7" s="18">
        <v>-1.6394613444013</v>
      </c>
      <c r="Y7" s="18">
        <v>-2.1310768332988999</v>
      </c>
      <c r="Z7" s="18">
        <v>-2.2783587967073999</v>
      </c>
      <c r="AA7" s="18">
        <v>-0.89095500240070014</v>
      </c>
      <c r="AB7" s="18">
        <v>-0.44701602045929995</v>
      </c>
      <c r="AC7" s="18">
        <v>-1.8673965024174999</v>
      </c>
      <c r="AD7" s="18">
        <v>-1.9625442161706002</v>
      </c>
      <c r="AE7" s="18">
        <v>-2.0496328282029999</v>
      </c>
      <c r="AF7" s="18">
        <v>-1.6832152374750999</v>
      </c>
      <c r="AG7" s="18">
        <v>-1.5066897704061</v>
      </c>
      <c r="AH7" s="18">
        <v>-2.5681015574288004</v>
      </c>
      <c r="AI7" s="18">
        <v>-1.4863764616340001</v>
      </c>
      <c r="AJ7" s="18">
        <v>-1.7028632091972</v>
      </c>
      <c r="AK7" s="18">
        <v>-1.6350815201272</v>
      </c>
      <c r="AL7" s="18">
        <v>-0.3638832957209</v>
      </c>
      <c r="AM7" s="18">
        <v>-0.85472771444539997</v>
      </c>
      <c r="AN7" s="18">
        <v>-1.7902481737315998</v>
      </c>
      <c r="AO7" s="20">
        <v>-0.95926578945779994</v>
      </c>
      <c r="AP7" s="18">
        <v>-0.40795985608160001</v>
      </c>
      <c r="AQ7" s="18">
        <v>-1.1414720261412998</v>
      </c>
      <c r="AR7" s="18">
        <v>-1.1045368074972</v>
      </c>
      <c r="AS7" s="18">
        <v>-0.2169445203724</v>
      </c>
      <c r="AT7" s="18">
        <v>-0.51193703623330011</v>
      </c>
      <c r="AU7" s="18">
        <v>-0.20686500336079999</v>
      </c>
      <c r="AV7" s="18">
        <v>-0.69627056104410001</v>
      </c>
      <c r="AW7" s="18">
        <v>3.5368465009299938E-2</v>
      </c>
      <c r="AX7" s="18">
        <v>-0.53647090191650004</v>
      </c>
      <c r="AY7" s="18">
        <v>-0.5694409136345</v>
      </c>
    </row>
    <row r="8" spans="1:51" x14ac:dyDescent="0.2">
      <c r="AF8" s="18"/>
    </row>
    <row r="10" spans="1:51" s="20" customFormat="1" x14ac:dyDescent="0.2">
      <c r="A10" s="17"/>
      <c r="B10" s="17"/>
    </row>
    <row r="11" spans="1:51" s="20" customFormat="1" x14ac:dyDescent="0.2">
      <c r="A11" s="17"/>
      <c r="B11" s="17"/>
    </row>
    <row r="12" spans="1:51" s="20" customFormat="1" x14ac:dyDescent="0.2">
      <c r="A12" s="17"/>
      <c r="B12" s="17"/>
    </row>
    <row r="13" spans="1:51" s="20" customFormat="1" x14ac:dyDescent="0.2">
      <c r="A13" s="17"/>
      <c r="B13" s="17"/>
    </row>
    <row r="14" spans="1:51" s="20" customFormat="1" x14ac:dyDescent="0.2">
      <c r="A14" s="17"/>
      <c r="B14" s="17"/>
    </row>
    <row r="16" spans="1:51" x14ac:dyDescent="0.2"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</row>
    <row r="17" spans="3:45" x14ac:dyDescent="0.2">
      <c r="W17" s="18"/>
      <c r="X17" s="18"/>
      <c r="Y17" s="18"/>
      <c r="Z17" s="18"/>
    </row>
    <row r="18" spans="3:45" x14ac:dyDescent="0.2"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</row>
    <row r="19" spans="3:45" x14ac:dyDescent="0.2"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</row>
    <row r="20" spans="3:45" x14ac:dyDescent="0.2"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</row>
    <row r="21" spans="3:45" x14ac:dyDescent="0.2"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</row>
    <row r="22" spans="3:45" x14ac:dyDescent="0.2"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24"/>
  <dimension ref="A1:AZ21"/>
  <sheetViews>
    <sheetView showGridLines="0" zoomScaleNormal="100" workbookViewId="0">
      <pane xSplit="2" ySplit="2" topLeftCell="AX3" activePane="bottomRight" state="frozen"/>
      <selection activeCell="BP33" sqref="BP33"/>
      <selection pane="topRight" activeCell="BP33" sqref="BP33"/>
      <selection pane="bottomLeft" activeCell="BP33" sqref="BP33"/>
      <selection pane="bottomRight" activeCell="BI25" sqref="BI25"/>
    </sheetView>
  </sheetViews>
  <sheetFormatPr defaultRowHeight="12" x14ac:dyDescent="0.2"/>
  <cols>
    <col min="1" max="1" width="38" style="22" bestFit="1" customWidth="1"/>
    <col min="2" max="2" width="35.85546875" style="22" customWidth="1"/>
    <col min="3" max="3" width="10.42578125" style="22" bestFit="1" customWidth="1"/>
    <col min="4" max="14" width="10.5703125" style="22" bestFit="1" customWidth="1"/>
    <col min="15" max="15" width="10.42578125" style="22" customWidth="1"/>
    <col min="16" max="16" width="10.5703125" style="22" bestFit="1" customWidth="1"/>
    <col min="17" max="17" width="10.42578125" style="22" customWidth="1"/>
    <col min="18" max="18" width="11.85546875" style="22" bestFit="1" customWidth="1"/>
    <col min="19" max="19" width="10.42578125" style="22" customWidth="1"/>
    <col min="20" max="24" width="10.5703125" style="22" bestFit="1" customWidth="1"/>
    <col min="25" max="25" width="10.42578125" style="22" bestFit="1" customWidth="1"/>
    <col min="26" max="26" width="10.5703125" style="22" bestFit="1" customWidth="1"/>
    <col min="27" max="29" width="14.7109375" style="22" customWidth="1"/>
    <col min="30" max="31" width="13.85546875" style="22" customWidth="1"/>
    <col min="32" max="33" width="10.5703125" style="22" bestFit="1" customWidth="1"/>
    <col min="34" max="34" width="10.140625" style="22" customWidth="1"/>
    <col min="35" max="35" width="10.7109375" style="22" customWidth="1"/>
    <col min="36" max="36" width="11.140625" style="22" customWidth="1"/>
    <col min="37" max="40" width="10.42578125" style="22" bestFit="1" customWidth="1"/>
    <col min="41" max="216" width="9.140625" style="22"/>
    <col min="217" max="217" width="25.28515625" style="22" customWidth="1"/>
    <col min="218" max="218" width="24.5703125" style="22" customWidth="1"/>
    <col min="219" max="249" width="0" style="22" hidden="1" customWidth="1"/>
    <col min="250" max="270" width="10.42578125" style="22" bestFit="1" customWidth="1"/>
    <col min="271" max="271" width="10.42578125" style="22" customWidth="1"/>
    <col min="272" max="272" width="10.42578125" style="22" bestFit="1" customWidth="1"/>
    <col min="273" max="273" width="10.42578125" style="22" customWidth="1"/>
    <col min="274" max="274" width="10.42578125" style="22" bestFit="1" customWidth="1"/>
    <col min="275" max="275" width="10.42578125" style="22" customWidth="1"/>
    <col min="276" max="280" width="10.42578125" style="22" bestFit="1" customWidth="1"/>
    <col min="281" max="281" width="10.28515625" style="22" bestFit="1" customWidth="1"/>
    <col min="282" max="283" width="10.42578125" style="22" bestFit="1" customWidth="1"/>
    <col min="284" max="472" width="9.140625" style="22"/>
    <col min="473" max="473" width="25.28515625" style="22" customWidth="1"/>
    <col min="474" max="474" width="24.5703125" style="22" customWidth="1"/>
    <col min="475" max="505" width="0" style="22" hidden="1" customWidth="1"/>
    <col min="506" max="526" width="10.42578125" style="22" bestFit="1" customWidth="1"/>
    <col min="527" max="527" width="10.42578125" style="22" customWidth="1"/>
    <col min="528" max="528" width="10.42578125" style="22" bestFit="1" customWidth="1"/>
    <col min="529" max="529" width="10.42578125" style="22" customWidth="1"/>
    <col min="530" max="530" width="10.42578125" style="22" bestFit="1" customWidth="1"/>
    <col min="531" max="531" width="10.42578125" style="22" customWidth="1"/>
    <col min="532" max="536" width="10.42578125" style="22" bestFit="1" customWidth="1"/>
    <col min="537" max="537" width="10.28515625" style="22" bestFit="1" customWidth="1"/>
    <col min="538" max="539" width="10.42578125" style="22" bestFit="1" customWidth="1"/>
    <col min="540" max="728" width="9.140625" style="22"/>
    <col min="729" max="729" width="25.28515625" style="22" customWidth="1"/>
    <col min="730" max="730" width="24.5703125" style="22" customWidth="1"/>
    <col min="731" max="761" width="0" style="22" hidden="1" customWidth="1"/>
    <col min="762" max="782" width="10.42578125" style="22" bestFit="1" customWidth="1"/>
    <col min="783" max="783" width="10.42578125" style="22" customWidth="1"/>
    <col min="784" max="784" width="10.42578125" style="22" bestFit="1" customWidth="1"/>
    <col min="785" max="785" width="10.42578125" style="22" customWidth="1"/>
    <col min="786" max="786" width="10.42578125" style="22" bestFit="1" customWidth="1"/>
    <col min="787" max="787" width="10.42578125" style="22" customWidth="1"/>
    <col min="788" max="792" width="10.42578125" style="22" bestFit="1" customWidth="1"/>
    <col min="793" max="793" width="10.28515625" style="22" bestFit="1" customWidth="1"/>
    <col min="794" max="795" width="10.42578125" style="22" bestFit="1" customWidth="1"/>
    <col min="796" max="984" width="9.140625" style="22"/>
    <col min="985" max="985" width="25.28515625" style="22" customWidth="1"/>
    <col min="986" max="986" width="24.5703125" style="22" customWidth="1"/>
    <col min="987" max="1017" width="0" style="22" hidden="1" customWidth="1"/>
    <col min="1018" max="1038" width="10.42578125" style="22" bestFit="1" customWidth="1"/>
    <col min="1039" max="1039" width="10.42578125" style="22" customWidth="1"/>
    <col min="1040" max="1040" width="10.42578125" style="22" bestFit="1" customWidth="1"/>
    <col min="1041" max="1041" width="10.42578125" style="22" customWidth="1"/>
    <col min="1042" max="1042" width="10.42578125" style="22" bestFit="1" customWidth="1"/>
    <col min="1043" max="1043" width="10.42578125" style="22" customWidth="1"/>
    <col min="1044" max="1048" width="10.42578125" style="22" bestFit="1" customWidth="1"/>
    <col min="1049" max="1049" width="10.28515625" style="22" bestFit="1" customWidth="1"/>
    <col min="1050" max="1051" width="10.42578125" style="22" bestFit="1" customWidth="1"/>
    <col min="1052" max="1240" width="9.140625" style="22"/>
    <col min="1241" max="1241" width="25.28515625" style="22" customWidth="1"/>
    <col min="1242" max="1242" width="24.5703125" style="22" customWidth="1"/>
    <col min="1243" max="1273" width="0" style="22" hidden="1" customWidth="1"/>
    <col min="1274" max="1294" width="10.42578125" style="22" bestFit="1" customWidth="1"/>
    <col min="1295" max="1295" width="10.42578125" style="22" customWidth="1"/>
    <col min="1296" max="1296" width="10.42578125" style="22" bestFit="1" customWidth="1"/>
    <col min="1297" max="1297" width="10.42578125" style="22" customWidth="1"/>
    <col min="1298" max="1298" width="10.42578125" style="22" bestFit="1" customWidth="1"/>
    <col min="1299" max="1299" width="10.42578125" style="22" customWidth="1"/>
    <col min="1300" max="1304" width="10.42578125" style="22" bestFit="1" customWidth="1"/>
    <col min="1305" max="1305" width="10.28515625" style="22" bestFit="1" customWidth="1"/>
    <col min="1306" max="1307" width="10.42578125" style="22" bestFit="1" customWidth="1"/>
    <col min="1308" max="1496" width="9.140625" style="22"/>
    <col min="1497" max="1497" width="25.28515625" style="22" customWidth="1"/>
    <col min="1498" max="1498" width="24.5703125" style="22" customWidth="1"/>
    <col min="1499" max="1529" width="0" style="22" hidden="1" customWidth="1"/>
    <col min="1530" max="1550" width="10.42578125" style="22" bestFit="1" customWidth="1"/>
    <col min="1551" max="1551" width="10.42578125" style="22" customWidth="1"/>
    <col min="1552" max="1552" width="10.42578125" style="22" bestFit="1" customWidth="1"/>
    <col min="1553" max="1553" width="10.42578125" style="22" customWidth="1"/>
    <col min="1554" max="1554" width="10.42578125" style="22" bestFit="1" customWidth="1"/>
    <col min="1555" max="1555" width="10.42578125" style="22" customWidth="1"/>
    <col min="1556" max="1560" width="10.42578125" style="22" bestFit="1" customWidth="1"/>
    <col min="1561" max="1561" width="10.28515625" style="22" bestFit="1" customWidth="1"/>
    <col min="1562" max="1563" width="10.42578125" style="22" bestFit="1" customWidth="1"/>
    <col min="1564" max="1752" width="9.140625" style="22"/>
    <col min="1753" max="1753" width="25.28515625" style="22" customWidth="1"/>
    <col min="1754" max="1754" width="24.5703125" style="22" customWidth="1"/>
    <col min="1755" max="1785" width="0" style="22" hidden="1" customWidth="1"/>
    <col min="1786" max="1806" width="10.42578125" style="22" bestFit="1" customWidth="1"/>
    <col min="1807" max="1807" width="10.42578125" style="22" customWidth="1"/>
    <col min="1808" max="1808" width="10.42578125" style="22" bestFit="1" customWidth="1"/>
    <col min="1809" max="1809" width="10.42578125" style="22" customWidth="1"/>
    <col min="1810" max="1810" width="10.42578125" style="22" bestFit="1" customWidth="1"/>
    <col min="1811" max="1811" width="10.42578125" style="22" customWidth="1"/>
    <col min="1812" max="1816" width="10.42578125" style="22" bestFit="1" customWidth="1"/>
    <col min="1817" max="1817" width="10.28515625" style="22" bestFit="1" customWidth="1"/>
    <col min="1818" max="1819" width="10.42578125" style="22" bestFit="1" customWidth="1"/>
    <col min="1820" max="2008" width="9.140625" style="22"/>
    <col min="2009" max="2009" width="25.28515625" style="22" customWidth="1"/>
    <col min="2010" max="2010" width="24.5703125" style="22" customWidth="1"/>
    <col min="2011" max="2041" width="0" style="22" hidden="1" customWidth="1"/>
    <col min="2042" max="2062" width="10.42578125" style="22" bestFit="1" customWidth="1"/>
    <col min="2063" max="2063" width="10.42578125" style="22" customWidth="1"/>
    <col min="2064" max="2064" width="10.42578125" style="22" bestFit="1" customWidth="1"/>
    <col min="2065" max="2065" width="10.42578125" style="22" customWidth="1"/>
    <col min="2066" max="2066" width="10.42578125" style="22" bestFit="1" customWidth="1"/>
    <col min="2067" max="2067" width="10.42578125" style="22" customWidth="1"/>
    <col min="2068" max="2072" width="10.42578125" style="22" bestFit="1" customWidth="1"/>
    <col min="2073" max="2073" width="10.28515625" style="22" bestFit="1" customWidth="1"/>
    <col min="2074" max="2075" width="10.42578125" style="22" bestFit="1" customWidth="1"/>
    <col min="2076" max="2264" width="9.140625" style="22"/>
    <col min="2265" max="2265" width="25.28515625" style="22" customWidth="1"/>
    <col min="2266" max="2266" width="24.5703125" style="22" customWidth="1"/>
    <col min="2267" max="2297" width="0" style="22" hidden="1" customWidth="1"/>
    <col min="2298" max="2318" width="10.42578125" style="22" bestFit="1" customWidth="1"/>
    <col min="2319" max="2319" width="10.42578125" style="22" customWidth="1"/>
    <col min="2320" max="2320" width="10.42578125" style="22" bestFit="1" customWidth="1"/>
    <col min="2321" max="2321" width="10.42578125" style="22" customWidth="1"/>
    <col min="2322" max="2322" width="10.42578125" style="22" bestFit="1" customWidth="1"/>
    <col min="2323" max="2323" width="10.42578125" style="22" customWidth="1"/>
    <col min="2324" max="2328" width="10.42578125" style="22" bestFit="1" customWidth="1"/>
    <col min="2329" max="2329" width="10.28515625" style="22" bestFit="1" customWidth="1"/>
    <col min="2330" max="2331" width="10.42578125" style="22" bestFit="1" customWidth="1"/>
    <col min="2332" max="2520" width="9.140625" style="22"/>
    <col min="2521" max="2521" width="25.28515625" style="22" customWidth="1"/>
    <col min="2522" max="2522" width="24.5703125" style="22" customWidth="1"/>
    <col min="2523" max="2553" width="0" style="22" hidden="1" customWidth="1"/>
    <col min="2554" max="2574" width="10.42578125" style="22" bestFit="1" customWidth="1"/>
    <col min="2575" max="2575" width="10.42578125" style="22" customWidth="1"/>
    <col min="2576" max="2576" width="10.42578125" style="22" bestFit="1" customWidth="1"/>
    <col min="2577" max="2577" width="10.42578125" style="22" customWidth="1"/>
    <col min="2578" max="2578" width="10.42578125" style="22" bestFit="1" customWidth="1"/>
    <col min="2579" max="2579" width="10.42578125" style="22" customWidth="1"/>
    <col min="2580" max="2584" width="10.42578125" style="22" bestFit="1" customWidth="1"/>
    <col min="2585" max="2585" width="10.28515625" style="22" bestFit="1" customWidth="1"/>
    <col min="2586" max="2587" width="10.42578125" style="22" bestFit="1" customWidth="1"/>
    <col min="2588" max="2776" width="9.140625" style="22"/>
    <col min="2777" max="2777" width="25.28515625" style="22" customWidth="1"/>
    <col min="2778" max="2778" width="24.5703125" style="22" customWidth="1"/>
    <col min="2779" max="2809" width="0" style="22" hidden="1" customWidth="1"/>
    <col min="2810" max="2830" width="10.42578125" style="22" bestFit="1" customWidth="1"/>
    <col min="2831" max="2831" width="10.42578125" style="22" customWidth="1"/>
    <col min="2832" max="2832" width="10.42578125" style="22" bestFit="1" customWidth="1"/>
    <col min="2833" max="2833" width="10.42578125" style="22" customWidth="1"/>
    <col min="2834" max="2834" width="10.42578125" style="22" bestFit="1" customWidth="1"/>
    <col min="2835" max="2835" width="10.42578125" style="22" customWidth="1"/>
    <col min="2836" max="2840" width="10.42578125" style="22" bestFit="1" customWidth="1"/>
    <col min="2841" max="2841" width="10.28515625" style="22" bestFit="1" customWidth="1"/>
    <col min="2842" max="2843" width="10.42578125" style="22" bestFit="1" customWidth="1"/>
    <col min="2844" max="3032" width="9.140625" style="22"/>
    <col min="3033" max="3033" width="25.28515625" style="22" customWidth="1"/>
    <col min="3034" max="3034" width="24.5703125" style="22" customWidth="1"/>
    <col min="3035" max="3065" width="0" style="22" hidden="1" customWidth="1"/>
    <col min="3066" max="3086" width="10.42578125" style="22" bestFit="1" customWidth="1"/>
    <col min="3087" max="3087" width="10.42578125" style="22" customWidth="1"/>
    <col min="3088" max="3088" width="10.42578125" style="22" bestFit="1" customWidth="1"/>
    <col min="3089" max="3089" width="10.42578125" style="22" customWidth="1"/>
    <col min="3090" max="3090" width="10.42578125" style="22" bestFit="1" customWidth="1"/>
    <col min="3091" max="3091" width="10.42578125" style="22" customWidth="1"/>
    <col min="3092" max="3096" width="10.42578125" style="22" bestFit="1" customWidth="1"/>
    <col min="3097" max="3097" width="10.28515625" style="22" bestFit="1" customWidth="1"/>
    <col min="3098" max="3099" width="10.42578125" style="22" bestFit="1" customWidth="1"/>
    <col min="3100" max="3288" width="9.140625" style="22"/>
    <col min="3289" max="3289" width="25.28515625" style="22" customWidth="1"/>
    <col min="3290" max="3290" width="24.5703125" style="22" customWidth="1"/>
    <col min="3291" max="3321" width="0" style="22" hidden="1" customWidth="1"/>
    <col min="3322" max="3342" width="10.42578125" style="22" bestFit="1" customWidth="1"/>
    <col min="3343" max="3343" width="10.42578125" style="22" customWidth="1"/>
    <col min="3344" max="3344" width="10.42578125" style="22" bestFit="1" customWidth="1"/>
    <col min="3345" max="3345" width="10.42578125" style="22" customWidth="1"/>
    <col min="3346" max="3346" width="10.42578125" style="22" bestFit="1" customWidth="1"/>
    <col min="3347" max="3347" width="10.42578125" style="22" customWidth="1"/>
    <col min="3348" max="3352" width="10.42578125" style="22" bestFit="1" customWidth="1"/>
    <col min="3353" max="3353" width="10.28515625" style="22" bestFit="1" customWidth="1"/>
    <col min="3354" max="3355" width="10.42578125" style="22" bestFit="1" customWidth="1"/>
    <col min="3356" max="3544" width="9.140625" style="22"/>
    <col min="3545" max="3545" width="25.28515625" style="22" customWidth="1"/>
    <col min="3546" max="3546" width="24.5703125" style="22" customWidth="1"/>
    <col min="3547" max="3577" width="0" style="22" hidden="1" customWidth="1"/>
    <col min="3578" max="3598" width="10.42578125" style="22" bestFit="1" customWidth="1"/>
    <col min="3599" max="3599" width="10.42578125" style="22" customWidth="1"/>
    <col min="3600" max="3600" width="10.42578125" style="22" bestFit="1" customWidth="1"/>
    <col min="3601" max="3601" width="10.42578125" style="22" customWidth="1"/>
    <col min="3602" max="3602" width="10.42578125" style="22" bestFit="1" customWidth="1"/>
    <col min="3603" max="3603" width="10.42578125" style="22" customWidth="1"/>
    <col min="3604" max="3608" width="10.42578125" style="22" bestFit="1" customWidth="1"/>
    <col min="3609" max="3609" width="10.28515625" style="22" bestFit="1" customWidth="1"/>
    <col min="3610" max="3611" width="10.42578125" style="22" bestFit="1" customWidth="1"/>
    <col min="3612" max="3800" width="9.140625" style="22"/>
    <col min="3801" max="3801" width="25.28515625" style="22" customWidth="1"/>
    <col min="3802" max="3802" width="24.5703125" style="22" customWidth="1"/>
    <col min="3803" max="3833" width="0" style="22" hidden="1" customWidth="1"/>
    <col min="3834" max="3854" width="10.42578125" style="22" bestFit="1" customWidth="1"/>
    <col min="3855" max="3855" width="10.42578125" style="22" customWidth="1"/>
    <col min="3856" max="3856" width="10.42578125" style="22" bestFit="1" customWidth="1"/>
    <col min="3857" max="3857" width="10.42578125" style="22" customWidth="1"/>
    <col min="3858" max="3858" width="10.42578125" style="22" bestFit="1" customWidth="1"/>
    <col min="3859" max="3859" width="10.42578125" style="22" customWidth="1"/>
    <col min="3860" max="3864" width="10.42578125" style="22" bestFit="1" customWidth="1"/>
    <col min="3865" max="3865" width="10.28515625" style="22" bestFit="1" customWidth="1"/>
    <col min="3866" max="3867" width="10.42578125" style="22" bestFit="1" customWidth="1"/>
    <col min="3868" max="4056" width="9.140625" style="22"/>
    <col min="4057" max="4057" width="25.28515625" style="22" customWidth="1"/>
    <col min="4058" max="4058" width="24.5703125" style="22" customWidth="1"/>
    <col min="4059" max="4089" width="0" style="22" hidden="1" customWidth="1"/>
    <col min="4090" max="4110" width="10.42578125" style="22" bestFit="1" customWidth="1"/>
    <col min="4111" max="4111" width="10.42578125" style="22" customWidth="1"/>
    <col min="4112" max="4112" width="10.42578125" style="22" bestFit="1" customWidth="1"/>
    <col min="4113" max="4113" width="10.42578125" style="22" customWidth="1"/>
    <col min="4114" max="4114" width="10.42578125" style="22" bestFit="1" customWidth="1"/>
    <col min="4115" max="4115" width="10.42578125" style="22" customWidth="1"/>
    <col min="4116" max="4120" width="10.42578125" style="22" bestFit="1" customWidth="1"/>
    <col min="4121" max="4121" width="10.28515625" style="22" bestFit="1" customWidth="1"/>
    <col min="4122" max="4123" width="10.42578125" style="22" bestFit="1" customWidth="1"/>
    <col min="4124" max="4312" width="9.140625" style="22"/>
    <col min="4313" max="4313" width="25.28515625" style="22" customWidth="1"/>
    <col min="4314" max="4314" width="24.5703125" style="22" customWidth="1"/>
    <col min="4315" max="4345" width="0" style="22" hidden="1" customWidth="1"/>
    <col min="4346" max="4366" width="10.42578125" style="22" bestFit="1" customWidth="1"/>
    <col min="4367" max="4367" width="10.42578125" style="22" customWidth="1"/>
    <col min="4368" max="4368" width="10.42578125" style="22" bestFit="1" customWidth="1"/>
    <col min="4369" max="4369" width="10.42578125" style="22" customWidth="1"/>
    <col min="4370" max="4370" width="10.42578125" style="22" bestFit="1" customWidth="1"/>
    <col min="4371" max="4371" width="10.42578125" style="22" customWidth="1"/>
    <col min="4372" max="4376" width="10.42578125" style="22" bestFit="1" customWidth="1"/>
    <col min="4377" max="4377" width="10.28515625" style="22" bestFit="1" customWidth="1"/>
    <col min="4378" max="4379" width="10.42578125" style="22" bestFit="1" customWidth="1"/>
    <col min="4380" max="4568" width="9.140625" style="22"/>
    <col min="4569" max="4569" width="25.28515625" style="22" customWidth="1"/>
    <col min="4570" max="4570" width="24.5703125" style="22" customWidth="1"/>
    <col min="4571" max="4601" width="0" style="22" hidden="1" customWidth="1"/>
    <col min="4602" max="4622" width="10.42578125" style="22" bestFit="1" customWidth="1"/>
    <col min="4623" max="4623" width="10.42578125" style="22" customWidth="1"/>
    <col min="4624" max="4624" width="10.42578125" style="22" bestFit="1" customWidth="1"/>
    <col min="4625" max="4625" width="10.42578125" style="22" customWidth="1"/>
    <col min="4626" max="4626" width="10.42578125" style="22" bestFit="1" customWidth="1"/>
    <col min="4627" max="4627" width="10.42578125" style="22" customWidth="1"/>
    <col min="4628" max="4632" width="10.42578125" style="22" bestFit="1" customWidth="1"/>
    <col min="4633" max="4633" width="10.28515625" style="22" bestFit="1" customWidth="1"/>
    <col min="4634" max="4635" width="10.42578125" style="22" bestFit="1" customWidth="1"/>
    <col min="4636" max="4824" width="9.140625" style="22"/>
    <col min="4825" max="4825" width="25.28515625" style="22" customWidth="1"/>
    <col min="4826" max="4826" width="24.5703125" style="22" customWidth="1"/>
    <col min="4827" max="4857" width="0" style="22" hidden="1" customWidth="1"/>
    <col min="4858" max="4878" width="10.42578125" style="22" bestFit="1" customWidth="1"/>
    <col min="4879" max="4879" width="10.42578125" style="22" customWidth="1"/>
    <col min="4880" max="4880" width="10.42578125" style="22" bestFit="1" customWidth="1"/>
    <col min="4881" max="4881" width="10.42578125" style="22" customWidth="1"/>
    <col min="4882" max="4882" width="10.42578125" style="22" bestFit="1" customWidth="1"/>
    <col min="4883" max="4883" width="10.42578125" style="22" customWidth="1"/>
    <col min="4884" max="4888" width="10.42578125" style="22" bestFit="1" customWidth="1"/>
    <col min="4889" max="4889" width="10.28515625" style="22" bestFit="1" customWidth="1"/>
    <col min="4890" max="4891" width="10.42578125" style="22" bestFit="1" customWidth="1"/>
    <col min="4892" max="5080" width="9.140625" style="22"/>
    <col min="5081" max="5081" width="25.28515625" style="22" customWidth="1"/>
    <col min="5082" max="5082" width="24.5703125" style="22" customWidth="1"/>
    <col min="5083" max="5113" width="0" style="22" hidden="1" customWidth="1"/>
    <col min="5114" max="5134" width="10.42578125" style="22" bestFit="1" customWidth="1"/>
    <col min="5135" max="5135" width="10.42578125" style="22" customWidth="1"/>
    <col min="5136" max="5136" width="10.42578125" style="22" bestFit="1" customWidth="1"/>
    <col min="5137" max="5137" width="10.42578125" style="22" customWidth="1"/>
    <col min="5138" max="5138" width="10.42578125" style="22" bestFit="1" customWidth="1"/>
    <col min="5139" max="5139" width="10.42578125" style="22" customWidth="1"/>
    <col min="5140" max="5144" width="10.42578125" style="22" bestFit="1" customWidth="1"/>
    <col min="5145" max="5145" width="10.28515625" style="22" bestFit="1" customWidth="1"/>
    <col min="5146" max="5147" width="10.42578125" style="22" bestFit="1" customWidth="1"/>
    <col min="5148" max="5336" width="9.140625" style="22"/>
    <col min="5337" max="5337" width="25.28515625" style="22" customWidth="1"/>
    <col min="5338" max="5338" width="24.5703125" style="22" customWidth="1"/>
    <col min="5339" max="5369" width="0" style="22" hidden="1" customWidth="1"/>
    <col min="5370" max="5390" width="10.42578125" style="22" bestFit="1" customWidth="1"/>
    <col min="5391" max="5391" width="10.42578125" style="22" customWidth="1"/>
    <col min="5392" max="5392" width="10.42578125" style="22" bestFit="1" customWidth="1"/>
    <col min="5393" max="5393" width="10.42578125" style="22" customWidth="1"/>
    <col min="5394" max="5394" width="10.42578125" style="22" bestFit="1" customWidth="1"/>
    <col min="5395" max="5395" width="10.42578125" style="22" customWidth="1"/>
    <col min="5396" max="5400" width="10.42578125" style="22" bestFit="1" customWidth="1"/>
    <col min="5401" max="5401" width="10.28515625" style="22" bestFit="1" customWidth="1"/>
    <col min="5402" max="5403" width="10.42578125" style="22" bestFit="1" customWidth="1"/>
    <col min="5404" max="5592" width="9.140625" style="22"/>
    <col min="5593" max="5593" width="25.28515625" style="22" customWidth="1"/>
    <col min="5594" max="5594" width="24.5703125" style="22" customWidth="1"/>
    <col min="5595" max="5625" width="0" style="22" hidden="1" customWidth="1"/>
    <col min="5626" max="5646" width="10.42578125" style="22" bestFit="1" customWidth="1"/>
    <col min="5647" max="5647" width="10.42578125" style="22" customWidth="1"/>
    <col min="5648" max="5648" width="10.42578125" style="22" bestFit="1" customWidth="1"/>
    <col min="5649" max="5649" width="10.42578125" style="22" customWidth="1"/>
    <col min="5650" max="5650" width="10.42578125" style="22" bestFit="1" customWidth="1"/>
    <col min="5651" max="5651" width="10.42578125" style="22" customWidth="1"/>
    <col min="5652" max="5656" width="10.42578125" style="22" bestFit="1" customWidth="1"/>
    <col min="5657" max="5657" width="10.28515625" style="22" bestFit="1" customWidth="1"/>
    <col min="5658" max="5659" width="10.42578125" style="22" bestFit="1" customWidth="1"/>
    <col min="5660" max="5848" width="9.140625" style="22"/>
    <col min="5849" max="5849" width="25.28515625" style="22" customWidth="1"/>
    <col min="5850" max="5850" width="24.5703125" style="22" customWidth="1"/>
    <col min="5851" max="5881" width="0" style="22" hidden="1" customWidth="1"/>
    <col min="5882" max="5902" width="10.42578125" style="22" bestFit="1" customWidth="1"/>
    <col min="5903" max="5903" width="10.42578125" style="22" customWidth="1"/>
    <col min="5904" max="5904" width="10.42578125" style="22" bestFit="1" customWidth="1"/>
    <col min="5905" max="5905" width="10.42578125" style="22" customWidth="1"/>
    <col min="5906" max="5906" width="10.42578125" style="22" bestFit="1" customWidth="1"/>
    <col min="5907" max="5907" width="10.42578125" style="22" customWidth="1"/>
    <col min="5908" max="5912" width="10.42578125" style="22" bestFit="1" customWidth="1"/>
    <col min="5913" max="5913" width="10.28515625" style="22" bestFit="1" customWidth="1"/>
    <col min="5914" max="5915" width="10.42578125" style="22" bestFit="1" customWidth="1"/>
    <col min="5916" max="6104" width="9.140625" style="22"/>
    <col min="6105" max="6105" width="25.28515625" style="22" customWidth="1"/>
    <col min="6106" max="6106" width="24.5703125" style="22" customWidth="1"/>
    <col min="6107" max="6137" width="0" style="22" hidden="1" customWidth="1"/>
    <col min="6138" max="6158" width="10.42578125" style="22" bestFit="1" customWidth="1"/>
    <col min="6159" max="6159" width="10.42578125" style="22" customWidth="1"/>
    <col min="6160" max="6160" width="10.42578125" style="22" bestFit="1" customWidth="1"/>
    <col min="6161" max="6161" width="10.42578125" style="22" customWidth="1"/>
    <col min="6162" max="6162" width="10.42578125" style="22" bestFit="1" customWidth="1"/>
    <col min="6163" max="6163" width="10.42578125" style="22" customWidth="1"/>
    <col min="6164" max="6168" width="10.42578125" style="22" bestFit="1" customWidth="1"/>
    <col min="6169" max="6169" width="10.28515625" style="22" bestFit="1" customWidth="1"/>
    <col min="6170" max="6171" width="10.42578125" style="22" bestFit="1" customWidth="1"/>
    <col min="6172" max="6360" width="9.140625" style="22"/>
    <col min="6361" max="6361" width="25.28515625" style="22" customWidth="1"/>
    <col min="6362" max="6362" width="24.5703125" style="22" customWidth="1"/>
    <col min="6363" max="6393" width="0" style="22" hidden="1" customWidth="1"/>
    <col min="6394" max="6414" width="10.42578125" style="22" bestFit="1" customWidth="1"/>
    <col min="6415" max="6415" width="10.42578125" style="22" customWidth="1"/>
    <col min="6416" max="6416" width="10.42578125" style="22" bestFit="1" customWidth="1"/>
    <col min="6417" max="6417" width="10.42578125" style="22" customWidth="1"/>
    <col min="6418" max="6418" width="10.42578125" style="22" bestFit="1" customWidth="1"/>
    <col min="6419" max="6419" width="10.42578125" style="22" customWidth="1"/>
    <col min="6420" max="6424" width="10.42578125" style="22" bestFit="1" customWidth="1"/>
    <col min="6425" max="6425" width="10.28515625" style="22" bestFit="1" customWidth="1"/>
    <col min="6426" max="6427" width="10.42578125" style="22" bestFit="1" customWidth="1"/>
    <col min="6428" max="6616" width="9.140625" style="22"/>
    <col min="6617" max="6617" width="25.28515625" style="22" customWidth="1"/>
    <col min="6618" max="6618" width="24.5703125" style="22" customWidth="1"/>
    <col min="6619" max="6649" width="0" style="22" hidden="1" customWidth="1"/>
    <col min="6650" max="6670" width="10.42578125" style="22" bestFit="1" customWidth="1"/>
    <col min="6671" max="6671" width="10.42578125" style="22" customWidth="1"/>
    <col min="6672" max="6672" width="10.42578125" style="22" bestFit="1" customWidth="1"/>
    <col min="6673" max="6673" width="10.42578125" style="22" customWidth="1"/>
    <col min="6674" max="6674" width="10.42578125" style="22" bestFit="1" customWidth="1"/>
    <col min="6675" max="6675" width="10.42578125" style="22" customWidth="1"/>
    <col min="6676" max="6680" width="10.42578125" style="22" bestFit="1" customWidth="1"/>
    <col min="6681" max="6681" width="10.28515625" style="22" bestFit="1" customWidth="1"/>
    <col min="6682" max="6683" width="10.42578125" style="22" bestFit="1" customWidth="1"/>
    <col min="6684" max="6872" width="9.140625" style="22"/>
    <col min="6873" max="6873" width="25.28515625" style="22" customWidth="1"/>
    <col min="6874" max="6874" width="24.5703125" style="22" customWidth="1"/>
    <col min="6875" max="6905" width="0" style="22" hidden="1" customWidth="1"/>
    <col min="6906" max="6926" width="10.42578125" style="22" bestFit="1" customWidth="1"/>
    <col min="6927" max="6927" width="10.42578125" style="22" customWidth="1"/>
    <col min="6928" max="6928" width="10.42578125" style="22" bestFit="1" customWidth="1"/>
    <col min="6929" max="6929" width="10.42578125" style="22" customWidth="1"/>
    <col min="6930" max="6930" width="10.42578125" style="22" bestFit="1" customWidth="1"/>
    <col min="6931" max="6931" width="10.42578125" style="22" customWidth="1"/>
    <col min="6932" max="6936" width="10.42578125" style="22" bestFit="1" customWidth="1"/>
    <col min="6937" max="6937" width="10.28515625" style="22" bestFit="1" customWidth="1"/>
    <col min="6938" max="6939" width="10.42578125" style="22" bestFit="1" customWidth="1"/>
    <col min="6940" max="7128" width="9.140625" style="22"/>
    <col min="7129" max="7129" width="25.28515625" style="22" customWidth="1"/>
    <col min="7130" max="7130" width="24.5703125" style="22" customWidth="1"/>
    <col min="7131" max="7161" width="0" style="22" hidden="1" customWidth="1"/>
    <col min="7162" max="7182" width="10.42578125" style="22" bestFit="1" customWidth="1"/>
    <col min="7183" max="7183" width="10.42578125" style="22" customWidth="1"/>
    <col min="7184" max="7184" width="10.42578125" style="22" bestFit="1" customWidth="1"/>
    <col min="7185" max="7185" width="10.42578125" style="22" customWidth="1"/>
    <col min="7186" max="7186" width="10.42578125" style="22" bestFit="1" customWidth="1"/>
    <col min="7187" max="7187" width="10.42578125" style="22" customWidth="1"/>
    <col min="7188" max="7192" width="10.42578125" style="22" bestFit="1" customWidth="1"/>
    <col min="7193" max="7193" width="10.28515625" style="22" bestFit="1" customWidth="1"/>
    <col min="7194" max="7195" width="10.42578125" style="22" bestFit="1" customWidth="1"/>
    <col min="7196" max="7384" width="9.140625" style="22"/>
    <col min="7385" max="7385" width="25.28515625" style="22" customWidth="1"/>
    <col min="7386" max="7386" width="24.5703125" style="22" customWidth="1"/>
    <col min="7387" max="7417" width="0" style="22" hidden="1" customWidth="1"/>
    <col min="7418" max="7438" width="10.42578125" style="22" bestFit="1" customWidth="1"/>
    <col min="7439" max="7439" width="10.42578125" style="22" customWidth="1"/>
    <col min="7440" max="7440" width="10.42578125" style="22" bestFit="1" customWidth="1"/>
    <col min="7441" max="7441" width="10.42578125" style="22" customWidth="1"/>
    <col min="7442" max="7442" width="10.42578125" style="22" bestFit="1" customWidth="1"/>
    <col min="7443" max="7443" width="10.42578125" style="22" customWidth="1"/>
    <col min="7444" max="7448" width="10.42578125" style="22" bestFit="1" customWidth="1"/>
    <col min="7449" max="7449" width="10.28515625" style="22" bestFit="1" customWidth="1"/>
    <col min="7450" max="7451" width="10.42578125" style="22" bestFit="1" customWidth="1"/>
    <col min="7452" max="7640" width="9.140625" style="22"/>
    <col min="7641" max="7641" width="25.28515625" style="22" customWidth="1"/>
    <col min="7642" max="7642" width="24.5703125" style="22" customWidth="1"/>
    <col min="7643" max="7673" width="0" style="22" hidden="1" customWidth="1"/>
    <col min="7674" max="7694" width="10.42578125" style="22" bestFit="1" customWidth="1"/>
    <col min="7695" max="7695" width="10.42578125" style="22" customWidth="1"/>
    <col min="7696" max="7696" width="10.42578125" style="22" bestFit="1" customWidth="1"/>
    <col min="7697" max="7697" width="10.42578125" style="22" customWidth="1"/>
    <col min="7698" max="7698" width="10.42578125" style="22" bestFit="1" customWidth="1"/>
    <col min="7699" max="7699" width="10.42578125" style="22" customWidth="1"/>
    <col min="7700" max="7704" width="10.42578125" style="22" bestFit="1" customWidth="1"/>
    <col min="7705" max="7705" width="10.28515625" style="22" bestFit="1" customWidth="1"/>
    <col min="7706" max="7707" width="10.42578125" style="22" bestFit="1" customWidth="1"/>
    <col min="7708" max="7896" width="9.140625" style="22"/>
    <col min="7897" max="7897" width="25.28515625" style="22" customWidth="1"/>
    <col min="7898" max="7898" width="24.5703125" style="22" customWidth="1"/>
    <col min="7899" max="7929" width="0" style="22" hidden="1" customWidth="1"/>
    <col min="7930" max="7950" width="10.42578125" style="22" bestFit="1" customWidth="1"/>
    <col min="7951" max="7951" width="10.42578125" style="22" customWidth="1"/>
    <col min="7952" max="7952" width="10.42578125" style="22" bestFit="1" customWidth="1"/>
    <col min="7953" max="7953" width="10.42578125" style="22" customWidth="1"/>
    <col min="7954" max="7954" width="10.42578125" style="22" bestFit="1" customWidth="1"/>
    <col min="7955" max="7955" width="10.42578125" style="22" customWidth="1"/>
    <col min="7956" max="7960" width="10.42578125" style="22" bestFit="1" customWidth="1"/>
    <col min="7961" max="7961" width="10.28515625" style="22" bestFit="1" customWidth="1"/>
    <col min="7962" max="7963" width="10.42578125" style="22" bestFit="1" customWidth="1"/>
    <col min="7964" max="8152" width="9.140625" style="22"/>
    <col min="8153" max="8153" width="25.28515625" style="22" customWidth="1"/>
    <col min="8154" max="8154" width="24.5703125" style="22" customWidth="1"/>
    <col min="8155" max="8185" width="0" style="22" hidden="1" customWidth="1"/>
    <col min="8186" max="8206" width="10.42578125" style="22" bestFit="1" customWidth="1"/>
    <col min="8207" max="8207" width="10.42578125" style="22" customWidth="1"/>
    <col min="8208" max="8208" width="10.42578125" style="22" bestFit="1" customWidth="1"/>
    <col min="8209" max="8209" width="10.42578125" style="22" customWidth="1"/>
    <col min="8210" max="8210" width="10.42578125" style="22" bestFit="1" customWidth="1"/>
    <col min="8211" max="8211" width="10.42578125" style="22" customWidth="1"/>
    <col min="8212" max="8216" width="10.42578125" style="22" bestFit="1" customWidth="1"/>
    <col min="8217" max="8217" width="10.28515625" style="22" bestFit="1" customWidth="1"/>
    <col min="8218" max="8219" width="10.42578125" style="22" bestFit="1" customWidth="1"/>
    <col min="8220" max="8408" width="9.140625" style="22"/>
    <col min="8409" max="8409" width="25.28515625" style="22" customWidth="1"/>
    <col min="8410" max="8410" width="24.5703125" style="22" customWidth="1"/>
    <col min="8411" max="8441" width="0" style="22" hidden="1" customWidth="1"/>
    <col min="8442" max="8462" width="10.42578125" style="22" bestFit="1" customWidth="1"/>
    <col min="8463" max="8463" width="10.42578125" style="22" customWidth="1"/>
    <col min="8464" max="8464" width="10.42578125" style="22" bestFit="1" customWidth="1"/>
    <col min="8465" max="8465" width="10.42578125" style="22" customWidth="1"/>
    <col min="8466" max="8466" width="10.42578125" style="22" bestFit="1" customWidth="1"/>
    <col min="8467" max="8467" width="10.42578125" style="22" customWidth="1"/>
    <col min="8468" max="8472" width="10.42578125" style="22" bestFit="1" customWidth="1"/>
    <col min="8473" max="8473" width="10.28515625" style="22" bestFit="1" customWidth="1"/>
    <col min="8474" max="8475" width="10.42578125" style="22" bestFit="1" customWidth="1"/>
    <col min="8476" max="8664" width="9.140625" style="22"/>
    <col min="8665" max="8665" width="25.28515625" style="22" customWidth="1"/>
    <col min="8666" max="8666" width="24.5703125" style="22" customWidth="1"/>
    <col min="8667" max="8697" width="0" style="22" hidden="1" customWidth="1"/>
    <col min="8698" max="8718" width="10.42578125" style="22" bestFit="1" customWidth="1"/>
    <col min="8719" max="8719" width="10.42578125" style="22" customWidth="1"/>
    <col min="8720" max="8720" width="10.42578125" style="22" bestFit="1" customWidth="1"/>
    <col min="8721" max="8721" width="10.42578125" style="22" customWidth="1"/>
    <col min="8722" max="8722" width="10.42578125" style="22" bestFit="1" customWidth="1"/>
    <col min="8723" max="8723" width="10.42578125" style="22" customWidth="1"/>
    <col min="8724" max="8728" width="10.42578125" style="22" bestFit="1" customWidth="1"/>
    <col min="8729" max="8729" width="10.28515625" style="22" bestFit="1" customWidth="1"/>
    <col min="8730" max="8731" width="10.42578125" style="22" bestFit="1" customWidth="1"/>
    <col min="8732" max="8920" width="9.140625" style="22"/>
    <col min="8921" max="8921" width="25.28515625" style="22" customWidth="1"/>
    <col min="8922" max="8922" width="24.5703125" style="22" customWidth="1"/>
    <col min="8923" max="8953" width="0" style="22" hidden="1" customWidth="1"/>
    <col min="8954" max="8974" width="10.42578125" style="22" bestFit="1" customWidth="1"/>
    <col min="8975" max="8975" width="10.42578125" style="22" customWidth="1"/>
    <col min="8976" max="8976" width="10.42578125" style="22" bestFit="1" customWidth="1"/>
    <col min="8977" max="8977" width="10.42578125" style="22" customWidth="1"/>
    <col min="8978" max="8978" width="10.42578125" style="22" bestFit="1" customWidth="1"/>
    <col min="8979" max="8979" width="10.42578125" style="22" customWidth="1"/>
    <col min="8980" max="8984" width="10.42578125" style="22" bestFit="1" customWidth="1"/>
    <col min="8985" max="8985" width="10.28515625" style="22" bestFit="1" customWidth="1"/>
    <col min="8986" max="8987" width="10.42578125" style="22" bestFit="1" customWidth="1"/>
    <col min="8988" max="9176" width="9.140625" style="22"/>
    <col min="9177" max="9177" width="25.28515625" style="22" customWidth="1"/>
    <col min="9178" max="9178" width="24.5703125" style="22" customWidth="1"/>
    <col min="9179" max="9209" width="0" style="22" hidden="1" customWidth="1"/>
    <col min="9210" max="9230" width="10.42578125" style="22" bestFit="1" customWidth="1"/>
    <col min="9231" max="9231" width="10.42578125" style="22" customWidth="1"/>
    <col min="9232" max="9232" width="10.42578125" style="22" bestFit="1" customWidth="1"/>
    <col min="9233" max="9233" width="10.42578125" style="22" customWidth="1"/>
    <col min="9234" max="9234" width="10.42578125" style="22" bestFit="1" customWidth="1"/>
    <col min="9235" max="9235" width="10.42578125" style="22" customWidth="1"/>
    <col min="9236" max="9240" width="10.42578125" style="22" bestFit="1" customWidth="1"/>
    <col min="9241" max="9241" width="10.28515625" style="22" bestFit="1" customWidth="1"/>
    <col min="9242" max="9243" width="10.42578125" style="22" bestFit="1" customWidth="1"/>
    <col min="9244" max="9432" width="9.140625" style="22"/>
    <col min="9433" max="9433" width="25.28515625" style="22" customWidth="1"/>
    <col min="9434" max="9434" width="24.5703125" style="22" customWidth="1"/>
    <col min="9435" max="9465" width="0" style="22" hidden="1" customWidth="1"/>
    <col min="9466" max="9486" width="10.42578125" style="22" bestFit="1" customWidth="1"/>
    <col min="9487" max="9487" width="10.42578125" style="22" customWidth="1"/>
    <col min="9488" max="9488" width="10.42578125" style="22" bestFit="1" customWidth="1"/>
    <col min="9489" max="9489" width="10.42578125" style="22" customWidth="1"/>
    <col min="9490" max="9490" width="10.42578125" style="22" bestFit="1" customWidth="1"/>
    <col min="9491" max="9491" width="10.42578125" style="22" customWidth="1"/>
    <col min="9492" max="9496" width="10.42578125" style="22" bestFit="1" customWidth="1"/>
    <col min="9497" max="9497" width="10.28515625" style="22" bestFit="1" customWidth="1"/>
    <col min="9498" max="9499" width="10.42578125" style="22" bestFit="1" customWidth="1"/>
    <col min="9500" max="9688" width="9.140625" style="22"/>
    <col min="9689" max="9689" width="25.28515625" style="22" customWidth="1"/>
    <col min="9690" max="9690" width="24.5703125" style="22" customWidth="1"/>
    <col min="9691" max="9721" width="0" style="22" hidden="1" customWidth="1"/>
    <col min="9722" max="9742" width="10.42578125" style="22" bestFit="1" customWidth="1"/>
    <col min="9743" max="9743" width="10.42578125" style="22" customWidth="1"/>
    <col min="9744" max="9744" width="10.42578125" style="22" bestFit="1" customWidth="1"/>
    <col min="9745" max="9745" width="10.42578125" style="22" customWidth="1"/>
    <col min="9746" max="9746" width="10.42578125" style="22" bestFit="1" customWidth="1"/>
    <col min="9747" max="9747" width="10.42578125" style="22" customWidth="1"/>
    <col min="9748" max="9752" width="10.42578125" style="22" bestFit="1" customWidth="1"/>
    <col min="9753" max="9753" width="10.28515625" style="22" bestFit="1" customWidth="1"/>
    <col min="9754" max="9755" width="10.42578125" style="22" bestFit="1" customWidth="1"/>
    <col min="9756" max="9944" width="9.140625" style="22"/>
    <col min="9945" max="9945" width="25.28515625" style="22" customWidth="1"/>
    <col min="9946" max="9946" width="24.5703125" style="22" customWidth="1"/>
    <col min="9947" max="9977" width="0" style="22" hidden="1" customWidth="1"/>
    <col min="9978" max="9998" width="10.42578125" style="22" bestFit="1" customWidth="1"/>
    <col min="9999" max="9999" width="10.42578125" style="22" customWidth="1"/>
    <col min="10000" max="10000" width="10.42578125" style="22" bestFit="1" customWidth="1"/>
    <col min="10001" max="10001" width="10.42578125" style="22" customWidth="1"/>
    <col min="10002" max="10002" width="10.42578125" style="22" bestFit="1" customWidth="1"/>
    <col min="10003" max="10003" width="10.42578125" style="22" customWidth="1"/>
    <col min="10004" max="10008" width="10.42578125" style="22" bestFit="1" customWidth="1"/>
    <col min="10009" max="10009" width="10.28515625" style="22" bestFit="1" customWidth="1"/>
    <col min="10010" max="10011" width="10.42578125" style="22" bestFit="1" customWidth="1"/>
    <col min="10012" max="10200" width="9.140625" style="22"/>
    <col min="10201" max="10201" width="25.28515625" style="22" customWidth="1"/>
    <col min="10202" max="10202" width="24.5703125" style="22" customWidth="1"/>
    <col min="10203" max="10233" width="0" style="22" hidden="1" customWidth="1"/>
    <col min="10234" max="10254" width="10.42578125" style="22" bestFit="1" customWidth="1"/>
    <col min="10255" max="10255" width="10.42578125" style="22" customWidth="1"/>
    <col min="10256" max="10256" width="10.42578125" style="22" bestFit="1" customWidth="1"/>
    <col min="10257" max="10257" width="10.42578125" style="22" customWidth="1"/>
    <col min="10258" max="10258" width="10.42578125" style="22" bestFit="1" customWidth="1"/>
    <col min="10259" max="10259" width="10.42578125" style="22" customWidth="1"/>
    <col min="10260" max="10264" width="10.42578125" style="22" bestFit="1" customWidth="1"/>
    <col min="10265" max="10265" width="10.28515625" style="22" bestFit="1" customWidth="1"/>
    <col min="10266" max="10267" width="10.42578125" style="22" bestFit="1" customWidth="1"/>
    <col min="10268" max="10456" width="9.140625" style="22"/>
    <col min="10457" max="10457" width="25.28515625" style="22" customWidth="1"/>
    <col min="10458" max="10458" width="24.5703125" style="22" customWidth="1"/>
    <col min="10459" max="10489" width="0" style="22" hidden="1" customWidth="1"/>
    <col min="10490" max="10510" width="10.42578125" style="22" bestFit="1" customWidth="1"/>
    <col min="10511" max="10511" width="10.42578125" style="22" customWidth="1"/>
    <col min="10512" max="10512" width="10.42578125" style="22" bestFit="1" customWidth="1"/>
    <col min="10513" max="10513" width="10.42578125" style="22" customWidth="1"/>
    <col min="10514" max="10514" width="10.42578125" style="22" bestFit="1" customWidth="1"/>
    <col min="10515" max="10515" width="10.42578125" style="22" customWidth="1"/>
    <col min="10516" max="10520" width="10.42578125" style="22" bestFit="1" customWidth="1"/>
    <col min="10521" max="10521" width="10.28515625" style="22" bestFit="1" customWidth="1"/>
    <col min="10522" max="10523" width="10.42578125" style="22" bestFit="1" customWidth="1"/>
    <col min="10524" max="10712" width="9.140625" style="22"/>
    <col min="10713" max="10713" width="25.28515625" style="22" customWidth="1"/>
    <col min="10714" max="10714" width="24.5703125" style="22" customWidth="1"/>
    <col min="10715" max="10745" width="0" style="22" hidden="1" customWidth="1"/>
    <col min="10746" max="10766" width="10.42578125" style="22" bestFit="1" customWidth="1"/>
    <col min="10767" max="10767" width="10.42578125" style="22" customWidth="1"/>
    <col min="10768" max="10768" width="10.42578125" style="22" bestFit="1" customWidth="1"/>
    <col min="10769" max="10769" width="10.42578125" style="22" customWidth="1"/>
    <col min="10770" max="10770" width="10.42578125" style="22" bestFit="1" customWidth="1"/>
    <col min="10771" max="10771" width="10.42578125" style="22" customWidth="1"/>
    <col min="10772" max="10776" width="10.42578125" style="22" bestFit="1" customWidth="1"/>
    <col min="10777" max="10777" width="10.28515625" style="22" bestFit="1" customWidth="1"/>
    <col min="10778" max="10779" width="10.42578125" style="22" bestFit="1" customWidth="1"/>
    <col min="10780" max="10968" width="9.140625" style="22"/>
    <col min="10969" max="10969" width="25.28515625" style="22" customWidth="1"/>
    <col min="10970" max="10970" width="24.5703125" style="22" customWidth="1"/>
    <col min="10971" max="11001" width="0" style="22" hidden="1" customWidth="1"/>
    <col min="11002" max="11022" width="10.42578125" style="22" bestFit="1" customWidth="1"/>
    <col min="11023" max="11023" width="10.42578125" style="22" customWidth="1"/>
    <col min="11024" max="11024" width="10.42578125" style="22" bestFit="1" customWidth="1"/>
    <col min="11025" max="11025" width="10.42578125" style="22" customWidth="1"/>
    <col min="11026" max="11026" width="10.42578125" style="22" bestFit="1" customWidth="1"/>
    <col min="11027" max="11027" width="10.42578125" style="22" customWidth="1"/>
    <col min="11028" max="11032" width="10.42578125" style="22" bestFit="1" customWidth="1"/>
    <col min="11033" max="11033" width="10.28515625" style="22" bestFit="1" customWidth="1"/>
    <col min="11034" max="11035" width="10.42578125" style="22" bestFit="1" customWidth="1"/>
    <col min="11036" max="11224" width="9.140625" style="22"/>
    <col min="11225" max="11225" width="25.28515625" style="22" customWidth="1"/>
    <col min="11226" max="11226" width="24.5703125" style="22" customWidth="1"/>
    <col min="11227" max="11257" width="0" style="22" hidden="1" customWidth="1"/>
    <col min="11258" max="11278" width="10.42578125" style="22" bestFit="1" customWidth="1"/>
    <col min="11279" max="11279" width="10.42578125" style="22" customWidth="1"/>
    <col min="11280" max="11280" width="10.42578125" style="22" bestFit="1" customWidth="1"/>
    <col min="11281" max="11281" width="10.42578125" style="22" customWidth="1"/>
    <col min="11282" max="11282" width="10.42578125" style="22" bestFit="1" customWidth="1"/>
    <col min="11283" max="11283" width="10.42578125" style="22" customWidth="1"/>
    <col min="11284" max="11288" width="10.42578125" style="22" bestFit="1" customWidth="1"/>
    <col min="11289" max="11289" width="10.28515625" style="22" bestFit="1" customWidth="1"/>
    <col min="11290" max="11291" width="10.42578125" style="22" bestFit="1" customWidth="1"/>
    <col min="11292" max="11480" width="9.140625" style="22"/>
    <col min="11481" max="11481" width="25.28515625" style="22" customWidth="1"/>
    <col min="11482" max="11482" width="24.5703125" style="22" customWidth="1"/>
    <col min="11483" max="11513" width="0" style="22" hidden="1" customWidth="1"/>
    <col min="11514" max="11534" width="10.42578125" style="22" bestFit="1" customWidth="1"/>
    <col min="11535" max="11535" width="10.42578125" style="22" customWidth="1"/>
    <col min="11536" max="11536" width="10.42578125" style="22" bestFit="1" customWidth="1"/>
    <col min="11537" max="11537" width="10.42578125" style="22" customWidth="1"/>
    <col min="11538" max="11538" width="10.42578125" style="22" bestFit="1" customWidth="1"/>
    <col min="11539" max="11539" width="10.42578125" style="22" customWidth="1"/>
    <col min="11540" max="11544" width="10.42578125" style="22" bestFit="1" customWidth="1"/>
    <col min="11545" max="11545" width="10.28515625" style="22" bestFit="1" customWidth="1"/>
    <col min="11546" max="11547" width="10.42578125" style="22" bestFit="1" customWidth="1"/>
    <col min="11548" max="11736" width="9.140625" style="22"/>
    <col min="11737" max="11737" width="25.28515625" style="22" customWidth="1"/>
    <col min="11738" max="11738" width="24.5703125" style="22" customWidth="1"/>
    <col min="11739" max="11769" width="0" style="22" hidden="1" customWidth="1"/>
    <col min="11770" max="11790" width="10.42578125" style="22" bestFit="1" customWidth="1"/>
    <col min="11791" max="11791" width="10.42578125" style="22" customWidth="1"/>
    <col min="11792" max="11792" width="10.42578125" style="22" bestFit="1" customWidth="1"/>
    <col min="11793" max="11793" width="10.42578125" style="22" customWidth="1"/>
    <col min="11794" max="11794" width="10.42578125" style="22" bestFit="1" customWidth="1"/>
    <col min="11795" max="11795" width="10.42578125" style="22" customWidth="1"/>
    <col min="11796" max="11800" width="10.42578125" style="22" bestFit="1" customWidth="1"/>
    <col min="11801" max="11801" width="10.28515625" style="22" bestFit="1" customWidth="1"/>
    <col min="11802" max="11803" width="10.42578125" style="22" bestFit="1" customWidth="1"/>
    <col min="11804" max="11992" width="9.140625" style="22"/>
    <col min="11993" max="11993" width="25.28515625" style="22" customWidth="1"/>
    <col min="11994" max="11994" width="24.5703125" style="22" customWidth="1"/>
    <col min="11995" max="12025" width="0" style="22" hidden="1" customWidth="1"/>
    <col min="12026" max="12046" width="10.42578125" style="22" bestFit="1" customWidth="1"/>
    <col min="12047" max="12047" width="10.42578125" style="22" customWidth="1"/>
    <col min="12048" max="12048" width="10.42578125" style="22" bestFit="1" customWidth="1"/>
    <col min="12049" max="12049" width="10.42578125" style="22" customWidth="1"/>
    <col min="12050" max="12050" width="10.42578125" style="22" bestFit="1" customWidth="1"/>
    <col min="12051" max="12051" width="10.42578125" style="22" customWidth="1"/>
    <col min="12052" max="12056" width="10.42578125" style="22" bestFit="1" customWidth="1"/>
    <col min="12057" max="12057" width="10.28515625" style="22" bestFit="1" customWidth="1"/>
    <col min="12058" max="12059" width="10.42578125" style="22" bestFit="1" customWidth="1"/>
    <col min="12060" max="12248" width="9.140625" style="22"/>
    <col min="12249" max="12249" width="25.28515625" style="22" customWidth="1"/>
    <col min="12250" max="12250" width="24.5703125" style="22" customWidth="1"/>
    <col min="12251" max="12281" width="0" style="22" hidden="1" customWidth="1"/>
    <col min="12282" max="12302" width="10.42578125" style="22" bestFit="1" customWidth="1"/>
    <col min="12303" max="12303" width="10.42578125" style="22" customWidth="1"/>
    <col min="12304" max="12304" width="10.42578125" style="22" bestFit="1" customWidth="1"/>
    <col min="12305" max="12305" width="10.42578125" style="22" customWidth="1"/>
    <col min="12306" max="12306" width="10.42578125" style="22" bestFit="1" customWidth="1"/>
    <col min="12307" max="12307" width="10.42578125" style="22" customWidth="1"/>
    <col min="12308" max="12312" width="10.42578125" style="22" bestFit="1" customWidth="1"/>
    <col min="12313" max="12313" width="10.28515625" style="22" bestFit="1" customWidth="1"/>
    <col min="12314" max="12315" width="10.42578125" style="22" bestFit="1" customWidth="1"/>
    <col min="12316" max="12504" width="9.140625" style="22"/>
    <col min="12505" max="12505" width="25.28515625" style="22" customWidth="1"/>
    <col min="12506" max="12506" width="24.5703125" style="22" customWidth="1"/>
    <col min="12507" max="12537" width="0" style="22" hidden="1" customWidth="1"/>
    <col min="12538" max="12558" width="10.42578125" style="22" bestFit="1" customWidth="1"/>
    <col min="12559" max="12559" width="10.42578125" style="22" customWidth="1"/>
    <col min="12560" max="12560" width="10.42578125" style="22" bestFit="1" customWidth="1"/>
    <col min="12561" max="12561" width="10.42578125" style="22" customWidth="1"/>
    <col min="12562" max="12562" width="10.42578125" style="22" bestFit="1" customWidth="1"/>
    <col min="12563" max="12563" width="10.42578125" style="22" customWidth="1"/>
    <col min="12564" max="12568" width="10.42578125" style="22" bestFit="1" customWidth="1"/>
    <col min="12569" max="12569" width="10.28515625" style="22" bestFit="1" customWidth="1"/>
    <col min="12570" max="12571" width="10.42578125" style="22" bestFit="1" customWidth="1"/>
    <col min="12572" max="12760" width="9.140625" style="22"/>
    <col min="12761" max="12761" width="25.28515625" style="22" customWidth="1"/>
    <col min="12762" max="12762" width="24.5703125" style="22" customWidth="1"/>
    <col min="12763" max="12793" width="0" style="22" hidden="1" customWidth="1"/>
    <col min="12794" max="12814" width="10.42578125" style="22" bestFit="1" customWidth="1"/>
    <col min="12815" max="12815" width="10.42578125" style="22" customWidth="1"/>
    <col min="12816" max="12816" width="10.42578125" style="22" bestFit="1" customWidth="1"/>
    <col min="12817" max="12817" width="10.42578125" style="22" customWidth="1"/>
    <col min="12818" max="12818" width="10.42578125" style="22" bestFit="1" customWidth="1"/>
    <col min="12819" max="12819" width="10.42578125" style="22" customWidth="1"/>
    <col min="12820" max="12824" width="10.42578125" style="22" bestFit="1" customWidth="1"/>
    <col min="12825" max="12825" width="10.28515625" style="22" bestFit="1" customWidth="1"/>
    <col min="12826" max="12827" width="10.42578125" style="22" bestFit="1" customWidth="1"/>
    <col min="12828" max="13016" width="9.140625" style="22"/>
    <col min="13017" max="13017" width="25.28515625" style="22" customWidth="1"/>
    <col min="13018" max="13018" width="24.5703125" style="22" customWidth="1"/>
    <col min="13019" max="13049" width="0" style="22" hidden="1" customWidth="1"/>
    <col min="13050" max="13070" width="10.42578125" style="22" bestFit="1" customWidth="1"/>
    <col min="13071" max="13071" width="10.42578125" style="22" customWidth="1"/>
    <col min="13072" max="13072" width="10.42578125" style="22" bestFit="1" customWidth="1"/>
    <col min="13073" max="13073" width="10.42578125" style="22" customWidth="1"/>
    <col min="13074" max="13074" width="10.42578125" style="22" bestFit="1" customWidth="1"/>
    <col min="13075" max="13075" width="10.42578125" style="22" customWidth="1"/>
    <col min="13076" max="13080" width="10.42578125" style="22" bestFit="1" customWidth="1"/>
    <col min="13081" max="13081" width="10.28515625" style="22" bestFit="1" customWidth="1"/>
    <col min="13082" max="13083" width="10.42578125" style="22" bestFit="1" customWidth="1"/>
    <col min="13084" max="13272" width="9.140625" style="22"/>
    <col min="13273" max="13273" width="25.28515625" style="22" customWidth="1"/>
    <col min="13274" max="13274" width="24.5703125" style="22" customWidth="1"/>
    <col min="13275" max="13305" width="0" style="22" hidden="1" customWidth="1"/>
    <col min="13306" max="13326" width="10.42578125" style="22" bestFit="1" customWidth="1"/>
    <col min="13327" max="13327" width="10.42578125" style="22" customWidth="1"/>
    <col min="13328" max="13328" width="10.42578125" style="22" bestFit="1" customWidth="1"/>
    <col min="13329" max="13329" width="10.42578125" style="22" customWidth="1"/>
    <col min="13330" max="13330" width="10.42578125" style="22" bestFit="1" customWidth="1"/>
    <col min="13331" max="13331" width="10.42578125" style="22" customWidth="1"/>
    <col min="13332" max="13336" width="10.42578125" style="22" bestFit="1" customWidth="1"/>
    <col min="13337" max="13337" width="10.28515625" style="22" bestFit="1" customWidth="1"/>
    <col min="13338" max="13339" width="10.42578125" style="22" bestFit="1" customWidth="1"/>
    <col min="13340" max="13528" width="9.140625" style="22"/>
    <col min="13529" max="13529" width="25.28515625" style="22" customWidth="1"/>
    <col min="13530" max="13530" width="24.5703125" style="22" customWidth="1"/>
    <col min="13531" max="13561" width="0" style="22" hidden="1" customWidth="1"/>
    <col min="13562" max="13582" width="10.42578125" style="22" bestFit="1" customWidth="1"/>
    <col min="13583" max="13583" width="10.42578125" style="22" customWidth="1"/>
    <col min="13584" max="13584" width="10.42578125" style="22" bestFit="1" customWidth="1"/>
    <col min="13585" max="13585" width="10.42578125" style="22" customWidth="1"/>
    <col min="13586" max="13586" width="10.42578125" style="22" bestFit="1" customWidth="1"/>
    <col min="13587" max="13587" width="10.42578125" style="22" customWidth="1"/>
    <col min="13588" max="13592" width="10.42578125" style="22" bestFit="1" customWidth="1"/>
    <col min="13593" max="13593" width="10.28515625" style="22" bestFit="1" customWidth="1"/>
    <col min="13594" max="13595" width="10.42578125" style="22" bestFit="1" customWidth="1"/>
    <col min="13596" max="13784" width="9.140625" style="22"/>
    <col min="13785" max="13785" width="25.28515625" style="22" customWidth="1"/>
    <col min="13786" max="13786" width="24.5703125" style="22" customWidth="1"/>
    <col min="13787" max="13817" width="0" style="22" hidden="1" customWidth="1"/>
    <col min="13818" max="13838" width="10.42578125" style="22" bestFit="1" customWidth="1"/>
    <col min="13839" max="13839" width="10.42578125" style="22" customWidth="1"/>
    <col min="13840" max="13840" width="10.42578125" style="22" bestFit="1" customWidth="1"/>
    <col min="13841" max="13841" width="10.42578125" style="22" customWidth="1"/>
    <col min="13842" max="13842" width="10.42578125" style="22" bestFit="1" customWidth="1"/>
    <col min="13843" max="13843" width="10.42578125" style="22" customWidth="1"/>
    <col min="13844" max="13848" width="10.42578125" style="22" bestFit="1" customWidth="1"/>
    <col min="13849" max="13849" width="10.28515625" style="22" bestFit="1" customWidth="1"/>
    <col min="13850" max="13851" width="10.42578125" style="22" bestFit="1" customWidth="1"/>
    <col min="13852" max="14040" width="9.140625" style="22"/>
    <col min="14041" max="14041" width="25.28515625" style="22" customWidth="1"/>
    <col min="14042" max="14042" width="24.5703125" style="22" customWidth="1"/>
    <col min="14043" max="14073" width="0" style="22" hidden="1" customWidth="1"/>
    <col min="14074" max="14094" width="10.42578125" style="22" bestFit="1" customWidth="1"/>
    <col min="14095" max="14095" width="10.42578125" style="22" customWidth="1"/>
    <col min="14096" max="14096" width="10.42578125" style="22" bestFit="1" customWidth="1"/>
    <col min="14097" max="14097" width="10.42578125" style="22" customWidth="1"/>
    <col min="14098" max="14098" width="10.42578125" style="22" bestFit="1" customWidth="1"/>
    <col min="14099" max="14099" width="10.42578125" style="22" customWidth="1"/>
    <col min="14100" max="14104" width="10.42578125" style="22" bestFit="1" customWidth="1"/>
    <col min="14105" max="14105" width="10.28515625" style="22" bestFit="1" customWidth="1"/>
    <col min="14106" max="14107" width="10.42578125" style="22" bestFit="1" customWidth="1"/>
    <col min="14108" max="14296" width="9.140625" style="22"/>
    <col min="14297" max="14297" width="25.28515625" style="22" customWidth="1"/>
    <col min="14298" max="14298" width="24.5703125" style="22" customWidth="1"/>
    <col min="14299" max="14329" width="0" style="22" hidden="1" customWidth="1"/>
    <col min="14330" max="14350" width="10.42578125" style="22" bestFit="1" customWidth="1"/>
    <col min="14351" max="14351" width="10.42578125" style="22" customWidth="1"/>
    <col min="14352" max="14352" width="10.42578125" style="22" bestFit="1" customWidth="1"/>
    <col min="14353" max="14353" width="10.42578125" style="22" customWidth="1"/>
    <col min="14354" max="14354" width="10.42578125" style="22" bestFit="1" customWidth="1"/>
    <col min="14355" max="14355" width="10.42578125" style="22" customWidth="1"/>
    <col min="14356" max="14360" width="10.42578125" style="22" bestFit="1" customWidth="1"/>
    <col min="14361" max="14361" width="10.28515625" style="22" bestFit="1" customWidth="1"/>
    <col min="14362" max="14363" width="10.42578125" style="22" bestFit="1" customWidth="1"/>
    <col min="14364" max="14552" width="9.140625" style="22"/>
    <col min="14553" max="14553" width="25.28515625" style="22" customWidth="1"/>
    <col min="14554" max="14554" width="24.5703125" style="22" customWidth="1"/>
    <col min="14555" max="14585" width="0" style="22" hidden="1" customWidth="1"/>
    <col min="14586" max="14606" width="10.42578125" style="22" bestFit="1" customWidth="1"/>
    <col min="14607" max="14607" width="10.42578125" style="22" customWidth="1"/>
    <col min="14608" max="14608" width="10.42578125" style="22" bestFit="1" customWidth="1"/>
    <col min="14609" max="14609" width="10.42578125" style="22" customWidth="1"/>
    <col min="14610" max="14610" width="10.42578125" style="22" bestFit="1" customWidth="1"/>
    <col min="14611" max="14611" width="10.42578125" style="22" customWidth="1"/>
    <col min="14612" max="14616" width="10.42578125" style="22" bestFit="1" customWidth="1"/>
    <col min="14617" max="14617" width="10.28515625" style="22" bestFit="1" customWidth="1"/>
    <col min="14618" max="14619" width="10.42578125" style="22" bestFit="1" customWidth="1"/>
    <col min="14620" max="14808" width="9.140625" style="22"/>
    <col min="14809" max="14809" width="25.28515625" style="22" customWidth="1"/>
    <col min="14810" max="14810" width="24.5703125" style="22" customWidth="1"/>
    <col min="14811" max="14841" width="0" style="22" hidden="1" customWidth="1"/>
    <col min="14842" max="14862" width="10.42578125" style="22" bestFit="1" customWidth="1"/>
    <col min="14863" max="14863" width="10.42578125" style="22" customWidth="1"/>
    <col min="14864" max="14864" width="10.42578125" style="22" bestFit="1" customWidth="1"/>
    <col min="14865" max="14865" width="10.42578125" style="22" customWidth="1"/>
    <col min="14866" max="14866" width="10.42578125" style="22" bestFit="1" customWidth="1"/>
    <col min="14867" max="14867" width="10.42578125" style="22" customWidth="1"/>
    <col min="14868" max="14872" width="10.42578125" style="22" bestFit="1" customWidth="1"/>
    <col min="14873" max="14873" width="10.28515625" style="22" bestFit="1" customWidth="1"/>
    <col min="14874" max="14875" width="10.42578125" style="22" bestFit="1" customWidth="1"/>
    <col min="14876" max="15064" width="9.140625" style="22"/>
    <col min="15065" max="15065" width="25.28515625" style="22" customWidth="1"/>
    <col min="15066" max="15066" width="24.5703125" style="22" customWidth="1"/>
    <col min="15067" max="15097" width="0" style="22" hidden="1" customWidth="1"/>
    <col min="15098" max="15118" width="10.42578125" style="22" bestFit="1" customWidth="1"/>
    <col min="15119" max="15119" width="10.42578125" style="22" customWidth="1"/>
    <col min="15120" max="15120" width="10.42578125" style="22" bestFit="1" customWidth="1"/>
    <col min="15121" max="15121" width="10.42578125" style="22" customWidth="1"/>
    <col min="15122" max="15122" width="10.42578125" style="22" bestFit="1" customWidth="1"/>
    <col min="15123" max="15123" width="10.42578125" style="22" customWidth="1"/>
    <col min="15124" max="15128" width="10.42578125" style="22" bestFit="1" customWidth="1"/>
    <col min="15129" max="15129" width="10.28515625" style="22" bestFit="1" customWidth="1"/>
    <col min="15130" max="15131" width="10.42578125" style="22" bestFit="1" customWidth="1"/>
    <col min="15132" max="15320" width="9.140625" style="22"/>
    <col min="15321" max="15321" width="25.28515625" style="22" customWidth="1"/>
    <col min="15322" max="15322" width="24.5703125" style="22" customWidth="1"/>
    <col min="15323" max="15353" width="0" style="22" hidden="1" customWidth="1"/>
    <col min="15354" max="15374" width="10.42578125" style="22" bestFit="1" customWidth="1"/>
    <col min="15375" max="15375" width="10.42578125" style="22" customWidth="1"/>
    <col min="15376" max="15376" width="10.42578125" style="22" bestFit="1" customWidth="1"/>
    <col min="15377" max="15377" width="10.42578125" style="22" customWidth="1"/>
    <col min="15378" max="15378" width="10.42578125" style="22" bestFit="1" customWidth="1"/>
    <col min="15379" max="15379" width="10.42578125" style="22" customWidth="1"/>
    <col min="15380" max="15384" width="10.42578125" style="22" bestFit="1" customWidth="1"/>
    <col min="15385" max="15385" width="10.28515625" style="22" bestFit="1" customWidth="1"/>
    <col min="15386" max="15387" width="10.42578125" style="22" bestFit="1" customWidth="1"/>
    <col min="15388" max="15576" width="9.140625" style="22"/>
    <col min="15577" max="15577" width="25.28515625" style="22" customWidth="1"/>
    <col min="15578" max="15578" width="24.5703125" style="22" customWidth="1"/>
    <col min="15579" max="15609" width="0" style="22" hidden="1" customWidth="1"/>
    <col min="15610" max="15630" width="10.42578125" style="22" bestFit="1" customWidth="1"/>
    <col min="15631" max="15631" width="10.42578125" style="22" customWidth="1"/>
    <col min="15632" max="15632" width="10.42578125" style="22" bestFit="1" customWidth="1"/>
    <col min="15633" max="15633" width="10.42578125" style="22" customWidth="1"/>
    <col min="15634" max="15634" width="10.42578125" style="22" bestFit="1" customWidth="1"/>
    <col min="15635" max="15635" width="10.42578125" style="22" customWidth="1"/>
    <col min="15636" max="15640" width="10.42578125" style="22" bestFit="1" customWidth="1"/>
    <col min="15641" max="15641" width="10.28515625" style="22" bestFit="1" customWidth="1"/>
    <col min="15642" max="15643" width="10.42578125" style="22" bestFit="1" customWidth="1"/>
    <col min="15644" max="15832" width="9.140625" style="22"/>
    <col min="15833" max="15833" width="25.28515625" style="22" customWidth="1"/>
    <col min="15834" max="15834" width="24.5703125" style="22" customWidth="1"/>
    <col min="15835" max="15865" width="0" style="22" hidden="1" customWidth="1"/>
    <col min="15866" max="15886" width="10.42578125" style="22" bestFit="1" customWidth="1"/>
    <col min="15887" max="15887" width="10.42578125" style="22" customWidth="1"/>
    <col min="15888" max="15888" width="10.42578125" style="22" bestFit="1" customWidth="1"/>
    <col min="15889" max="15889" width="10.42578125" style="22" customWidth="1"/>
    <col min="15890" max="15890" width="10.42578125" style="22" bestFit="1" customWidth="1"/>
    <col min="15891" max="15891" width="10.42578125" style="22" customWidth="1"/>
    <col min="15892" max="15896" width="10.42578125" style="22" bestFit="1" customWidth="1"/>
    <col min="15897" max="15897" width="10.28515625" style="22" bestFit="1" customWidth="1"/>
    <col min="15898" max="15899" width="10.42578125" style="22" bestFit="1" customWidth="1"/>
    <col min="15900" max="16088" width="9.140625" style="22"/>
    <col min="16089" max="16089" width="25.28515625" style="22" customWidth="1"/>
    <col min="16090" max="16090" width="24.5703125" style="22" customWidth="1"/>
    <col min="16091" max="16121" width="0" style="22" hidden="1" customWidth="1"/>
    <col min="16122" max="16142" width="10.42578125" style="22" bestFit="1" customWidth="1"/>
    <col min="16143" max="16143" width="10.42578125" style="22" customWidth="1"/>
    <col min="16144" max="16144" width="10.42578125" style="22" bestFit="1" customWidth="1"/>
    <col min="16145" max="16145" width="10.42578125" style="22" customWidth="1"/>
    <col min="16146" max="16146" width="10.42578125" style="22" bestFit="1" customWidth="1"/>
    <col min="16147" max="16147" width="10.42578125" style="22" customWidth="1"/>
    <col min="16148" max="16152" width="10.42578125" style="22" bestFit="1" customWidth="1"/>
    <col min="16153" max="16153" width="10.28515625" style="22" bestFit="1" customWidth="1"/>
    <col min="16154" max="16155" width="10.42578125" style="22" bestFit="1" customWidth="1"/>
    <col min="16156" max="16384" width="9.140625" style="22"/>
  </cols>
  <sheetData>
    <row r="1" spans="1:52" x14ac:dyDescent="0.2">
      <c r="C1" s="22" t="s">
        <v>19</v>
      </c>
      <c r="D1" s="22" t="s">
        <v>13</v>
      </c>
      <c r="E1" s="22" t="s">
        <v>17</v>
      </c>
      <c r="F1" s="22" t="s">
        <v>18</v>
      </c>
      <c r="G1" s="22" t="s">
        <v>20</v>
      </c>
      <c r="H1" s="22" t="s">
        <v>13</v>
      </c>
      <c r="I1" s="22" t="s">
        <v>17</v>
      </c>
      <c r="J1" s="22" t="s">
        <v>18</v>
      </c>
      <c r="K1" s="22" t="s">
        <v>24</v>
      </c>
      <c r="L1" s="22" t="s">
        <v>13</v>
      </c>
      <c r="M1" s="22" t="s">
        <v>17</v>
      </c>
      <c r="N1" s="22" t="s">
        <v>18</v>
      </c>
      <c r="O1" s="22" t="s">
        <v>10</v>
      </c>
      <c r="P1" s="22" t="s">
        <v>13</v>
      </c>
      <c r="Q1" s="22" t="s">
        <v>17</v>
      </c>
      <c r="R1" s="22" t="s">
        <v>18</v>
      </c>
      <c r="S1" s="22" t="s">
        <v>22</v>
      </c>
      <c r="T1" s="22" t="s">
        <v>13</v>
      </c>
      <c r="U1" s="22" t="s">
        <v>17</v>
      </c>
      <c r="V1" s="22" t="s">
        <v>18</v>
      </c>
      <c r="W1" s="22" t="s">
        <v>23</v>
      </c>
      <c r="X1" s="22" t="s">
        <v>13</v>
      </c>
      <c r="Y1" s="22" t="s">
        <v>17</v>
      </c>
      <c r="Z1" s="22" t="s">
        <v>18</v>
      </c>
      <c r="AA1" s="22" t="s">
        <v>47</v>
      </c>
      <c r="AB1" s="22" t="s">
        <v>13</v>
      </c>
      <c r="AC1" s="22" t="s">
        <v>17</v>
      </c>
      <c r="AD1" s="22" t="s">
        <v>18</v>
      </c>
      <c r="AE1" s="22" t="s">
        <v>79</v>
      </c>
      <c r="AF1" s="22" t="s">
        <v>13</v>
      </c>
      <c r="AG1" s="22" t="s">
        <v>17</v>
      </c>
      <c r="AH1" s="22" t="s">
        <v>18</v>
      </c>
      <c r="AI1" s="22" t="s">
        <v>85</v>
      </c>
      <c r="AJ1" s="22" t="s">
        <v>13</v>
      </c>
      <c r="AK1" s="22" t="s">
        <v>17</v>
      </c>
      <c r="AL1" s="22" t="s">
        <v>18</v>
      </c>
      <c r="AM1" s="23" t="s">
        <v>95</v>
      </c>
      <c r="AN1" s="24" t="s">
        <v>13</v>
      </c>
      <c r="AO1" s="22" t="s">
        <v>17</v>
      </c>
      <c r="AP1" s="17" t="s">
        <v>18</v>
      </c>
      <c r="AQ1" s="1" t="s">
        <v>167</v>
      </c>
      <c r="AR1" s="24" t="s">
        <v>13</v>
      </c>
      <c r="AS1" s="22" t="s">
        <v>17</v>
      </c>
      <c r="AT1" s="17" t="s">
        <v>18</v>
      </c>
      <c r="AU1" s="17" t="s">
        <v>187</v>
      </c>
      <c r="AV1" s="24" t="s">
        <v>13</v>
      </c>
      <c r="AW1" s="22" t="s">
        <v>17</v>
      </c>
      <c r="AX1" s="24" t="s">
        <v>13</v>
      </c>
      <c r="AY1" s="22" t="s">
        <v>219</v>
      </c>
    </row>
    <row r="2" spans="1:52" s="1" customFormat="1" x14ac:dyDescent="0.2">
      <c r="C2" s="1" t="s">
        <v>53</v>
      </c>
      <c r="D2" s="1" t="s">
        <v>48</v>
      </c>
      <c r="E2" s="1" t="s">
        <v>49</v>
      </c>
      <c r="F2" s="1" t="s">
        <v>50</v>
      </c>
      <c r="G2" s="1" t="s">
        <v>54</v>
      </c>
      <c r="H2" s="1" t="s">
        <v>48</v>
      </c>
      <c r="I2" s="1" t="s">
        <v>49</v>
      </c>
      <c r="J2" s="1" t="s">
        <v>50</v>
      </c>
      <c r="K2" s="1" t="s">
        <v>55</v>
      </c>
      <c r="L2" s="1" t="s">
        <v>48</v>
      </c>
      <c r="M2" s="1" t="s">
        <v>49</v>
      </c>
      <c r="N2" s="1" t="s">
        <v>50</v>
      </c>
      <c r="O2" s="1" t="s">
        <v>56</v>
      </c>
      <c r="P2" s="1" t="s">
        <v>48</v>
      </c>
      <c r="Q2" s="1" t="s">
        <v>49</v>
      </c>
      <c r="R2" s="1" t="s">
        <v>50</v>
      </c>
      <c r="S2" s="1" t="s">
        <v>57</v>
      </c>
      <c r="T2" s="1" t="s">
        <v>48</v>
      </c>
      <c r="U2" s="1" t="s">
        <v>49</v>
      </c>
      <c r="V2" s="1" t="s">
        <v>50</v>
      </c>
      <c r="W2" s="1" t="s">
        <v>58</v>
      </c>
      <c r="X2" s="1" t="s">
        <v>48</v>
      </c>
      <c r="Y2" s="1" t="s">
        <v>49</v>
      </c>
      <c r="Z2" s="1" t="s">
        <v>50</v>
      </c>
      <c r="AA2" s="1" t="s">
        <v>59</v>
      </c>
      <c r="AB2" s="1" t="s">
        <v>48</v>
      </c>
      <c r="AC2" s="1" t="s">
        <v>49</v>
      </c>
      <c r="AD2" s="1" t="s">
        <v>50</v>
      </c>
      <c r="AE2" s="1" t="s">
        <v>72</v>
      </c>
      <c r="AF2" s="1" t="s">
        <v>48</v>
      </c>
      <c r="AG2" s="1" t="s">
        <v>49</v>
      </c>
      <c r="AH2" s="1" t="s">
        <v>50</v>
      </c>
      <c r="AI2" s="1" t="s">
        <v>90</v>
      </c>
      <c r="AJ2" s="1" t="s">
        <v>48</v>
      </c>
      <c r="AK2" s="11" t="s">
        <v>49</v>
      </c>
      <c r="AL2" s="1" t="s">
        <v>50</v>
      </c>
      <c r="AM2" s="1" t="s">
        <v>114</v>
      </c>
      <c r="AN2" s="1" t="s">
        <v>48</v>
      </c>
      <c r="AO2" s="11" t="s">
        <v>49</v>
      </c>
      <c r="AP2" s="1" t="s">
        <v>50</v>
      </c>
      <c r="AQ2" s="1" t="s">
        <v>168</v>
      </c>
      <c r="AR2" s="1" t="s">
        <v>48</v>
      </c>
      <c r="AS2" s="11" t="s">
        <v>49</v>
      </c>
      <c r="AT2" s="1" t="s">
        <v>50</v>
      </c>
      <c r="AU2" s="1" t="s">
        <v>188</v>
      </c>
      <c r="AV2" s="1" t="s">
        <v>48</v>
      </c>
      <c r="AW2" s="11" t="s">
        <v>49</v>
      </c>
      <c r="AX2" s="1" t="s">
        <v>50</v>
      </c>
      <c r="AY2" s="11" t="s">
        <v>220</v>
      </c>
    </row>
    <row r="3" spans="1:52" x14ac:dyDescent="0.2">
      <c r="AM3" s="23"/>
    </row>
    <row r="4" spans="1:52" x14ac:dyDescent="0.2">
      <c r="A4" s="22" t="s">
        <v>92</v>
      </c>
      <c r="B4" s="22" t="s">
        <v>139</v>
      </c>
      <c r="C4" s="22">
        <v>0</v>
      </c>
      <c r="D4" s="23">
        <v>1.3502317686162</v>
      </c>
      <c r="E4" s="23">
        <v>1.4974137503148</v>
      </c>
      <c r="F4" s="23">
        <v>2.2662869463291</v>
      </c>
      <c r="G4" s="23">
        <v>3.2297289492953998</v>
      </c>
      <c r="H4" s="23">
        <v>4.0309288913167993</v>
      </c>
      <c r="I4" s="23">
        <v>3.2112529479936995</v>
      </c>
      <c r="J4" s="23">
        <v>3.8732289828756996</v>
      </c>
      <c r="K4" s="23">
        <v>4.0774181090025996</v>
      </c>
      <c r="L4" s="23">
        <v>4.4774116978782992</v>
      </c>
      <c r="M4" s="23">
        <v>4.2883188425389998</v>
      </c>
      <c r="N4" s="23">
        <v>5.4112233071947999</v>
      </c>
      <c r="O4" s="23">
        <v>5.0649721171588995</v>
      </c>
      <c r="P4" s="23">
        <v>6.1897501426268997</v>
      </c>
      <c r="Q4" s="23">
        <v>5.2164039856195998</v>
      </c>
      <c r="R4" s="23">
        <v>5.8606603173098994</v>
      </c>
      <c r="S4" s="23">
        <v>6.7420563654842995</v>
      </c>
      <c r="T4" s="23">
        <v>8.3382332076888002</v>
      </c>
      <c r="U4" s="23">
        <v>8.0111799953388996</v>
      </c>
      <c r="V4" s="23">
        <v>8.4311030139484995</v>
      </c>
      <c r="W4" s="23">
        <v>8.7206730790917995</v>
      </c>
      <c r="X4" s="23">
        <v>9.2179687218320989</v>
      </c>
      <c r="Y4" s="23">
        <v>7.6366752803988991</v>
      </c>
      <c r="Z4" s="23">
        <v>8.9146212275137984</v>
      </c>
      <c r="AA4" s="23">
        <v>9.1895581879226977</v>
      </c>
      <c r="AB4" s="23">
        <v>8.6804737513436976</v>
      </c>
      <c r="AC4" s="23">
        <v>8.8089302133710969</v>
      </c>
      <c r="AD4" s="23">
        <v>10.248507718907097</v>
      </c>
      <c r="AE4" s="23">
        <v>9.7373540171480979</v>
      </c>
      <c r="AF4" s="23">
        <v>9.8573789564428971</v>
      </c>
      <c r="AG4" s="23">
        <v>9.8139319610278974</v>
      </c>
      <c r="AH4" s="23">
        <v>8.5447206342234949</v>
      </c>
      <c r="AI4" s="23">
        <v>8.0741091302343939</v>
      </c>
      <c r="AJ4" s="23">
        <v>7.9795167845253943</v>
      </c>
      <c r="AK4" s="23">
        <v>8.2109117695891936</v>
      </c>
      <c r="AL4" s="23">
        <v>8.3519396596951943</v>
      </c>
      <c r="AM4" s="23">
        <v>8.2530329279078938</v>
      </c>
      <c r="AN4" s="23">
        <v>8.0302324078677945</v>
      </c>
      <c r="AO4" s="23">
        <v>7.3383534624334947</v>
      </c>
      <c r="AP4" s="23">
        <v>7.3396882947651951</v>
      </c>
      <c r="AQ4" s="23">
        <v>6.7495529594608952</v>
      </c>
      <c r="AR4" s="23">
        <v>6.8425804509251948</v>
      </c>
      <c r="AS4" s="23">
        <v>7.1097623554299947</v>
      </c>
      <c r="AT4" s="23">
        <v>6.9402734819478944</v>
      </c>
      <c r="AU4" s="23">
        <v>6.4888420045322945</v>
      </c>
      <c r="AV4" s="23">
        <v>5.557297450326395</v>
      </c>
      <c r="AW4" s="23">
        <v>4.6296623009160953</v>
      </c>
      <c r="AX4" s="23">
        <v>4.4218148882838957</v>
      </c>
      <c r="AY4" s="23">
        <v>4.5507259287744954</v>
      </c>
    </row>
    <row r="5" spans="1:52" x14ac:dyDescent="0.2">
      <c r="A5" s="22" t="s">
        <v>91</v>
      </c>
      <c r="B5" s="22" t="s">
        <v>140</v>
      </c>
      <c r="C5" s="22">
        <v>0</v>
      </c>
      <c r="D5" s="23">
        <v>-1.2584326451418999</v>
      </c>
      <c r="E5" s="23">
        <v>-0.74703928500939987</v>
      </c>
      <c r="F5" s="23">
        <v>0.3892440267795001</v>
      </c>
      <c r="G5" s="23">
        <v>0.1627581068969001</v>
      </c>
      <c r="H5" s="23">
        <v>-1.4346911984892998</v>
      </c>
      <c r="I5" s="23">
        <v>-0.65542743334359987</v>
      </c>
      <c r="J5" s="23">
        <v>0.19748676611270011</v>
      </c>
      <c r="K5" s="23">
        <v>0.39269747758150009</v>
      </c>
      <c r="L5" s="23">
        <v>-1.3957856517236</v>
      </c>
      <c r="M5" s="23">
        <v>-0.59944697035049999</v>
      </c>
      <c r="N5" s="23">
        <v>1.1391114375099987E-2</v>
      </c>
      <c r="O5" s="23">
        <v>0.63368501336390004</v>
      </c>
      <c r="P5" s="23">
        <v>-0.70553036588639984</v>
      </c>
      <c r="Q5" s="23">
        <v>0.20798151680090016</v>
      </c>
      <c r="R5" s="23">
        <v>1.2889913828399999</v>
      </c>
      <c r="S5" s="23">
        <v>1.5766497605054999</v>
      </c>
      <c r="T5" s="23">
        <v>0.35330379222529995</v>
      </c>
      <c r="U5" s="23">
        <v>1.4371084081509999</v>
      </c>
      <c r="V5" s="23">
        <v>2.8140753662125002</v>
      </c>
      <c r="W5" s="23">
        <v>3.2429664835031002</v>
      </c>
      <c r="X5" s="23">
        <v>2.0541294254538003</v>
      </c>
      <c r="Y5" s="23">
        <v>3.1641835655115003</v>
      </c>
      <c r="Z5" s="23">
        <v>4.3924115035096003</v>
      </c>
      <c r="AA5" s="23">
        <v>5.4982912387122997</v>
      </c>
      <c r="AB5" s="23">
        <v>5.0925540621973999</v>
      </c>
      <c r="AC5" s="23">
        <v>6.6503367658074</v>
      </c>
      <c r="AD5" s="23">
        <v>8.2083528454441002</v>
      </c>
      <c r="AE5" s="23">
        <v>9.1088621212147007</v>
      </c>
      <c r="AF5" s="23">
        <v>8.0474038235956016</v>
      </c>
      <c r="AG5" s="23">
        <v>9.8814578952556023</v>
      </c>
      <c r="AH5" s="23">
        <v>12.210201124085302</v>
      </c>
      <c r="AI5" s="23">
        <v>13.159314442107501</v>
      </c>
      <c r="AJ5" s="23">
        <v>12.792955953448502</v>
      </c>
      <c r="AK5" s="23">
        <v>14.514260300426702</v>
      </c>
      <c r="AL5" s="23">
        <v>16.283425295221001</v>
      </c>
      <c r="AM5" s="23">
        <v>17.683716922906502</v>
      </c>
      <c r="AN5" s="23">
        <v>18.099239476486304</v>
      </c>
      <c r="AO5" s="23">
        <v>20.272294534673204</v>
      </c>
      <c r="AP5" s="23">
        <v>22.420586090732503</v>
      </c>
      <c r="AQ5" s="23">
        <v>23.767892134878203</v>
      </c>
      <c r="AR5" s="23">
        <v>23.857726624120602</v>
      </c>
      <c r="AS5" s="23">
        <v>25.884071873997502</v>
      </c>
      <c r="AT5" s="23">
        <v>28.062051604416801</v>
      </c>
      <c r="AU5" s="23">
        <v>29.639562648250703</v>
      </c>
      <c r="AV5" s="23">
        <v>29.694646332043803</v>
      </c>
      <c r="AW5" s="23">
        <v>31.974992914784501</v>
      </c>
      <c r="AX5" s="23">
        <v>34.224028057689402</v>
      </c>
      <c r="AY5" s="23">
        <v>35.183445301236702</v>
      </c>
    </row>
    <row r="6" spans="1:52" x14ac:dyDescent="0.2">
      <c r="A6" s="22" t="s">
        <v>29</v>
      </c>
      <c r="B6" s="22" t="s">
        <v>141</v>
      </c>
      <c r="C6" s="22">
        <v>0</v>
      </c>
      <c r="D6" s="23">
        <v>0.71078378207839998</v>
      </c>
      <c r="E6" s="23">
        <v>3.4692657600799981E-2</v>
      </c>
      <c r="F6" s="23">
        <v>-0.17699523726749999</v>
      </c>
      <c r="G6" s="23">
        <v>-0.35059479430750001</v>
      </c>
      <c r="H6" s="23">
        <v>-0.79893296813610004</v>
      </c>
      <c r="I6" s="23">
        <v>-0.66767460790590005</v>
      </c>
      <c r="J6" s="23">
        <v>-1.3334777624244001</v>
      </c>
      <c r="K6" s="23">
        <v>-1.8385117813967</v>
      </c>
      <c r="L6" s="23">
        <v>-0.78551360188380004</v>
      </c>
      <c r="M6" s="23">
        <v>-0.92909163555710006</v>
      </c>
      <c r="N6" s="23">
        <v>-1.6407904880625002</v>
      </c>
      <c r="O6" s="23">
        <v>-1.7545683090943001</v>
      </c>
      <c r="P6" s="23">
        <v>-1.6562652037379</v>
      </c>
      <c r="Q6" s="23">
        <v>-1.8404380708368</v>
      </c>
      <c r="R6" s="23">
        <v>-2.2168144458413002</v>
      </c>
      <c r="S6" s="23">
        <v>-2.8261548284029003</v>
      </c>
      <c r="T6" s="23">
        <v>-3.2413023402698005</v>
      </c>
      <c r="U6" s="23">
        <v>-3.1242792232794003</v>
      </c>
      <c r="V6" s="23">
        <v>-3.7552623883404004</v>
      </c>
      <c r="W6" s="23">
        <v>-3.9765596745526004</v>
      </c>
      <c r="X6" s="23">
        <v>-3.9358356294322006</v>
      </c>
      <c r="Y6" s="23">
        <v>-4.1941996758720004</v>
      </c>
      <c r="Z6" s="23">
        <v>-4.5849413911951009</v>
      </c>
      <c r="AA6" s="23">
        <v>-4.9424972027671012</v>
      </c>
      <c r="AB6" s="23">
        <v>-5.4306131223128009</v>
      </c>
      <c r="AC6" s="23">
        <v>-5.8204943903451012</v>
      </c>
      <c r="AD6" s="23">
        <v>-6.6562981510787012</v>
      </c>
      <c r="AE6" s="23">
        <v>-7.0749201823956014</v>
      </c>
      <c r="AF6" s="23">
        <v>-6.9396918668086016</v>
      </c>
      <c r="AG6" s="23">
        <v>-7.4370165689785015</v>
      </c>
      <c r="AH6" s="23">
        <v>-7.5160380176080004</v>
      </c>
      <c r="AI6" s="23">
        <v>-7.6545455027519012</v>
      </c>
      <c r="AJ6" s="23">
        <v>-7.8447771704385012</v>
      </c>
      <c r="AK6" s="23">
        <v>-8.1673659359061013</v>
      </c>
      <c r="AL6" s="23">
        <v>-8.8338465246241018</v>
      </c>
      <c r="AM6" s="23">
        <v>-9.4176219858916017</v>
      </c>
      <c r="AN6" s="23">
        <v>-10.403691134013201</v>
      </c>
      <c r="AO6" s="23">
        <v>-10.887435036647</v>
      </c>
      <c r="AP6" s="23">
        <v>-11.837299489355599</v>
      </c>
      <c r="AQ6" s="23">
        <v>-12.1119145524271</v>
      </c>
      <c r="AR6" s="23">
        <v>-12.2745858477961</v>
      </c>
      <c r="AS6" s="23">
        <v>-12.4589621085797</v>
      </c>
      <c r="AT6" s="23">
        <v>-14.298534023714499</v>
      </c>
      <c r="AU6" s="23">
        <v>-14.481180006037098</v>
      </c>
      <c r="AV6" s="23">
        <v>-14.021905783621598</v>
      </c>
      <c r="AW6" s="23">
        <v>-15.104636867761098</v>
      </c>
      <c r="AX6" s="23">
        <v>-16.439035722220698</v>
      </c>
      <c r="AY6" s="23">
        <v>-16.274609619348396</v>
      </c>
    </row>
    <row r="7" spans="1:52" x14ac:dyDescent="0.2">
      <c r="A7" s="22" t="s">
        <v>93</v>
      </c>
      <c r="B7" s="22" t="s">
        <v>142</v>
      </c>
      <c r="C7" s="23">
        <v>0</v>
      </c>
      <c r="D7" s="23">
        <v>0.80258290555270007</v>
      </c>
      <c r="E7" s="23">
        <v>0.78506712290620007</v>
      </c>
      <c r="F7" s="23">
        <v>2.4785357358411</v>
      </c>
      <c r="G7" s="23">
        <v>3.0418922618847999</v>
      </c>
      <c r="H7" s="23">
        <v>1.7973047246913998</v>
      </c>
      <c r="I7" s="23">
        <v>1.8881509067441997</v>
      </c>
      <c r="J7" s="23">
        <v>2.7372379865639997</v>
      </c>
      <c r="K7" s="23">
        <v>2.6316038051873996</v>
      </c>
      <c r="L7" s="23">
        <v>2.2961124442708991</v>
      </c>
      <c r="M7" s="23">
        <v>2.7597802366313999</v>
      </c>
      <c r="N7" s="23">
        <v>3.7818239335074</v>
      </c>
      <c r="O7" s="23">
        <v>3.9440888214284993</v>
      </c>
      <c r="P7" s="23">
        <v>3.8279545730026001</v>
      </c>
      <c r="Q7" s="23">
        <v>3.5839474315836997</v>
      </c>
      <c r="R7" s="23">
        <v>4.9328372543085992</v>
      </c>
      <c r="S7" s="23">
        <v>5.492551297586898</v>
      </c>
      <c r="T7" s="23">
        <v>5.4502346596442983</v>
      </c>
      <c r="U7" s="23">
        <v>6.3240091802104992</v>
      </c>
      <c r="V7" s="23">
        <v>7.4899159918206006</v>
      </c>
      <c r="W7" s="23">
        <v>7.9870798880422988</v>
      </c>
      <c r="X7" s="23">
        <v>7.3362625178536982</v>
      </c>
      <c r="Y7" s="23">
        <v>6.606659170038399</v>
      </c>
      <c r="Z7" s="23">
        <v>8.722091339828296</v>
      </c>
      <c r="AA7" s="23">
        <v>9.7453522238678971</v>
      </c>
      <c r="AB7" s="23">
        <v>8.3424146912282975</v>
      </c>
      <c r="AC7" s="23">
        <v>9.6387725888333975</v>
      </c>
      <c r="AD7" s="23">
        <v>11.800562413272495</v>
      </c>
      <c r="AE7" s="23">
        <v>11.771295955967197</v>
      </c>
      <c r="AF7" s="23">
        <v>10.965090913229897</v>
      </c>
      <c r="AG7" s="23">
        <v>12.258373287304996</v>
      </c>
      <c r="AH7" s="23">
        <v>13.238883740700796</v>
      </c>
      <c r="AI7" s="23">
        <v>13.578878069589994</v>
      </c>
      <c r="AJ7" s="23">
        <v>12.927695567535395</v>
      </c>
      <c r="AK7" s="23">
        <v>14.557806134109793</v>
      </c>
      <c r="AL7" s="23">
        <v>15.801518430292093</v>
      </c>
      <c r="AM7" s="23">
        <v>16.519127864922794</v>
      </c>
      <c r="AN7" s="23">
        <v>15.725780750340896</v>
      </c>
      <c r="AO7" s="23">
        <v>16.723212960459698</v>
      </c>
      <c r="AP7" s="23">
        <v>17.922974896142101</v>
      </c>
      <c r="AQ7" s="23">
        <v>18.405530541912</v>
      </c>
      <c r="AR7" s="23">
        <v>18.425721227249696</v>
      </c>
      <c r="AS7" s="23">
        <v>20.534872120847801</v>
      </c>
      <c r="AT7" s="23">
        <v>20.703791062650193</v>
      </c>
      <c r="AU7" s="23">
        <v>21.647224646745897</v>
      </c>
      <c r="AV7" s="23">
        <v>21.2300379987486</v>
      </c>
      <c r="AW7" s="23">
        <v>21.500018347939498</v>
      </c>
      <c r="AX7" s="23">
        <v>22.206807223752602</v>
      </c>
      <c r="AY7" s="23">
        <v>23.459561610662803</v>
      </c>
    </row>
    <row r="8" spans="1:52" x14ac:dyDescent="0.2">
      <c r="N8" s="45"/>
      <c r="O8" s="45"/>
      <c r="P8" s="45"/>
      <c r="Q8" s="45"/>
      <c r="R8" s="45"/>
      <c r="S8" s="45"/>
      <c r="T8" s="45"/>
      <c r="U8" s="45"/>
      <c r="V8" s="45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5"/>
    </row>
    <row r="9" spans="1:52" x14ac:dyDescent="0.2">
      <c r="E9" s="42"/>
      <c r="F9" s="42"/>
      <c r="G9" s="42"/>
      <c r="H9" s="42"/>
      <c r="I9" s="42"/>
      <c r="J9" s="42"/>
      <c r="K9" s="42"/>
      <c r="L9" s="42"/>
      <c r="M9" s="42"/>
      <c r="N9" s="45"/>
      <c r="O9" s="45"/>
      <c r="P9" s="45"/>
      <c r="Q9" s="45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5"/>
      <c r="AN9" s="45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</row>
    <row r="10" spans="1:52" x14ac:dyDescent="0.2">
      <c r="E10" s="42"/>
      <c r="F10" s="42"/>
      <c r="G10" s="42"/>
      <c r="H10" s="42"/>
      <c r="I10" s="42"/>
      <c r="J10" s="42"/>
      <c r="K10" s="42"/>
      <c r="L10" s="42"/>
      <c r="M10" s="42"/>
      <c r="N10" s="45"/>
      <c r="O10" s="45"/>
      <c r="P10" s="45"/>
      <c r="Q10" s="45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5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3"/>
      <c r="AZ10" s="42"/>
    </row>
    <row r="11" spans="1:52" x14ac:dyDescent="0.2">
      <c r="E11" s="42"/>
      <c r="F11" s="42"/>
      <c r="G11" s="42"/>
      <c r="H11" s="42"/>
      <c r="I11" s="42"/>
      <c r="J11" s="42"/>
      <c r="K11" s="42"/>
      <c r="L11" s="42"/>
      <c r="M11" s="42"/>
      <c r="N11" s="45"/>
      <c r="O11" s="45"/>
      <c r="P11" s="45"/>
      <c r="Q11" s="45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5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</row>
    <row r="12" spans="1:52" x14ac:dyDescent="0.2">
      <c r="E12" s="42"/>
      <c r="F12" s="42"/>
      <c r="G12" s="42"/>
      <c r="H12" s="42"/>
      <c r="I12" s="42"/>
      <c r="J12" s="42"/>
      <c r="K12" s="42"/>
      <c r="L12" s="42"/>
      <c r="M12" s="42"/>
      <c r="N12" s="45"/>
      <c r="O12" s="45"/>
      <c r="P12" s="45"/>
      <c r="Q12" s="45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5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</row>
    <row r="13" spans="1:52" x14ac:dyDescent="0.2">
      <c r="E13" s="42"/>
      <c r="F13" s="42"/>
      <c r="G13" s="42"/>
      <c r="H13" s="42"/>
      <c r="I13" s="42"/>
      <c r="J13" s="42"/>
      <c r="K13" s="42"/>
      <c r="L13" s="42"/>
      <c r="M13" s="42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</row>
    <row r="14" spans="1:52" x14ac:dyDescent="0.2">
      <c r="E14" s="42"/>
      <c r="F14" s="42"/>
      <c r="G14" s="42"/>
      <c r="H14" s="42"/>
      <c r="I14" s="42"/>
      <c r="J14" s="42"/>
      <c r="K14" s="42"/>
      <c r="L14" s="42"/>
      <c r="M14" s="42"/>
      <c r="N14" s="45"/>
      <c r="O14" s="45"/>
      <c r="P14" s="45"/>
      <c r="Q14" s="45"/>
      <c r="R14" s="45"/>
      <c r="S14" s="47"/>
      <c r="T14" s="45"/>
      <c r="U14" s="45"/>
      <c r="V14" s="45"/>
      <c r="W14" s="47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8"/>
      <c r="AJ14" s="45"/>
      <c r="AK14" s="45"/>
      <c r="AL14" s="45"/>
      <c r="AM14" s="45"/>
      <c r="AN14" s="45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</row>
    <row r="15" spans="1:52" x14ac:dyDescent="0.2">
      <c r="E15" s="42"/>
      <c r="F15" s="42"/>
      <c r="G15" s="42"/>
      <c r="H15" s="42"/>
      <c r="I15" s="42"/>
      <c r="J15" s="42"/>
      <c r="K15" s="42"/>
      <c r="L15" s="42"/>
      <c r="M15" s="42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</row>
    <row r="16" spans="1:52" x14ac:dyDescent="0.2">
      <c r="E16" s="42"/>
      <c r="F16" s="42"/>
      <c r="G16" s="42"/>
      <c r="H16" s="42"/>
      <c r="I16" s="42"/>
      <c r="J16" s="42"/>
      <c r="K16" s="42"/>
      <c r="L16" s="42"/>
      <c r="M16" s="42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</row>
    <row r="17" spans="5:52" x14ac:dyDescent="0.2">
      <c r="E17" s="42"/>
      <c r="F17" s="42"/>
      <c r="G17" s="42"/>
      <c r="H17" s="42"/>
      <c r="I17" s="42"/>
      <c r="J17" s="42"/>
      <c r="K17" s="42"/>
      <c r="L17" s="42"/>
      <c r="M17" s="42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</row>
    <row r="18" spans="5:52" x14ac:dyDescent="0.2">
      <c r="E18" s="42"/>
      <c r="F18" s="42"/>
      <c r="G18" s="42"/>
      <c r="H18" s="42"/>
      <c r="I18" s="42"/>
      <c r="J18" s="42"/>
      <c r="K18" s="42"/>
      <c r="L18" s="42"/>
      <c r="M18" s="42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</row>
    <row r="19" spans="5:52" x14ac:dyDescent="0.2">
      <c r="E19" s="42"/>
      <c r="F19" s="42"/>
      <c r="G19" s="42"/>
      <c r="H19" s="42"/>
      <c r="I19" s="42"/>
      <c r="J19" s="42"/>
      <c r="K19" s="42"/>
      <c r="L19" s="42"/>
      <c r="M19" s="42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</row>
    <row r="20" spans="5:52" x14ac:dyDescent="0.2">
      <c r="E20" s="42"/>
      <c r="F20" s="42"/>
      <c r="G20" s="42"/>
      <c r="H20" s="42"/>
      <c r="I20" s="42"/>
      <c r="J20" s="42"/>
      <c r="K20" s="42"/>
      <c r="L20" s="42"/>
      <c r="M20" s="42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</row>
    <row r="21" spans="5:52" x14ac:dyDescent="0.2"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2"/>
    </row>
  </sheetData>
  <pageMargins left="0.7" right="0.7" top="0.75" bottom="0.75" header="0.3" footer="0.3"/>
  <pageSetup paperSize="9"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26"/>
  <dimension ref="A1:AY14"/>
  <sheetViews>
    <sheetView showGridLines="0" zoomScaleNormal="100" workbookViewId="0">
      <pane xSplit="2" ySplit="2" topLeftCell="AY3" activePane="bottomRight" state="frozen"/>
      <selection activeCell="BP33" sqref="BP33"/>
      <selection pane="topRight" activeCell="BP33" sqref="BP33"/>
      <selection pane="bottomLeft" activeCell="BP33" sqref="BP33"/>
      <selection pane="bottomRight" activeCell="BP33" sqref="BP33"/>
    </sheetView>
  </sheetViews>
  <sheetFormatPr defaultRowHeight="12" x14ac:dyDescent="0.2"/>
  <cols>
    <col min="1" max="1" width="25.85546875" style="17" bestFit="1" customWidth="1"/>
    <col min="2" max="2" width="21.42578125" style="17" bestFit="1" customWidth="1"/>
    <col min="3" max="16384" width="9.140625" style="17"/>
  </cols>
  <sheetData>
    <row r="1" spans="1:51" x14ac:dyDescent="0.2">
      <c r="C1" s="17" t="s">
        <v>19</v>
      </c>
      <c r="D1" s="17" t="s">
        <v>13</v>
      </c>
      <c r="E1" s="17" t="s">
        <v>17</v>
      </c>
      <c r="F1" s="17" t="s">
        <v>18</v>
      </c>
      <c r="G1" s="17" t="s">
        <v>20</v>
      </c>
      <c r="H1" s="17" t="s">
        <v>13</v>
      </c>
      <c r="I1" s="17" t="s">
        <v>17</v>
      </c>
      <c r="J1" s="17" t="s">
        <v>18</v>
      </c>
      <c r="K1" s="17" t="s">
        <v>9</v>
      </c>
      <c r="L1" s="17" t="s">
        <v>13</v>
      </c>
      <c r="M1" s="17" t="s">
        <v>17</v>
      </c>
      <c r="N1" s="17" t="s">
        <v>18</v>
      </c>
      <c r="O1" s="17" t="s">
        <v>21</v>
      </c>
      <c r="P1" s="17" t="s">
        <v>13</v>
      </c>
      <c r="Q1" s="17" t="s">
        <v>17</v>
      </c>
      <c r="R1" s="17" t="s">
        <v>18</v>
      </c>
      <c r="S1" s="17" t="s">
        <v>22</v>
      </c>
      <c r="T1" s="17" t="s">
        <v>13</v>
      </c>
      <c r="U1" s="17" t="s">
        <v>17</v>
      </c>
      <c r="V1" s="17" t="s">
        <v>18</v>
      </c>
      <c r="W1" s="17" t="s">
        <v>23</v>
      </c>
      <c r="X1" s="17" t="s">
        <v>13</v>
      </c>
      <c r="Y1" s="17" t="s">
        <v>17</v>
      </c>
      <c r="Z1" s="17" t="s">
        <v>18</v>
      </c>
      <c r="AA1" s="17" t="s">
        <v>46</v>
      </c>
      <c r="AB1" s="17" t="s">
        <v>13</v>
      </c>
      <c r="AC1" s="17" t="s">
        <v>17</v>
      </c>
      <c r="AD1" s="17" t="s">
        <v>18</v>
      </c>
      <c r="AE1" s="17" t="s">
        <v>79</v>
      </c>
      <c r="AF1" s="17" t="s">
        <v>13</v>
      </c>
      <c r="AG1" s="17" t="s">
        <v>17</v>
      </c>
      <c r="AH1" s="17" t="s">
        <v>18</v>
      </c>
      <c r="AI1" s="17" t="s">
        <v>85</v>
      </c>
      <c r="AJ1" s="17" t="s">
        <v>13</v>
      </c>
      <c r="AK1" s="17" t="s">
        <v>17</v>
      </c>
      <c r="AL1" s="17" t="s">
        <v>18</v>
      </c>
      <c r="AM1" s="17" t="s">
        <v>95</v>
      </c>
      <c r="AN1" s="17" t="s">
        <v>13</v>
      </c>
      <c r="AO1" s="17" t="s">
        <v>17</v>
      </c>
      <c r="AP1" s="17" t="s">
        <v>18</v>
      </c>
      <c r="AQ1" s="1" t="s">
        <v>167</v>
      </c>
      <c r="AR1" s="17" t="s">
        <v>13</v>
      </c>
      <c r="AS1" s="17" t="s">
        <v>17</v>
      </c>
      <c r="AT1" s="17" t="s">
        <v>18</v>
      </c>
      <c r="AU1" s="17" t="s">
        <v>187</v>
      </c>
      <c r="AV1" s="17" t="s">
        <v>13</v>
      </c>
      <c r="AW1" s="17" t="s">
        <v>17</v>
      </c>
      <c r="AX1" s="17" t="s">
        <v>18</v>
      </c>
      <c r="AY1" s="22" t="s">
        <v>219</v>
      </c>
    </row>
    <row r="2" spans="1:51" x14ac:dyDescent="0.2">
      <c r="C2" s="1" t="s">
        <v>53</v>
      </c>
      <c r="D2" s="1" t="s">
        <v>48</v>
      </c>
      <c r="E2" s="1" t="s">
        <v>49</v>
      </c>
      <c r="F2" s="1" t="s">
        <v>50</v>
      </c>
      <c r="G2" s="1" t="s">
        <v>54</v>
      </c>
      <c r="H2" s="1" t="s">
        <v>48</v>
      </c>
      <c r="I2" s="1" t="s">
        <v>49</v>
      </c>
      <c r="J2" s="1" t="s">
        <v>50</v>
      </c>
      <c r="K2" s="1" t="s">
        <v>55</v>
      </c>
      <c r="L2" s="1" t="s">
        <v>48</v>
      </c>
      <c r="M2" s="1" t="s">
        <v>49</v>
      </c>
      <c r="N2" s="1" t="s">
        <v>50</v>
      </c>
      <c r="O2" s="1" t="s">
        <v>56</v>
      </c>
      <c r="P2" s="1" t="s">
        <v>48</v>
      </c>
      <c r="Q2" s="1" t="s">
        <v>49</v>
      </c>
      <c r="R2" s="1" t="s">
        <v>50</v>
      </c>
      <c r="S2" s="1" t="s">
        <v>57</v>
      </c>
      <c r="T2" s="1" t="s">
        <v>48</v>
      </c>
      <c r="U2" s="1" t="s">
        <v>49</v>
      </c>
      <c r="V2" s="1" t="s">
        <v>50</v>
      </c>
      <c r="W2" s="1" t="s">
        <v>58</v>
      </c>
      <c r="X2" s="1" t="s">
        <v>48</v>
      </c>
      <c r="Y2" s="1" t="s">
        <v>49</v>
      </c>
      <c r="Z2" s="1" t="s">
        <v>50</v>
      </c>
      <c r="AA2" s="1" t="s">
        <v>59</v>
      </c>
      <c r="AB2" s="1" t="s">
        <v>48</v>
      </c>
      <c r="AC2" s="1" t="s">
        <v>49</v>
      </c>
      <c r="AD2" s="1" t="s">
        <v>50</v>
      </c>
      <c r="AE2" s="1" t="s">
        <v>72</v>
      </c>
      <c r="AF2" s="1" t="s">
        <v>48</v>
      </c>
      <c r="AG2" s="1" t="s">
        <v>49</v>
      </c>
      <c r="AH2" s="1" t="s">
        <v>50</v>
      </c>
      <c r="AI2" s="1" t="s">
        <v>90</v>
      </c>
      <c r="AJ2" s="1" t="s">
        <v>48</v>
      </c>
      <c r="AK2" s="11" t="s">
        <v>49</v>
      </c>
      <c r="AL2" s="1" t="s">
        <v>50</v>
      </c>
      <c r="AM2" s="1" t="s">
        <v>114</v>
      </c>
      <c r="AN2" s="1" t="s">
        <v>48</v>
      </c>
      <c r="AO2" s="11" t="s">
        <v>49</v>
      </c>
      <c r="AP2" s="1" t="s">
        <v>50</v>
      </c>
      <c r="AQ2" s="1" t="s">
        <v>168</v>
      </c>
      <c r="AR2" s="1" t="s">
        <v>48</v>
      </c>
      <c r="AS2" s="11" t="s">
        <v>49</v>
      </c>
      <c r="AT2" s="1" t="s">
        <v>50</v>
      </c>
      <c r="AU2" s="1" t="s">
        <v>188</v>
      </c>
      <c r="AV2" s="1" t="s">
        <v>48</v>
      </c>
      <c r="AW2" s="11" t="s">
        <v>49</v>
      </c>
      <c r="AX2" s="1" t="s">
        <v>50</v>
      </c>
      <c r="AY2" s="11" t="s">
        <v>220</v>
      </c>
    </row>
    <row r="3" spans="1:51" x14ac:dyDescent="0.2">
      <c r="A3" s="17" t="s">
        <v>30</v>
      </c>
      <c r="B3" s="17" t="s">
        <v>135</v>
      </c>
      <c r="C3" s="18">
        <v>3.3223865929563998</v>
      </c>
      <c r="D3" s="18">
        <v>1.0878117582309994</v>
      </c>
      <c r="E3" s="18">
        <v>2.4267228672214003</v>
      </c>
      <c r="F3" s="18">
        <v>2.4416637612927001</v>
      </c>
      <c r="G3" s="18">
        <v>1.7333620626672008</v>
      </c>
      <c r="H3" s="18">
        <v>-1.4810037778127996</v>
      </c>
      <c r="I3" s="18">
        <v>-0.44089211822509916</v>
      </c>
      <c r="J3" s="18">
        <v>-0.52410044221830021</v>
      </c>
      <c r="K3" s="18">
        <v>6.4446169995000635E-2</v>
      </c>
      <c r="L3" s="18">
        <v>-0.45035869468609957</v>
      </c>
      <c r="M3" s="18">
        <v>0.13256182252690005</v>
      </c>
      <c r="N3" s="18">
        <v>-1.6411744963694996</v>
      </c>
      <c r="O3" s="18">
        <v>0.32566779838099963</v>
      </c>
      <c r="P3" s="18">
        <v>-0.26387653498230046</v>
      </c>
      <c r="Q3" s="18">
        <v>-0.8372895800293999</v>
      </c>
      <c r="R3" s="18">
        <v>-1.9613732817600997</v>
      </c>
      <c r="S3" s="18">
        <v>-0.35205814019289983</v>
      </c>
      <c r="T3" s="18">
        <v>-1.7637622870860996</v>
      </c>
      <c r="U3" s="18">
        <v>-3.2719253849270999</v>
      </c>
      <c r="V3" s="18">
        <v>-3.3041554708104002</v>
      </c>
      <c r="W3" s="18">
        <v>-2.4287099816236992</v>
      </c>
      <c r="X3" s="18">
        <v>-1.1080938476604001</v>
      </c>
      <c r="Y3" s="18">
        <v>-1.2789431658109995</v>
      </c>
      <c r="Z3" s="18">
        <v>-3.7459625251190998</v>
      </c>
      <c r="AA3" s="18">
        <v>-0.91540335711840015</v>
      </c>
      <c r="AB3" s="18">
        <v>0.66221518530029999</v>
      </c>
      <c r="AC3" s="18">
        <v>-2.1884047954526</v>
      </c>
      <c r="AD3" s="18">
        <v>-3.4952483001620003</v>
      </c>
      <c r="AE3" s="18">
        <v>-0.92389747760559993</v>
      </c>
      <c r="AF3" s="18">
        <v>-1.3737773292568001</v>
      </c>
      <c r="AG3" s="18">
        <v>-2.7478857050160004</v>
      </c>
      <c r="AH3" s="18">
        <v>-4.0675433700069004</v>
      </c>
      <c r="AI3" s="18">
        <v>-0.2998433471775997</v>
      </c>
      <c r="AJ3" s="18">
        <v>-1.3052645179010995</v>
      </c>
      <c r="AK3" s="18">
        <v>-2.5748990849065008</v>
      </c>
      <c r="AL3" s="18">
        <v>-1.7393413747565003</v>
      </c>
      <c r="AM3" s="18">
        <v>-0.39372403528790023</v>
      </c>
      <c r="AN3" s="20">
        <v>-1.3295324412689</v>
      </c>
      <c r="AO3" s="20">
        <v>-0.94297604074359986</v>
      </c>
      <c r="AP3" s="20">
        <v>-1.5230583012957002</v>
      </c>
      <c r="AQ3" s="20">
        <v>-1.2442709300512997</v>
      </c>
      <c r="AR3" s="20">
        <v>-0.62952370867740015</v>
      </c>
      <c r="AS3" s="20">
        <v>-1.5085373117876002</v>
      </c>
      <c r="AT3" s="20">
        <v>-1.3981474934783997</v>
      </c>
      <c r="AU3" s="20">
        <v>-0.22833062297809992</v>
      </c>
      <c r="AV3" s="20">
        <v>0.25904992692649964</v>
      </c>
      <c r="AW3" s="20">
        <v>4.3354291086199953E-2</v>
      </c>
      <c r="AX3" s="20">
        <v>-0.90207147645619967</v>
      </c>
      <c r="AY3" s="20">
        <v>-0.84888015943070005</v>
      </c>
    </row>
    <row r="4" spans="1:51" x14ac:dyDescent="0.2">
      <c r="A4" s="17" t="s">
        <v>31</v>
      </c>
      <c r="B4" s="17" t="s">
        <v>143</v>
      </c>
      <c r="C4" s="18">
        <v>0.51983784182879977</v>
      </c>
      <c r="D4" s="18">
        <v>-0.47888012456869999</v>
      </c>
      <c r="E4" s="18">
        <v>1.1684238718924997</v>
      </c>
      <c r="F4" s="18">
        <v>-2.3348244224667996</v>
      </c>
      <c r="G4" s="18">
        <v>1.2945615261923007</v>
      </c>
      <c r="H4" s="18">
        <v>1.1627263326182</v>
      </c>
      <c r="I4" s="18">
        <v>0.76432944351770082</v>
      </c>
      <c r="J4" s="18">
        <v>-1.3397629405640001</v>
      </c>
      <c r="K4" s="18">
        <v>0.15512671292050073</v>
      </c>
      <c r="L4" s="18">
        <v>-0.77659695499879977</v>
      </c>
      <c r="M4" s="18">
        <v>1.1479383459834001</v>
      </c>
      <c r="N4" s="18">
        <v>1.3481725243173002</v>
      </c>
      <c r="O4" s="18">
        <v>-1.3232840469795004</v>
      </c>
      <c r="P4" s="18">
        <v>1.0366816147802997</v>
      </c>
      <c r="Q4" s="18">
        <v>1.9019399769387002</v>
      </c>
      <c r="R4" s="18">
        <v>0.62776348349970024</v>
      </c>
      <c r="S4" s="18">
        <v>0.1730869735862002</v>
      </c>
      <c r="T4" s="18">
        <v>-1.6135153579949999</v>
      </c>
      <c r="U4" s="18">
        <v>0.56850333799689978</v>
      </c>
      <c r="V4" s="18">
        <v>-1.2321363027202998</v>
      </c>
      <c r="W4" s="18">
        <v>-3.0856372018694995</v>
      </c>
      <c r="X4" s="18">
        <v>6.1469873060199916E-2</v>
      </c>
      <c r="Y4" s="18">
        <v>-0.57637431079929957</v>
      </c>
      <c r="Z4" s="18">
        <v>-1.6992224224914998</v>
      </c>
      <c r="AA4" s="18">
        <v>-1.8148750998199001</v>
      </c>
      <c r="AB4" s="18">
        <v>1.0298229319009999</v>
      </c>
      <c r="AC4" s="18">
        <v>-1.4144067609940003</v>
      </c>
      <c r="AD4" s="18">
        <v>-0.74262530128190019</v>
      </c>
      <c r="AE4" s="18">
        <v>-1.1738153185979998</v>
      </c>
      <c r="AF4" s="18">
        <v>-0.62240132588840014</v>
      </c>
      <c r="AG4" s="18">
        <v>0.41534471798899997</v>
      </c>
      <c r="AH4" s="18">
        <v>-0.90567948397060016</v>
      </c>
      <c r="AI4" s="18">
        <v>1.3867082477741002</v>
      </c>
      <c r="AJ4" s="18">
        <v>1.5526886377305</v>
      </c>
      <c r="AK4" s="18">
        <v>1.0140036175794997</v>
      </c>
      <c r="AL4" s="18">
        <v>-0.42739606221440013</v>
      </c>
      <c r="AM4" s="18">
        <v>-0.27765928748370006</v>
      </c>
      <c r="AN4" s="20">
        <v>-1.6250806509086</v>
      </c>
      <c r="AO4" s="20">
        <v>0.50170013571240013</v>
      </c>
      <c r="AP4" s="20">
        <v>-1.5546699485927002</v>
      </c>
      <c r="AQ4" s="20">
        <v>0.18070665867940008</v>
      </c>
      <c r="AR4" s="20">
        <v>-1.3956786034529001</v>
      </c>
      <c r="AS4" s="20">
        <v>-0.39752594438620015</v>
      </c>
      <c r="AT4" s="20">
        <v>-1.0442823270924997</v>
      </c>
      <c r="AU4" s="20">
        <v>1.8322701103400049E-2</v>
      </c>
      <c r="AV4" s="20">
        <v>1.0990692743084998</v>
      </c>
      <c r="AW4" s="20">
        <v>-0.53536781247439991</v>
      </c>
      <c r="AX4" s="20">
        <v>-2.5374472804490997</v>
      </c>
      <c r="AY4" s="20">
        <v>0.14282677182379985</v>
      </c>
    </row>
    <row r="5" spans="1:51" x14ac:dyDescent="0.2">
      <c r="A5" s="17" t="s">
        <v>32</v>
      </c>
      <c r="B5" s="17" t="s">
        <v>144</v>
      </c>
      <c r="C5" s="18">
        <v>1.5228018141890001</v>
      </c>
      <c r="D5" s="18">
        <v>2.1472328324817993</v>
      </c>
      <c r="E5" s="18">
        <v>0.23488719473450009</v>
      </c>
      <c r="F5" s="18">
        <v>4.8520493103208997</v>
      </c>
      <c r="G5" s="18">
        <v>0.77753228818950004</v>
      </c>
      <c r="H5" s="18">
        <v>-3.7396855505100999</v>
      </c>
      <c r="I5" s="18">
        <v>-1.0225980202139</v>
      </c>
      <c r="J5" s="18">
        <v>-5.3320262327999995E-2</v>
      </c>
      <c r="K5" s="18">
        <v>0.16486349410649989</v>
      </c>
      <c r="L5" s="18">
        <v>-0.21994931319530001</v>
      </c>
      <c r="M5" s="18">
        <v>-0.9847972680114</v>
      </c>
      <c r="N5" s="18">
        <v>-3.0033272460084999</v>
      </c>
      <c r="O5" s="18">
        <v>1.9402038196269</v>
      </c>
      <c r="P5" s="18">
        <v>-0.6860491441651001</v>
      </c>
      <c r="Q5" s="18">
        <v>-1.841984536552</v>
      </c>
      <c r="R5" s="18">
        <v>-3.6125966909915999</v>
      </c>
      <c r="S5" s="18">
        <v>-0.36450777554530001</v>
      </c>
      <c r="T5" s="18">
        <v>0.4551474113454001</v>
      </c>
      <c r="U5" s="18">
        <v>-2.6033321524275999</v>
      </c>
      <c r="V5" s="18">
        <v>-1.9878795791555002</v>
      </c>
      <c r="W5" s="18">
        <v>-0.20211788465280001</v>
      </c>
      <c r="X5" s="18">
        <v>-0.85325984595510007</v>
      </c>
      <c r="Y5" s="18">
        <v>0.22949592068120006</v>
      </c>
      <c r="Z5" s="18">
        <v>-2.0200020819045998</v>
      </c>
      <c r="AA5" s="18">
        <v>0.76054671479479996</v>
      </c>
      <c r="AB5" s="18">
        <v>-0.1419360679069</v>
      </c>
      <c r="AC5" s="18">
        <v>-0.22406561026569999</v>
      </c>
      <c r="AD5" s="18">
        <v>-1.7641795581946</v>
      </c>
      <c r="AE5" s="18">
        <v>0.22521299905069991</v>
      </c>
      <c r="AF5" s="18">
        <v>-8.754331340320004E-2</v>
      </c>
      <c r="AG5" s="18">
        <v>-2.1823924600737001</v>
      </c>
      <c r="AH5" s="18">
        <v>-2.7887262666339003</v>
      </c>
      <c r="AI5" s="18">
        <v>-1.8421453001968999</v>
      </c>
      <c r="AJ5" s="18">
        <v>-2.3936877861672996</v>
      </c>
      <c r="AK5" s="18">
        <v>-2.1729633529224004</v>
      </c>
      <c r="AL5" s="18">
        <v>-1.5519136898337</v>
      </c>
      <c r="AM5" s="18">
        <v>0.77321044093680003</v>
      </c>
      <c r="AN5" s="20">
        <v>1.2144788403472999</v>
      </c>
      <c r="AO5" s="20">
        <v>-1.1491452478929001</v>
      </c>
      <c r="AP5" s="20">
        <v>0.22829289893439988</v>
      </c>
      <c r="AQ5" s="20">
        <v>-0.6703474782090999</v>
      </c>
      <c r="AR5" s="20">
        <v>0.32042340046489998</v>
      </c>
      <c r="AS5" s="20">
        <v>-0.44905427814589993</v>
      </c>
      <c r="AT5" s="20">
        <v>-0.73773522476059994</v>
      </c>
      <c r="AU5" s="20">
        <v>0.99754060871530015</v>
      </c>
      <c r="AV5" s="20">
        <v>-0.51965613132880006</v>
      </c>
      <c r="AW5" s="20">
        <v>0.40240237162609993</v>
      </c>
      <c r="AX5" s="18">
        <v>1.1428252404673001</v>
      </c>
      <c r="AY5" s="20">
        <v>1.0568961981200005E-2</v>
      </c>
    </row>
    <row r="6" spans="1:51" x14ac:dyDescent="0.2">
      <c r="A6" s="17" t="s">
        <v>33</v>
      </c>
      <c r="B6" s="17" t="s">
        <v>145</v>
      </c>
      <c r="C6" s="18">
        <v>1.2797469369385999</v>
      </c>
      <c r="D6" s="18">
        <v>-0.5805409496820999</v>
      </c>
      <c r="E6" s="18">
        <v>1.0234118005944002</v>
      </c>
      <c r="F6" s="18">
        <v>-7.5561126561399988E-2</v>
      </c>
      <c r="G6" s="18">
        <v>-0.33873175171460002</v>
      </c>
      <c r="H6" s="18">
        <v>1.0959554400791001</v>
      </c>
      <c r="I6" s="18">
        <v>-0.18262354152889998</v>
      </c>
      <c r="J6" s="18">
        <v>0.86898276067369995</v>
      </c>
      <c r="K6" s="18">
        <v>-0.25554403703200002</v>
      </c>
      <c r="L6" s="18">
        <v>0.54618757350800018</v>
      </c>
      <c r="M6" s="18">
        <v>-3.0579255445100002E-2</v>
      </c>
      <c r="N6" s="18">
        <v>1.3980225321700004E-2</v>
      </c>
      <c r="O6" s="18">
        <v>-0.29125197426639998</v>
      </c>
      <c r="P6" s="18">
        <v>-0.6145090055975001</v>
      </c>
      <c r="Q6" s="18">
        <v>-0.8972450204161001</v>
      </c>
      <c r="R6" s="18">
        <v>1.0234599257318</v>
      </c>
      <c r="S6" s="18">
        <v>-0.1606373382338</v>
      </c>
      <c r="T6" s="18">
        <v>-0.60539434043649998</v>
      </c>
      <c r="U6" s="18">
        <v>-1.2370965704964001</v>
      </c>
      <c r="V6" s="18">
        <v>-8.413958893459994E-2</v>
      </c>
      <c r="W6" s="18">
        <v>0.85904510489859986</v>
      </c>
      <c r="X6" s="18">
        <v>-0.31630387476549998</v>
      </c>
      <c r="Y6" s="18">
        <v>-0.93206477569289992</v>
      </c>
      <c r="Z6" s="18">
        <v>-2.6738020723000005E-2</v>
      </c>
      <c r="AA6" s="18">
        <v>0.1389250279067</v>
      </c>
      <c r="AB6" s="18">
        <v>-0.2256716786938</v>
      </c>
      <c r="AC6" s="18">
        <v>-0.5499324241929</v>
      </c>
      <c r="AD6" s="18">
        <v>-0.98844344068550005</v>
      </c>
      <c r="AE6" s="18">
        <v>2.4704841941699984E-2</v>
      </c>
      <c r="AF6" s="18">
        <v>-0.66383268996519995</v>
      </c>
      <c r="AG6" s="18">
        <v>-0.9808379629313001</v>
      </c>
      <c r="AH6" s="18">
        <v>-0.37313761940240009</v>
      </c>
      <c r="AI6" s="18">
        <v>0.15559370524520005</v>
      </c>
      <c r="AJ6" s="18">
        <v>-0.46426536946430003</v>
      </c>
      <c r="AK6" s="18">
        <v>-1.4159393495635999</v>
      </c>
      <c r="AL6" s="18">
        <v>0.2399683772916</v>
      </c>
      <c r="AM6" s="18">
        <v>-0.8892751887410002</v>
      </c>
      <c r="AN6" s="20">
        <v>-0.91893063070759995</v>
      </c>
      <c r="AO6" s="20">
        <v>-0.29553092856309998</v>
      </c>
      <c r="AP6" s="20">
        <v>-0.19668125163740002</v>
      </c>
      <c r="AQ6" s="20">
        <v>-0.75463011052160001</v>
      </c>
      <c r="AR6" s="20">
        <v>0.44573149431059994</v>
      </c>
      <c r="AS6" s="20">
        <v>-0.66195708925550001</v>
      </c>
      <c r="AT6" s="20">
        <v>0.38387005837469995</v>
      </c>
      <c r="AU6" s="20">
        <v>-1.2441939327968001</v>
      </c>
      <c r="AV6" s="20">
        <v>-0.32036321605320006</v>
      </c>
      <c r="AW6" s="20">
        <v>0.17631973193449993</v>
      </c>
      <c r="AX6" s="20">
        <v>0.4925505635256</v>
      </c>
      <c r="AY6" s="20">
        <v>-1.0022758932356999</v>
      </c>
    </row>
    <row r="7" spans="1:51" x14ac:dyDescent="0.2">
      <c r="AN7" s="20"/>
      <c r="AO7" s="20"/>
    </row>
    <row r="9" spans="1:51" x14ac:dyDescent="0.2">
      <c r="AP9" s="20"/>
      <c r="AQ9" s="20"/>
    </row>
    <row r="10" spans="1:51" x14ac:dyDescent="0.2">
      <c r="AP10" s="20"/>
      <c r="AQ10" s="20"/>
    </row>
    <row r="11" spans="1:51" x14ac:dyDescent="0.2">
      <c r="AP11" s="20"/>
      <c r="AQ11" s="20"/>
    </row>
    <row r="12" spans="1:51" x14ac:dyDescent="0.2">
      <c r="AP12" s="20"/>
      <c r="AQ12" s="20"/>
    </row>
    <row r="13" spans="1:51" x14ac:dyDescent="0.2">
      <c r="AP13" s="20"/>
      <c r="AQ13" s="20"/>
    </row>
    <row r="14" spans="1:51" x14ac:dyDescent="0.2">
      <c r="AQ14" s="20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29"/>
  <dimension ref="A1:BA15"/>
  <sheetViews>
    <sheetView showGridLines="0" zoomScaleNormal="100" workbookViewId="0">
      <pane xSplit="2" ySplit="2" topLeftCell="AY3" activePane="bottomRight" state="frozen"/>
      <selection activeCell="BP33" sqref="BP33"/>
      <selection pane="topRight" activeCell="BP33" sqref="BP33"/>
      <selection pane="bottomLeft" activeCell="BP33" sqref="BP33"/>
      <selection pane="bottomRight" activeCell="BP33" sqref="BP33"/>
    </sheetView>
  </sheetViews>
  <sheetFormatPr defaultRowHeight="12" x14ac:dyDescent="0.2"/>
  <cols>
    <col min="1" max="1" width="23.140625" style="17" bestFit="1" customWidth="1"/>
    <col min="2" max="2" width="15.140625" style="17" customWidth="1"/>
    <col min="3" max="16384" width="9.140625" style="17"/>
  </cols>
  <sheetData>
    <row r="1" spans="1:53" x14ac:dyDescent="0.2">
      <c r="C1" s="17" t="s">
        <v>19</v>
      </c>
      <c r="D1" s="17" t="s">
        <v>13</v>
      </c>
      <c r="E1" s="17" t="s">
        <v>17</v>
      </c>
      <c r="F1" s="17" t="s">
        <v>18</v>
      </c>
      <c r="G1" s="17" t="s">
        <v>20</v>
      </c>
      <c r="H1" s="17" t="s">
        <v>13</v>
      </c>
      <c r="I1" s="17" t="s">
        <v>17</v>
      </c>
      <c r="J1" s="17" t="s">
        <v>18</v>
      </c>
      <c r="K1" s="17" t="s">
        <v>9</v>
      </c>
      <c r="L1" s="17" t="s">
        <v>13</v>
      </c>
      <c r="M1" s="17" t="s">
        <v>17</v>
      </c>
      <c r="N1" s="17" t="s">
        <v>18</v>
      </c>
      <c r="O1" s="17" t="s">
        <v>21</v>
      </c>
      <c r="P1" s="17" t="s">
        <v>13</v>
      </c>
      <c r="Q1" s="17" t="s">
        <v>17</v>
      </c>
      <c r="R1" s="17" t="s">
        <v>18</v>
      </c>
      <c r="S1" s="17" t="s">
        <v>22</v>
      </c>
      <c r="T1" s="17" t="s">
        <v>13</v>
      </c>
      <c r="U1" s="17" t="s">
        <v>17</v>
      </c>
      <c r="V1" s="17" t="s">
        <v>18</v>
      </c>
      <c r="W1" s="17" t="s">
        <v>23</v>
      </c>
      <c r="X1" s="17" t="s">
        <v>13</v>
      </c>
      <c r="Y1" s="17" t="s">
        <v>17</v>
      </c>
      <c r="Z1" s="17" t="s">
        <v>18</v>
      </c>
      <c r="AA1" s="17" t="s">
        <v>47</v>
      </c>
      <c r="AB1" s="17" t="s">
        <v>13</v>
      </c>
      <c r="AC1" s="17" t="s">
        <v>17</v>
      </c>
      <c r="AD1" s="17" t="s">
        <v>18</v>
      </c>
      <c r="AE1" s="17" t="s">
        <v>79</v>
      </c>
      <c r="AF1" s="17" t="s">
        <v>13</v>
      </c>
      <c r="AG1" s="17" t="s">
        <v>17</v>
      </c>
      <c r="AH1" s="17" t="s">
        <v>18</v>
      </c>
      <c r="AI1" s="17" t="s">
        <v>85</v>
      </c>
      <c r="AJ1" s="17" t="s">
        <v>13</v>
      </c>
      <c r="AK1" s="17" t="s">
        <v>17</v>
      </c>
      <c r="AL1" s="17" t="s">
        <v>18</v>
      </c>
      <c r="AM1" s="17" t="s">
        <v>95</v>
      </c>
      <c r="AN1" s="17" t="s">
        <v>13</v>
      </c>
      <c r="AO1" s="17" t="s">
        <v>17</v>
      </c>
      <c r="AP1" s="17" t="s">
        <v>18</v>
      </c>
      <c r="AQ1" s="1" t="s">
        <v>167</v>
      </c>
      <c r="AR1" s="17" t="s">
        <v>13</v>
      </c>
      <c r="AS1" s="17" t="s">
        <v>17</v>
      </c>
      <c r="AT1" s="17" t="s">
        <v>18</v>
      </c>
      <c r="AU1" s="17" t="s">
        <v>187</v>
      </c>
      <c r="AV1" s="17" t="s">
        <v>13</v>
      </c>
      <c r="AW1" s="17" t="s">
        <v>17</v>
      </c>
      <c r="AX1" s="17" t="s">
        <v>18</v>
      </c>
      <c r="AY1" s="22" t="s">
        <v>219</v>
      </c>
    </row>
    <row r="2" spans="1:53" x14ac:dyDescent="0.2">
      <c r="C2" s="1" t="s">
        <v>53</v>
      </c>
      <c r="D2" s="1" t="s">
        <v>48</v>
      </c>
      <c r="E2" s="1" t="s">
        <v>49</v>
      </c>
      <c r="F2" s="1" t="s">
        <v>50</v>
      </c>
      <c r="G2" s="1" t="s">
        <v>54</v>
      </c>
      <c r="H2" s="1" t="s">
        <v>48</v>
      </c>
      <c r="I2" s="1" t="s">
        <v>49</v>
      </c>
      <c r="J2" s="1" t="s">
        <v>50</v>
      </c>
      <c r="K2" s="1" t="s">
        <v>55</v>
      </c>
      <c r="L2" s="1" t="s">
        <v>48</v>
      </c>
      <c r="M2" s="1" t="s">
        <v>49</v>
      </c>
      <c r="N2" s="1" t="s">
        <v>50</v>
      </c>
      <c r="O2" s="1" t="s">
        <v>56</v>
      </c>
      <c r="P2" s="1" t="s">
        <v>48</v>
      </c>
      <c r="Q2" s="1" t="s">
        <v>49</v>
      </c>
      <c r="R2" s="1" t="s">
        <v>50</v>
      </c>
      <c r="S2" s="1" t="s">
        <v>57</v>
      </c>
      <c r="T2" s="1" t="s">
        <v>48</v>
      </c>
      <c r="U2" s="1" t="s">
        <v>49</v>
      </c>
      <c r="V2" s="1" t="s">
        <v>50</v>
      </c>
      <c r="W2" s="1" t="s">
        <v>58</v>
      </c>
      <c r="X2" s="1" t="s">
        <v>48</v>
      </c>
      <c r="Y2" s="1" t="s">
        <v>49</v>
      </c>
      <c r="Z2" s="1" t="s">
        <v>50</v>
      </c>
      <c r="AA2" s="1" t="s">
        <v>59</v>
      </c>
      <c r="AB2" s="1" t="s">
        <v>48</v>
      </c>
      <c r="AC2" s="1" t="s">
        <v>49</v>
      </c>
      <c r="AD2" s="1" t="s">
        <v>50</v>
      </c>
      <c r="AE2" s="1" t="s">
        <v>72</v>
      </c>
      <c r="AF2" s="1" t="s">
        <v>48</v>
      </c>
      <c r="AG2" s="1" t="s">
        <v>49</v>
      </c>
      <c r="AH2" s="1" t="s">
        <v>50</v>
      </c>
      <c r="AI2" s="1" t="s">
        <v>90</v>
      </c>
      <c r="AJ2" s="1" t="s">
        <v>48</v>
      </c>
      <c r="AK2" s="11" t="s">
        <v>49</v>
      </c>
      <c r="AL2" s="1" t="s">
        <v>50</v>
      </c>
      <c r="AM2" s="1" t="s">
        <v>114</v>
      </c>
      <c r="AN2" s="1" t="s">
        <v>48</v>
      </c>
      <c r="AO2" s="11" t="s">
        <v>49</v>
      </c>
      <c r="AP2" s="1" t="s">
        <v>50</v>
      </c>
      <c r="AQ2" s="1" t="s">
        <v>168</v>
      </c>
      <c r="AR2" s="1" t="s">
        <v>48</v>
      </c>
      <c r="AS2" s="11" t="s">
        <v>49</v>
      </c>
      <c r="AT2" s="1" t="s">
        <v>50</v>
      </c>
      <c r="AU2" s="1" t="s">
        <v>188</v>
      </c>
      <c r="AV2" s="1" t="s">
        <v>48</v>
      </c>
      <c r="AW2" s="11" t="s">
        <v>49</v>
      </c>
      <c r="AX2" s="1" t="s">
        <v>50</v>
      </c>
      <c r="AY2" s="11" t="s">
        <v>220</v>
      </c>
    </row>
    <row r="3" spans="1:53" x14ac:dyDescent="0.2">
      <c r="A3" s="17" t="s">
        <v>34</v>
      </c>
      <c r="B3" s="17" t="s">
        <v>146</v>
      </c>
      <c r="C3" s="18">
        <v>0</v>
      </c>
      <c r="D3" s="18">
        <v>3.1323686969831996</v>
      </c>
      <c r="E3" s="18">
        <v>5.4558252868143997</v>
      </c>
      <c r="F3" s="18">
        <v>8.0249235206946992</v>
      </c>
      <c r="G3" s="18">
        <v>8.6634731695804987</v>
      </c>
      <c r="H3" s="18">
        <v>5.8620555179966987</v>
      </c>
      <c r="I3" s="18">
        <v>3.9400074219701988</v>
      </c>
      <c r="J3" s="18">
        <v>3.993110854127099</v>
      </c>
      <c r="K3" s="18">
        <v>3.9610240100286989</v>
      </c>
      <c r="L3" s="18">
        <v>3.6113626782404991</v>
      </c>
      <c r="M3" s="18">
        <v>2.7609228249488993</v>
      </c>
      <c r="N3" s="18">
        <v>-1.1862998918887007</v>
      </c>
      <c r="O3" s="18">
        <v>0.34625798250439943</v>
      </c>
      <c r="P3" s="18">
        <v>-0.85856437784970052</v>
      </c>
      <c r="Q3" s="18">
        <v>-2.5225731614174007</v>
      </c>
      <c r="R3" s="18">
        <v>-6.3495614106839007</v>
      </c>
      <c r="S3" s="18">
        <v>-6.9555443546008009</v>
      </c>
      <c r="T3" s="18">
        <v>-8.1269750336557003</v>
      </c>
      <c r="U3" s="18">
        <v>-10.763673335447001</v>
      </c>
      <c r="V3" s="18">
        <v>-13.314059534169701</v>
      </c>
      <c r="W3" s="18">
        <v>-13.084824448808501</v>
      </c>
      <c r="X3" s="18">
        <v>-14.655487070750201</v>
      </c>
      <c r="Y3" s="18">
        <v>-15.007324462886702</v>
      </c>
      <c r="Z3" s="18">
        <v>-17.000324823154802</v>
      </c>
      <c r="AA3" s="18">
        <v>-16.579342878283502</v>
      </c>
      <c r="AB3" s="18">
        <v>-17.751994223954203</v>
      </c>
      <c r="AC3" s="18">
        <v>-17.952404220350601</v>
      </c>
      <c r="AD3" s="18">
        <v>-18.446081483302603</v>
      </c>
      <c r="AE3" s="18">
        <v>-18.112865646103803</v>
      </c>
      <c r="AF3" s="18">
        <v>-17.713458688957502</v>
      </c>
      <c r="AG3" s="18">
        <v>-19.895240437502302</v>
      </c>
      <c r="AH3" s="18">
        <v>-20.439845327879802</v>
      </c>
      <c r="AI3" s="18">
        <v>-20.396306811972501</v>
      </c>
      <c r="AJ3" s="18">
        <v>-20.114803622546702</v>
      </c>
      <c r="AK3" s="18">
        <v>-20.977118401223102</v>
      </c>
      <c r="AL3" s="18">
        <v>-21.700005795205602</v>
      </c>
      <c r="AM3" s="18">
        <v>-19.989993222073803</v>
      </c>
      <c r="AN3" s="18">
        <v>-18.423622941519202</v>
      </c>
      <c r="AO3" s="18">
        <v>-18.241184635875801</v>
      </c>
      <c r="AP3" s="18">
        <v>-19.066677879016602</v>
      </c>
      <c r="AQ3" s="18">
        <v>-18.865906015446903</v>
      </c>
      <c r="AR3" s="18">
        <v>-18.950813357271304</v>
      </c>
      <c r="AS3" s="18">
        <v>-18.510616194998203</v>
      </c>
      <c r="AT3" s="18">
        <v>-19.406798442715903</v>
      </c>
      <c r="AU3" s="18">
        <v>-18.653901411633704</v>
      </c>
      <c r="AV3" s="18">
        <v>-19.183192162319003</v>
      </c>
      <c r="AW3" s="18">
        <v>-17.540156741407802</v>
      </c>
      <c r="AX3" s="18">
        <v>-17.984824204255101</v>
      </c>
      <c r="AY3" s="18">
        <v>-17.355349916487302</v>
      </c>
      <c r="BA3" s="19"/>
    </row>
    <row r="4" spans="1:53" x14ac:dyDescent="0.2">
      <c r="A4" s="17" t="s">
        <v>35</v>
      </c>
      <c r="B4" s="17" t="s">
        <v>147</v>
      </c>
      <c r="C4" s="18">
        <v>0</v>
      </c>
      <c r="D4" s="18">
        <v>0.98513586450140012</v>
      </c>
      <c r="E4" s="18">
        <v>3.0737052595981007</v>
      </c>
      <c r="F4" s="18">
        <v>0.7907541831575009</v>
      </c>
      <c r="G4" s="18">
        <v>0.65177154385380087</v>
      </c>
      <c r="H4" s="18">
        <v>1.5900394427801008</v>
      </c>
      <c r="I4" s="18">
        <v>0.69058936696750084</v>
      </c>
      <c r="J4" s="18">
        <v>0.79701306145240081</v>
      </c>
      <c r="K4" s="18">
        <v>0.60006272324750087</v>
      </c>
      <c r="L4" s="18">
        <v>0.47035070465460083</v>
      </c>
      <c r="M4" s="18">
        <v>0.60470811937440083</v>
      </c>
      <c r="N4" s="18">
        <v>-0.33918735145469914</v>
      </c>
      <c r="O4" s="18">
        <v>-0.74683329668849918</v>
      </c>
      <c r="P4" s="18">
        <v>-1.2656065128774991</v>
      </c>
      <c r="Q4" s="18">
        <v>-1.0876307598931991</v>
      </c>
      <c r="R4" s="18">
        <v>-1.3020223181680992</v>
      </c>
      <c r="S4" s="18">
        <v>-1.5434974865396993</v>
      </c>
      <c r="T4" s="18">
        <v>-3.1700755769399995</v>
      </c>
      <c r="U4" s="18">
        <v>-3.2034417263036996</v>
      </c>
      <c r="V4" s="18">
        <v>-3.7659483458708998</v>
      </c>
      <c r="W4" s="18">
        <v>-3.3345953758568996</v>
      </c>
      <c r="X4" s="18">
        <v>-4.0519981518434998</v>
      </c>
      <c r="Y4" s="18">
        <v>-4.6333314646612003</v>
      </c>
      <c r="Z4" s="18">
        <v>-4.6063297430247001</v>
      </c>
      <c r="AA4" s="18">
        <v>-4.9458945129482004</v>
      </c>
      <c r="AB4" s="18">
        <v>-5.9766097907120006</v>
      </c>
      <c r="AC4" s="18">
        <v>-5.9529541768427006</v>
      </c>
      <c r="AD4" s="18">
        <v>-4.6824518816001008</v>
      </c>
      <c r="AE4" s="18">
        <v>-4.5744490434520007</v>
      </c>
      <c r="AF4" s="18">
        <v>-4.0874987729025003</v>
      </c>
      <c r="AG4" s="18">
        <v>-4.0868880613736005</v>
      </c>
      <c r="AH4" s="18">
        <v>-1.8427666851172004</v>
      </c>
      <c r="AI4" s="18">
        <v>4.2917130986999341E-2</v>
      </c>
      <c r="AJ4" s="18">
        <v>2.7181081065800994</v>
      </c>
      <c r="AK4" s="18">
        <v>4.0287566808260991</v>
      </c>
      <c r="AL4" s="18">
        <v>4.8577829766772993</v>
      </c>
      <c r="AM4" s="18">
        <v>5.7945851088722993</v>
      </c>
      <c r="AN4" s="18">
        <v>6.1464765490795994</v>
      </c>
      <c r="AO4" s="18">
        <v>7.478060102615899</v>
      </c>
      <c r="AP4" s="18">
        <v>6.4242739605406989</v>
      </c>
      <c r="AQ4" s="18">
        <v>7.295393302319499</v>
      </c>
      <c r="AR4" s="18">
        <v>6.8900625600301986</v>
      </c>
      <c r="AS4" s="18">
        <v>7.7793140004491983</v>
      </c>
      <c r="AT4" s="18">
        <v>7.6208669774920983</v>
      </c>
      <c r="AU4" s="18">
        <v>7.3762233998589979</v>
      </c>
      <c r="AV4" s="18">
        <v>7.3665887805024983</v>
      </c>
      <c r="AW4" s="18">
        <v>8.6072218297875978</v>
      </c>
      <c r="AX4" s="18">
        <v>7.0197291264729973</v>
      </c>
      <c r="AY4" s="18">
        <v>7.6386344522595975</v>
      </c>
    </row>
    <row r="5" spans="1:53" x14ac:dyDescent="0.2">
      <c r="A5" s="17" t="s">
        <v>36</v>
      </c>
      <c r="B5" s="17" t="s">
        <v>148</v>
      </c>
      <c r="C5" s="18">
        <v>0</v>
      </c>
      <c r="D5" s="18">
        <v>2.1472328324817997</v>
      </c>
      <c r="E5" s="18">
        <v>2.382120027216299</v>
      </c>
      <c r="F5" s="18">
        <v>7.2341693375371978</v>
      </c>
      <c r="G5" s="18">
        <v>8.0117016257266975</v>
      </c>
      <c r="H5" s="18">
        <v>4.2720160752165981</v>
      </c>
      <c r="I5" s="18">
        <v>3.2494180550026979</v>
      </c>
      <c r="J5" s="18">
        <v>3.1960977926746983</v>
      </c>
      <c r="K5" s="18">
        <v>3.360961286781198</v>
      </c>
      <c r="L5" s="18">
        <v>3.1410119735858983</v>
      </c>
      <c r="M5" s="18">
        <v>2.1562147055744987</v>
      </c>
      <c r="N5" s="18">
        <v>-0.84711254043400153</v>
      </c>
      <c r="O5" s="18">
        <v>1.0930912791928986</v>
      </c>
      <c r="P5" s="18">
        <v>0.40704213502779862</v>
      </c>
      <c r="Q5" s="18">
        <v>-1.4349424015242016</v>
      </c>
      <c r="R5" s="18">
        <v>-5.0475390925158017</v>
      </c>
      <c r="S5" s="18">
        <v>-5.4120468680611014</v>
      </c>
      <c r="T5" s="18">
        <v>-4.9568994567157008</v>
      </c>
      <c r="U5" s="18">
        <v>-7.5602316091433011</v>
      </c>
      <c r="V5" s="18">
        <v>-9.548111188298801</v>
      </c>
      <c r="W5" s="18">
        <v>-9.7502290729516012</v>
      </c>
      <c r="X5" s="18">
        <v>-10.603488918906702</v>
      </c>
      <c r="Y5" s="18">
        <v>-10.373992998225502</v>
      </c>
      <c r="Z5" s="18">
        <v>-12.393995080130102</v>
      </c>
      <c r="AA5" s="18">
        <v>-11.633448365335301</v>
      </c>
      <c r="AB5" s="18">
        <v>-11.775384433242202</v>
      </c>
      <c r="AC5" s="18">
        <v>-11.999450043507901</v>
      </c>
      <c r="AD5" s="18">
        <v>-13.763629601702501</v>
      </c>
      <c r="AE5" s="18">
        <v>-13.538416602651802</v>
      </c>
      <c r="AF5" s="18">
        <v>-13.625959916055002</v>
      </c>
      <c r="AG5" s="18">
        <v>-15.808352376128703</v>
      </c>
      <c r="AH5" s="18">
        <v>-18.5970786427626</v>
      </c>
      <c r="AI5" s="18">
        <v>-20.439223942959501</v>
      </c>
      <c r="AJ5" s="18">
        <v>-22.832911729126803</v>
      </c>
      <c r="AK5" s="18">
        <v>-25.005875082049201</v>
      </c>
      <c r="AL5" s="18">
        <v>-26.557788771882901</v>
      </c>
      <c r="AM5" s="18">
        <v>-25.784578330946104</v>
      </c>
      <c r="AN5" s="18">
        <v>-24.5700994905988</v>
      </c>
      <c r="AO5" s="18">
        <v>-25.7192447384917</v>
      </c>
      <c r="AP5" s="18">
        <v>-25.490951839557301</v>
      </c>
      <c r="AQ5" s="18">
        <v>-26.161299317766403</v>
      </c>
      <c r="AR5" s="18">
        <v>-25.840875917301503</v>
      </c>
      <c r="AS5" s="18">
        <v>-26.289930195447401</v>
      </c>
      <c r="AT5" s="18">
        <v>-27.027665420208002</v>
      </c>
      <c r="AU5" s="18">
        <v>-26.030124811492701</v>
      </c>
      <c r="AV5" s="18">
        <v>-26.549780942821499</v>
      </c>
      <c r="AW5" s="18">
        <v>-26.1473785711954</v>
      </c>
      <c r="AX5" s="18">
        <v>-25.0045533307281</v>
      </c>
      <c r="AY5" s="18">
        <v>-24.993984368746901</v>
      </c>
    </row>
    <row r="8" spans="1:53" x14ac:dyDescent="0.2"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</row>
    <row r="9" spans="1:53" x14ac:dyDescent="0.2"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</row>
    <row r="10" spans="1:53" x14ac:dyDescent="0.2"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</row>
    <row r="11" spans="1:53" x14ac:dyDescent="0.2"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</row>
    <row r="12" spans="1:53" x14ac:dyDescent="0.2"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</row>
    <row r="13" spans="1:53" x14ac:dyDescent="0.2"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</row>
    <row r="14" spans="1:53" x14ac:dyDescent="0.2">
      <c r="AR14" s="19"/>
    </row>
    <row r="15" spans="1:53" x14ac:dyDescent="0.2">
      <c r="AR15" s="19"/>
    </row>
  </sheetData>
  <phoneticPr fontId="30" type="noConversion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32"/>
  <dimension ref="A1:AZ19"/>
  <sheetViews>
    <sheetView showGridLines="0" zoomScaleNormal="100" workbookViewId="0">
      <pane xSplit="2" ySplit="2" topLeftCell="AY3" activePane="bottomRight" state="frozen"/>
      <selection activeCell="BP33" sqref="BP33"/>
      <selection pane="topRight" activeCell="BP33" sqref="BP33"/>
      <selection pane="bottomLeft" activeCell="BP33" sqref="BP33"/>
      <selection pane="bottomRight" activeCell="BP33" sqref="BP33"/>
    </sheetView>
  </sheetViews>
  <sheetFormatPr defaultRowHeight="12" x14ac:dyDescent="0.2"/>
  <cols>
    <col min="1" max="1" width="37.7109375" style="17" bestFit="1" customWidth="1"/>
    <col min="2" max="2" width="13.7109375" style="17" bestFit="1" customWidth="1"/>
    <col min="3" max="31" width="9.140625" style="17"/>
    <col min="32" max="32" width="8.7109375" style="17" customWidth="1"/>
    <col min="33" max="37" width="9.140625" style="17"/>
    <col min="38" max="38" width="9.140625" style="1"/>
    <col min="39" max="50" width="9.140625" style="17"/>
    <col min="51" max="51" width="9.7109375" style="17" bestFit="1" customWidth="1"/>
    <col min="52" max="16384" width="9.140625" style="17"/>
  </cols>
  <sheetData>
    <row r="1" spans="1:52" x14ac:dyDescent="0.2">
      <c r="C1" s="25" t="s">
        <v>19</v>
      </c>
      <c r="D1" s="25" t="s">
        <v>13</v>
      </c>
      <c r="E1" s="25" t="s">
        <v>17</v>
      </c>
      <c r="F1" s="25" t="s">
        <v>18</v>
      </c>
      <c r="G1" s="25" t="s">
        <v>20</v>
      </c>
      <c r="H1" s="25" t="s">
        <v>13</v>
      </c>
      <c r="I1" s="25" t="s">
        <v>17</v>
      </c>
      <c r="J1" s="25" t="s">
        <v>18</v>
      </c>
      <c r="K1" s="25" t="s">
        <v>9</v>
      </c>
      <c r="L1" s="25" t="s">
        <v>13</v>
      </c>
      <c r="M1" s="25" t="s">
        <v>17</v>
      </c>
      <c r="N1" s="25" t="s">
        <v>18</v>
      </c>
      <c r="O1" s="25" t="s">
        <v>21</v>
      </c>
      <c r="P1" s="25" t="s">
        <v>13</v>
      </c>
      <c r="Q1" s="25" t="s">
        <v>17</v>
      </c>
      <c r="R1" s="25" t="s">
        <v>18</v>
      </c>
      <c r="S1" s="25" t="s">
        <v>22</v>
      </c>
      <c r="T1" s="25" t="s">
        <v>13</v>
      </c>
      <c r="U1" s="25" t="s">
        <v>17</v>
      </c>
      <c r="V1" s="25" t="s">
        <v>18</v>
      </c>
      <c r="W1" s="25" t="s">
        <v>23</v>
      </c>
      <c r="X1" s="25" t="s">
        <v>13</v>
      </c>
      <c r="Y1" s="25" t="s">
        <v>17</v>
      </c>
      <c r="Z1" s="25" t="s">
        <v>18</v>
      </c>
      <c r="AA1" s="17" t="s">
        <v>47</v>
      </c>
      <c r="AB1" s="25" t="s">
        <v>13</v>
      </c>
      <c r="AC1" s="17" t="s">
        <v>17</v>
      </c>
      <c r="AD1" s="25" t="s">
        <v>18</v>
      </c>
      <c r="AE1" s="17" t="s">
        <v>79</v>
      </c>
      <c r="AF1" s="25" t="s">
        <v>13</v>
      </c>
      <c r="AG1" s="17" t="s">
        <v>17</v>
      </c>
      <c r="AH1" s="25" t="s">
        <v>18</v>
      </c>
      <c r="AI1" s="17" t="s">
        <v>85</v>
      </c>
      <c r="AJ1" s="25" t="s">
        <v>13</v>
      </c>
      <c r="AK1" s="17" t="s">
        <v>17</v>
      </c>
      <c r="AL1" s="25" t="s">
        <v>18</v>
      </c>
      <c r="AM1" s="17" t="s">
        <v>95</v>
      </c>
      <c r="AN1" s="25" t="s">
        <v>13</v>
      </c>
      <c r="AO1" s="17" t="s">
        <v>17</v>
      </c>
      <c r="AP1" s="17" t="s">
        <v>18</v>
      </c>
      <c r="AQ1" s="1" t="s">
        <v>167</v>
      </c>
      <c r="AR1" s="1" t="s">
        <v>13</v>
      </c>
      <c r="AS1" s="17" t="s">
        <v>17</v>
      </c>
      <c r="AT1" s="17" t="s">
        <v>18</v>
      </c>
      <c r="AU1" s="17" t="s">
        <v>187</v>
      </c>
      <c r="AV1" s="1" t="s">
        <v>13</v>
      </c>
      <c r="AW1" s="17" t="s">
        <v>17</v>
      </c>
      <c r="AX1" s="17" t="s">
        <v>18</v>
      </c>
      <c r="AY1" s="22" t="s">
        <v>219</v>
      </c>
    </row>
    <row r="2" spans="1:52" x14ac:dyDescent="0.2">
      <c r="C2" s="1" t="s">
        <v>53</v>
      </c>
      <c r="D2" s="1" t="s">
        <v>48</v>
      </c>
      <c r="E2" s="1" t="s">
        <v>49</v>
      </c>
      <c r="F2" s="1" t="s">
        <v>50</v>
      </c>
      <c r="G2" s="1" t="s">
        <v>54</v>
      </c>
      <c r="H2" s="1" t="s">
        <v>48</v>
      </c>
      <c r="I2" s="1" t="s">
        <v>49</v>
      </c>
      <c r="J2" s="1" t="s">
        <v>50</v>
      </c>
      <c r="K2" s="1" t="s">
        <v>55</v>
      </c>
      <c r="L2" s="1" t="s">
        <v>48</v>
      </c>
      <c r="M2" s="1" t="s">
        <v>49</v>
      </c>
      <c r="N2" s="1" t="s">
        <v>50</v>
      </c>
      <c r="O2" s="1" t="s">
        <v>56</v>
      </c>
      <c r="P2" s="1" t="s">
        <v>48</v>
      </c>
      <c r="Q2" s="1" t="s">
        <v>49</v>
      </c>
      <c r="R2" s="1" t="s">
        <v>50</v>
      </c>
      <c r="S2" s="1" t="s">
        <v>57</v>
      </c>
      <c r="T2" s="1" t="s">
        <v>48</v>
      </c>
      <c r="U2" s="1" t="s">
        <v>49</v>
      </c>
      <c r="V2" s="1" t="s">
        <v>50</v>
      </c>
      <c r="W2" s="1" t="s">
        <v>58</v>
      </c>
      <c r="X2" s="1" t="s">
        <v>48</v>
      </c>
      <c r="Y2" s="1" t="s">
        <v>49</v>
      </c>
      <c r="Z2" s="1" t="s">
        <v>50</v>
      </c>
      <c r="AA2" s="1" t="s">
        <v>59</v>
      </c>
      <c r="AB2" s="1" t="s">
        <v>48</v>
      </c>
      <c r="AC2" s="1" t="s">
        <v>49</v>
      </c>
      <c r="AD2" s="1" t="s">
        <v>50</v>
      </c>
      <c r="AE2" s="1" t="s">
        <v>72</v>
      </c>
      <c r="AF2" s="1" t="s">
        <v>48</v>
      </c>
      <c r="AG2" s="1" t="s">
        <v>49</v>
      </c>
      <c r="AH2" s="1" t="s">
        <v>50</v>
      </c>
      <c r="AI2" s="1" t="s">
        <v>90</v>
      </c>
      <c r="AJ2" s="1" t="s">
        <v>48</v>
      </c>
      <c r="AK2" s="11" t="s">
        <v>49</v>
      </c>
      <c r="AL2" s="1" t="s">
        <v>50</v>
      </c>
      <c r="AM2" s="1" t="s">
        <v>114</v>
      </c>
      <c r="AN2" s="1" t="s">
        <v>48</v>
      </c>
      <c r="AO2" s="11" t="s">
        <v>49</v>
      </c>
      <c r="AP2" s="1" t="s">
        <v>50</v>
      </c>
      <c r="AQ2" s="1" t="s">
        <v>168</v>
      </c>
      <c r="AR2" s="1" t="s">
        <v>48</v>
      </c>
      <c r="AS2" s="11" t="s">
        <v>49</v>
      </c>
      <c r="AT2" s="1" t="s">
        <v>50</v>
      </c>
      <c r="AU2" s="1" t="s">
        <v>188</v>
      </c>
      <c r="AV2" s="1" t="s">
        <v>48</v>
      </c>
      <c r="AW2" s="11" t="s">
        <v>49</v>
      </c>
      <c r="AX2" s="1" t="s">
        <v>50</v>
      </c>
      <c r="AY2" s="11" t="s">
        <v>220</v>
      </c>
    </row>
    <row r="3" spans="1:52" x14ac:dyDescent="0.2">
      <c r="A3" s="17" t="s">
        <v>89</v>
      </c>
      <c r="B3" s="17" t="s">
        <v>149</v>
      </c>
      <c r="C3" s="17">
        <v>0</v>
      </c>
      <c r="D3" s="20">
        <v>-0.47888012456869999</v>
      </c>
      <c r="E3" s="20">
        <v>0.68954374732379997</v>
      </c>
      <c r="F3" s="20">
        <v>-1.6452806751429987</v>
      </c>
      <c r="G3" s="20">
        <v>-0.35071914895069867</v>
      </c>
      <c r="H3" s="20">
        <v>0.81200718366750113</v>
      </c>
      <c r="I3" s="20">
        <v>1.5763366271852015</v>
      </c>
      <c r="J3" s="20">
        <v>0.2365736866212016</v>
      </c>
      <c r="K3" s="20">
        <v>0.39170039954170166</v>
      </c>
      <c r="L3" s="20">
        <v>-0.38489655545709789</v>
      </c>
      <c r="M3" s="20">
        <v>0.76304179052630194</v>
      </c>
      <c r="N3" s="20">
        <v>2.1112143148436022</v>
      </c>
      <c r="O3" s="20">
        <v>0.78793026786410181</v>
      </c>
      <c r="P3" s="20">
        <v>1.8226575763844015</v>
      </c>
      <c r="Q3" s="20">
        <v>3.7265518595831013</v>
      </c>
      <c r="R3" s="20">
        <v>4.3543153430828019</v>
      </c>
      <c r="S3" s="20">
        <v>4.5263481307090023</v>
      </c>
      <c r="T3" s="20">
        <v>2.9138854018740021</v>
      </c>
      <c r="U3" s="20">
        <v>3.4823887398709017</v>
      </c>
      <c r="V3" s="20">
        <v>2.2502524371506016</v>
      </c>
      <c r="W3" s="20">
        <v>-0.83538476471889833</v>
      </c>
      <c r="X3" s="20">
        <v>-0.77391489165869831</v>
      </c>
      <c r="Y3" s="20">
        <v>-1.350289202457998</v>
      </c>
      <c r="Z3" s="20">
        <v>-3.0495116249494978</v>
      </c>
      <c r="AA3" s="20">
        <v>-4.8643867247693979</v>
      </c>
      <c r="AB3" s="20">
        <v>-3.8345637928683978</v>
      </c>
      <c r="AC3" s="20">
        <v>-5.2489705538623976</v>
      </c>
      <c r="AD3" s="20">
        <v>-5.9915958551442969</v>
      </c>
      <c r="AE3" s="20">
        <v>-7.1654111737422967</v>
      </c>
      <c r="AF3" s="20">
        <v>-7.7878124996306965</v>
      </c>
      <c r="AG3" s="20">
        <v>-7.3724677816416966</v>
      </c>
      <c r="AH3" s="20">
        <v>-8.2781472656122972</v>
      </c>
      <c r="AI3" s="20">
        <v>-6.8914390178381968</v>
      </c>
      <c r="AJ3" s="20">
        <v>-5.3387503801076974</v>
      </c>
      <c r="AK3" s="20">
        <v>-4.3247467625281972</v>
      </c>
      <c r="AL3" s="20">
        <v>-4.752142824742597</v>
      </c>
      <c r="AM3" s="20">
        <v>-5.0298021122262968</v>
      </c>
      <c r="AN3" s="20">
        <v>-6.6548827631348964</v>
      </c>
      <c r="AO3" s="20">
        <v>-6.1531826274224963</v>
      </c>
      <c r="AP3" s="20">
        <v>-7.7078525760151964</v>
      </c>
      <c r="AQ3" s="20">
        <v>-7.5271459173357966</v>
      </c>
      <c r="AR3" s="20">
        <v>-8.922824520788696</v>
      </c>
      <c r="AS3" s="20">
        <v>-9.3203504651748954</v>
      </c>
      <c r="AT3" s="20">
        <v>-10.364632792267395</v>
      </c>
      <c r="AU3" s="20">
        <v>-10.346310091163994</v>
      </c>
      <c r="AV3" s="20">
        <v>-9.2472408168554949</v>
      </c>
      <c r="AW3" s="20">
        <v>-9.7826086293298946</v>
      </c>
      <c r="AX3" s="20">
        <v>-12.320055909778993</v>
      </c>
      <c r="AY3" s="20">
        <v>-12.177229137955194</v>
      </c>
      <c r="AZ3" s="20"/>
    </row>
    <row r="4" spans="1:52" x14ac:dyDescent="0.2">
      <c r="A4" s="17" t="s">
        <v>37</v>
      </c>
      <c r="B4" s="17" t="s">
        <v>160</v>
      </c>
      <c r="C4" s="17">
        <v>0</v>
      </c>
      <c r="D4" s="20">
        <v>-0.76280749521419999</v>
      </c>
      <c r="E4" s="20">
        <v>-0.63596412178619999</v>
      </c>
      <c r="F4" s="20">
        <v>-7.2310195972741003</v>
      </c>
      <c r="G4" s="20">
        <v>-10.5254507617204</v>
      </c>
      <c r="H4" s="20">
        <v>-9.9946632963103994</v>
      </c>
      <c r="I4" s="20">
        <v>-13.721302084171599</v>
      </c>
      <c r="J4" s="20">
        <v>-13.798505844728499</v>
      </c>
      <c r="K4" s="20">
        <v>-16.708688593474101</v>
      </c>
      <c r="L4" s="20">
        <v>-17.6646610808994</v>
      </c>
      <c r="M4" s="20">
        <v>-16.517377705241699</v>
      </c>
      <c r="N4" s="20">
        <v>-16.8163690834071</v>
      </c>
      <c r="O4" s="20">
        <v>-19.236141091141899</v>
      </c>
      <c r="P4" s="20">
        <v>-20.508399000618301</v>
      </c>
      <c r="Q4" s="20">
        <v>-21.786373296309002</v>
      </c>
      <c r="R4" s="20">
        <v>-20.690012811625103</v>
      </c>
      <c r="S4" s="20">
        <v>-17.882438793910001</v>
      </c>
      <c r="T4" s="20">
        <v>-18.371964374921401</v>
      </c>
      <c r="U4" s="20">
        <v>-17.482555769344401</v>
      </c>
      <c r="V4" s="20">
        <v>-17.338749894333002</v>
      </c>
      <c r="W4" s="20">
        <v>-19.183866577531003</v>
      </c>
      <c r="X4" s="20">
        <v>-18.527588411387704</v>
      </c>
      <c r="Y4" s="20">
        <v>-15.210090953716504</v>
      </c>
      <c r="Z4" s="20">
        <v>-18.548530460694405</v>
      </c>
      <c r="AA4" s="20">
        <v>-20.964869225131306</v>
      </c>
      <c r="AB4" s="20">
        <v>-20.773740487159806</v>
      </c>
      <c r="AC4" s="20">
        <v>-20.229872734637006</v>
      </c>
      <c r="AD4" s="20">
        <v>-19.288197319716307</v>
      </c>
      <c r="AE4" s="20">
        <v>-20.512617653155008</v>
      </c>
      <c r="AF4" s="20">
        <v>-18.874892764828008</v>
      </c>
      <c r="AG4" s="20">
        <v>-16.349047639448809</v>
      </c>
      <c r="AH4" s="20">
        <v>-14.374846205465008</v>
      </c>
      <c r="AI4" s="20">
        <v>-11.571751795869808</v>
      </c>
      <c r="AJ4" s="20">
        <v>-8.2754551711882076</v>
      </c>
      <c r="AK4" s="20">
        <v>-7.2079359260456073</v>
      </c>
      <c r="AL4" s="20">
        <v>-8.2753353198115072</v>
      </c>
      <c r="AM4" s="20">
        <v>-8.2428752258044078</v>
      </c>
      <c r="AN4" s="20">
        <v>-7.9071340551335076</v>
      </c>
      <c r="AO4" s="20">
        <v>-6.9902511294271079</v>
      </c>
      <c r="AP4" s="20">
        <v>-8.3032653205930078</v>
      </c>
      <c r="AQ4" s="20">
        <v>-8.0132525057618071</v>
      </c>
      <c r="AR4" s="20">
        <v>-8.7466019954809067</v>
      </c>
      <c r="AS4" s="20">
        <v>-8.5871936204549062</v>
      </c>
      <c r="AT4" s="20">
        <v>-11.900781182262707</v>
      </c>
      <c r="AU4" s="20">
        <v>-11.588698336345706</v>
      </c>
      <c r="AV4" s="20">
        <v>-11.133934653935006</v>
      </c>
      <c r="AW4" s="20">
        <v>-11.801452668511606</v>
      </c>
      <c r="AX4" s="20">
        <v>-12.226154656126806</v>
      </c>
      <c r="AY4" s="20">
        <v>-9.3676009989408051</v>
      </c>
      <c r="AZ4" s="20"/>
    </row>
    <row r="5" spans="1:52" x14ac:dyDescent="0.2">
      <c r="A5" s="17" t="s">
        <v>80</v>
      </c>
      <c r="B5" s="17" t="s">
        <v>150</v>
      </c>
      <c r="C5" s="17">
        <v>0</v>
      </c>
      <c r="D5" s="20">
        <v>-8.8480272166899993E-2</v>
      </c>
      <c r="E5" s="20">
        <v>-6.2385682262199996E-2</v>
      </c>
      <c r="F5" s="20">
        <v>-0.2126579363385</v>
      </c>
      <c r="G5" s="20">
        <v>-0.1260379084805</v>
      </c>
      <c r="H5" s="20">
        <v>8.1951691588999787E-3</v>
      </c>
      <c r="I5" s="20">
        <v>0.12759168693529999</v>
      </c>
      <c r="J5" s="20">
        <v>-0.48450443838650004</v>
      </c>
      <c r="K5" s="20">
        <v>9.5512817259299942E-2</v>
      </c>
      <c r="L5" s="20">
        <v>0.35041901695319994</v>
      </c>
      <c r="M5" s="20">
        <v>0.33274913755329993</v>
      </c>
      <c r="N5" s="20">
        <v>-0.59930827542160003</v>
      </c>
      <c r="O5" s="20">
        <v>0.1755317138489999</v>
      </c>
      <c r="P5" s="20">
        <v>2.3657507108399894E-2</v>
      </c>
      <c r="Q5" s="20">
        <v>0.21177757204649988</v>
      </c>
      <c r="R5" s="20">
        <v>-0.15071143910800011</v>
      </c>
      <c r="S5" s="20">
        <v>0.34349787624869987</v>
      </c>
      <c r="T5" s="20">
        <v>0.52533374250639986</v>
      </c>
      <c r="U5" s="20">
        <v>0.53162216755519986</v>
      </c>
      <c r="V5" s="20">
        <v>-4.0314409428600206E-2</v>
      </c>
      <c r="W5" s="20">
        <v>0.14124049081689979</v>
      </c>
      <c r="X5" s="20">
        <v>-0.17522809991230023</v>
      </c>
      <c r="Y5" s="20">
        <v>-0.30495619343290026</v>
      </c>
      <c r="Z5" s="20">
        <v>-0.57538777161060017</v>
      </c>
      <c r="AA5" s="20">
        <v>-0.69083971046060011</v>
      </c>
      <c r="AB5" s="20">
        <v>-0.1848252479682001</v>
      </c>
      <c r="AC5" s="20">
        <v>8.6222042692998824E-3</v>
      </c>
      <c r="AD5" s="20">
        <v>-6.6795234941001182E-3</v>
      </c>
      <c r="AE5" s="20">
        <v>-9.2294665241300117E-2</v>
      </c>
      <c r="AF5" s="20">
        <v>-0.13341477773860011</v>
      </c>
      <c r="AG5" s="20">
        <v>-0.47705576358640012</v>
      </c>
      <c r="AH5" s="20">
        <v>-1.9547786498984001</v>
      </c>
      <c r="AI5" s="20">
        <v>-1.9873892288786001</v>
      </c>
      <c r="AJ5" s="20">
        <v>-1.9918683159303001</v>
      </c>
      <c r="AK5" s="20">
        <v>-0.80634257863540015</v>
      </c>
      <c r="AL5" s="20">
        <v>-0.17735945898080019</v>
      </c>
      <c r="AM5" s="20">
        <v>0.44906886908479993</v>
      </c>
      <c r="AN5" s="20">
        <v>-0.73253099884499995</v>
      </c>
      <c r="AO5" s="20">
        <v>7.6590506211100084E-2</v>
      </c>
      <c r="AP5" s="20">
        <v>0.65555146065530001</v>
      </c>
      <c r="AQ5" s="20">
        <v>0.46416381415770003</v>
      </c>
      <c r="AR5" s="20">
        <v>0.40062567226320001</v>
      </c>
      <c r="AS5" s="20">
        <v>-0.13234282157849997</v>
      </c>
      <c r="AT5" s="20">
        <v>0.58903396566310007</v>
      </c>
      <c r="AU5" s="20">
        <v>0.56682572633940009</v>
      </c>
      <c r="AV5" s="20">
        <v>5.4490545824100067E-2</v>
      </c>
      <c r="AW5" s="20">
        <v>0.45590147016710009</v>
      </c>
      <c r="AX5" s="20">
        <v>0.3833514420591001</v>
      </c>
      <c r="AY5" s="20">
        <v>-3.3146935879699968E-2</v>
      </c>
      <c r="AZ5" s="20"/>
    </row>
    <row r="6" spans="1:52" x14ac:dyDescent="0.2"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</row>
    <row r="7" spans="1:52" x14ac:dyDescent="0.2">
      <c r="A7" s="17" t="s">
        <v>86</v>
      </c>
      <c r="B7" s="17" t="s">
        <v>214</v>
      </c>
      <c r="C7" s="17">
        <v>0</v>
      </c>
      <c r="D7" s="20">
        <v>1.6866690437823999</v>
      </c>
      <c r="E7" s="20">
        <v>1.7181074625430999</v>
      </c>
      <c r="F7" s="20">
        <v>1.9244907543101</v>
      </c>
      <c r="G7" s="20">
        <v>1.4300885340111</v>
      </c>
      <c r="H7" s="20">
        <v>0.83999474478780001</v>
      </c>
      <c r="I7" s="20">
        <v>1.9093266365322001</v>
      </c>
      <c r="J7" s="20">
        <v>1.9241814007034002</v>
      </c>
      <c r="K7" s="20">
        <v>3.2615325499545</v>
      </c>
      <c r="L7" s="20">
        <v>3.0252389202577001</v>
      </c>
      <c r="M7" s="20">
        <v>1.7834153740597003</v>
      </c>
      <c r="N7" s="20">
        <v>1.8836328237179003</v>
      </c>
      <c r="O7" s="20">
        <v>4.3526367898184004</v>
      </c>
      <c r="P7" s="20">
        <v>4.6893193647021008</v>
      </c>
      <c r="Q7" s="20">
        <v>4.5138505341169006</v>
      </c>
      <c r="R7" s="20">
        <v>3.4642753115259008</v>
      </c>
      <c r="S7" s="20">
        <v>3.0686766743956007</v>
      </c>
      <c r="T7" s="20">
        <v>2.8053685250681006</v>
      </c>
      <c r="U7" s="20">
        <v>2.2168674210230006</v>
      </c>
      <c r="V7" s="20">
        <v>1.7033470583384005</v>
      </c>
      <c r="W7" s="20">
        <v>2.8727266009192007</v>
      </c>
      <c r="X7" s="20">
        <v>2.4063091979719009</v>
      </c>
      <c r="Y7" s="20">
        <v>2.0474070621095009</v>
      </c>
      <c r="Z7" s="20">
        <v>4.1171096149138009</v>
      </c>
      <c r="AA7" s="20">
        <v>5.3567697969807009</v>
      </c>
      <c r="AB7" s="20">
        <v>4.6148437579886012</v>
      </c>
      <c r="AC7" s="20">
        <v>3.6541869194657011</v>
      </c>
      <c r="AD7" s="20">
        <v>3.6256494284204011</v>
      </c>
      <c r="AE7" s="20">
        <v>2.1228375409596012</v>
      </c>
      <c r="AF7" s="20">
        <v>2.007058198554601</v>
      </c>
      <c r="AG7" s="20">
        <v>1.518121369967701</v>
      </c>
      <c r="AH7" s="20">
        <v>1.0006315796787009</v>
      </c>
      <c r="AI7" s="20">
        <v>-0.25340978409859916</v>
      </c>
      <c r="AJ7" s="20">
        <v>-0.43779397125219915</v>
      </c>
      <c r="AK7" s="20">
        <v>-1.1771640350842991</v>
      </c>
      <c r="AL7" s="20">
        <v>-0.89304172765889933</v>
      </c>
      <c r="AM7" s="20">
        <v>-1.0143446015824993</v>
      </c>
      <c r="AN7" s="20">
        <v>-1.3616160677806994</v>
      </c>
      <c r="AO7" s="20">
        <v>-1.8087883084624994</v>
      </c>
      <c r="AP7" s="20">
        <v>-1.8322331773796994</v>
      </c>
      <c r="AQ7" s="20">
        <v>-2.0114198898579994</v>
      </c>
      <c r="AR7" s="20">
        <v>-2.8252823428806995</v>
      </c>
      <c r="AS7" s="20">
        <v>-2.9502067853055993</v>
      </c>
      <c r="AT7" s="20">
        <v>-2.7204494999559992</v>
      </c>
      <c r="AU7" s="20">
        <v>-3.9494364188301994</v>
      </c>
      <c r="AV7" s="20">
        <v>-4.047974932528799</v>
      </c>
      <c r="AW7" s="20">
        <v>-4.5613545242306994</v>
      </c>
      <c r="AX7" s="20">
        <v>-4.9863324626903998</v>
      </c>
      <c r="AY7" s="20">
        <v>-7.4235041261286998</v>
      </c>
      <c r="AZ7" s="20"/>
    </row>
    <row r="8" spans="1:52" x14ac:dyDescent="0.2">
      <c r="A8" s="17" t="s">
        <v>87</v>
      </c>
      <c r="B8" s="17" t="s">
        <v>151</v>
      </c>
      <c r="C8" s="17">
        <v>0</v>
      </c>
      <c r="D8" s="20">
        <v>-0.81608519043399996</v>
      </c>
      <c r="E8" s="20">
        <v>0.13694752261910004</v>
      </c>
      <c r="F8" s="20">
        <v>-2.9422033894828004</v>
      </c>
      <c r="G8" s="20">
        <v>-3.2459763821661003</v>
      </c>
      <c r="H8" s="20">
        <v>-4.3427093078579997</v>
      </c>
      <c r="I8" s="20">
        <v>-3.8298914571832996</v>
      </c>
      <c r="J8" s="20">
        <v>-4.5418785182269996</v>
      </c>
      <c r="K8" s="20">
        <v>-3.7860589479189999</v>
      </c>
      <c r="L8" s="20">
        <v>-4.5484809363269001</v>
      </c>
      <c r="M8" s="20">
        <v>-3.7365926066173003</v>
      </c>
      <c r="N8" s="20">
        <v>-3.2331948150649001</v>
      </c>
      <c r="O8" s="20">
        <v>-2.1864608610684</v>
      </c>
      <c r="P8" s="20">
        <v>-9.1025016678699888E-2</v>
      </c>
      <c r="Q8" s="20">
        <v>1.8142197558171003</v>
      </c>
      <c r="R8" s="20">
        <v>1.0348739789397001</v>
      </c>
      <c r="S8" s="20">
        <v>1.8113773885009001</v>
      </c>
      <c r="T8" s="20">
        <v>2.0405541181850002</v>
      </c>
      <c r="U8" s="20">
        <v>4.2608633314000004</v>
      </c>
      <c r="V8" s="20">
        <v>4.9870340328846003</v>
      </c>
      <c r="W8" s="20">
        <v>4.3289883401512004</v>
      </c>
      <c r="X8" s="20">
        <v>5.1908927702416001</v>
      </c>
      <c r="Y8" s="20">
        <v>4.6393772794779</v>
      </c>
      <c r="Z8" s="20">
        <v>4.2442785916219998</v>
      </c>
      <c r="AA8" s="20">
        <v>3.4722353908621999</v>
      </c>
      <c r="AB8" s="20">
        <v>4.3634633725854997</v>
      </c>
      <c r="AC8" s="20">
        <v>4.5080298146885998</v>
      </c>
      <c r="AD8" s="20">
        <v>4.9411636421721994</v>
      </c>
      <c r="AE8" s="20">
        <v>5.2049672841485997</v>
      </c>
      <c r="AF8" s="20">
        <v>3.3169836066162999</v>
      </c>
      <c r="AG8" s="20">
        <v>2.6809823699267996</v>
      </c>
      <c r="AH8" s="20">
        <v>2.0087635204729999</v>
      </c>
      <c r="AI8" s="20">
        <v>1.1367198977360999</v>
      </c>
      <c r="AJ8" s="20">
        <v>0.93292954058809996</v>
      </c>
      <c r="AK8" s="20">
        <v>1.5132677495406002</v>
      </c>
      <c r="AL8" s="20">
        <v>0.49298900349840014</v>
      </c>
      <c r="AM8" s="20">
        <v>0.13605219464800011</v>
      </c>
      <c r="AN8" s="20">
        <v>-0.19310121242849987</v>
      </c>
      <c r="AO8" s="20">
        <v>0.37938684227330011</v>
      </c>
      <c r="AP8" s="20">
        <v>-7.9641402259999938E-2</v>
      </c>
      <c r="AQ8" s="20">
        <v>0.63487842779870018</v>
      </c>
      <c r="AR8" s="20">
        <v>0.3587571062331002</v>
      </c>
      <c r="AS8" s="20">
        <v>0.81770231699370011</v>
      </c>
      <c r="AT8" s="20">
        <v>1.4839812100351</v>
      </c>
      <c r="AU8" s="20">
        <v>2.0555134821920999</v>
      </c>
      <c r="AV8" s="20">
        <v>2.6121767692615001</v>
      </c>
      <c r="AW8" s="20">
        <v>2.5520683175876</v>
      </c>
      <c r="AX8" s="20">
        <v>2.0980787217408001</v>
      </c>
      <c r="AY8" s="20">
        <v>1.8970744071867001</v>
      </c>
      <c r="AZ8" s="20"/>
    </row>
    <row r="9" spans="1:52" x14ac:dyDescent="0.2">
      <c r="A9" s="17" t="s">
        <v>88</v>
      </c>
      <c r="B9" s="17" t="s">
        <v>152</v>
      </c>
      <c r="C9" s="20">
        <v>0</v>
      </c>
      <c r="D9" s="20">
        <v>-0.49817621053600003</v>
      </c>
      <c r="E9" s="20">
        <v>-0.46716143379000019</v>
      </c>
      <c r="F9" s="20">
        <v>-5.3227106357700893E-2</v>
      </c>
      <c r="G9" s="20">
        <v>0.87655186940520047</v>
      </c>
      <c r="H9" s="20">
        <v>1.6087631966857967</v>
      </c>
      <c r="I9" s="20">
        <v>2.8442246678691969</v>
      </c>
      <c r="J9" s="20">
        <v>2.8908939100563971</v>
      </c>
      <c r="K9" s="20">
        <v>3.2830153965175981</v>
      </c>
      <c r="L9" s="20">
        <v>4.2062003473548986</v>
      </c>
      <c r="M9" s="20">
        <v>4.6544604135688985</v>
      </c>
      <c r="N9" s="20">
        <v>6.6300664878158981</v>
      </c>
      <c r="O9" s="20">
        <v>3.4359765392035975</v>
      </c>
      <c r="P9" s="20">
        <v>3.4646718509274974</v>
      </c>
      <c r="Q9" s="20">
        <v>4.7266901167081983</v>
      </c>
      <c r="R9" s="20">
        <v>8.4495031261468991</v>
      </c>
      <c r="S9" s="20">
        <v>5.5596597879803991</v>
      </c>
      <c r="T9" s="20">
        <v>5.2337114581324986</v>
      </c>
      <c r="U9" s="20">
        <v>4.2362934125836986</v>
      </c>
      <c r="V9" s="20">
        <v>4.1670075542857985</v>
      </c>
      <c r="W9" s="20">
        <v>3.1591083230213988</v>
      </c>
      <c r="X9" s="20">
        <v>3.4107916310243986</v>
      </c>
      <c r="Y9" s="20">
        <v>2.7210655827005992</v>
      </c>
      <c r="Z9" s="20">
        <v>2.9561103804162991</v>
      </c>
      <c r="AA9" s="20">
        <v>3.2054090025761992</v>
      </c>
      <c r="AB9" s="20">
        <v>3.388786791282099</v>
      </c>
      <c r="AC9" s="20">
        <v>2.0531552219475993</v>
      </c>
      <c r="AD9" s="20">
        <v>1.9795598970700992</v>
      </c>
      <c r="AE9" s="20">
        <v>3.3547882991423994</v>
      </c>
      <c r="AF9" s="20">
        <v>3.1395452173615999</v>
      </c>
      <c r="AG9" s="20">
        <v>2.4976238610956001</v>
      </c>
      <c r="AH9" s="20">
        <v>3.485174469196</v>
      </c>
      <c r="AI9" s="20">
        <v>4.2274838728692998</v>
      </c>
      <c r="AJ9" s="20">
        <v>4.4325295172715</v>
      </c>
      <c r="AK9" s="20">
        <v>3.3525200072930996</v>
      </c>
      <c r="AL9" s="20">
        <v>4.0996966578067999</v>
      </c>
      <c r="AM9" s="20">
        <v>3.6413886310243999</v>
      </c>
      <c r="AN9" s="20">
        <v>3.5385915506494001</v>
      </c>
      <c r="AO9" s="20">
        <v>2.1889714415793002</v>
      </c>
      <c r="AP9" s="20">
        <v>1.8508278431588003</v>
      </c>
      <c r="AQ9" s="20">
        <v>1.3975762159242002</v>
      </c>
      <c r="AR9" s="20">
        <v>1.8887690186732002</v>
      </c>
      <c r="AS9" s="20">
        <v>1.5307824247670001</v>
      </c>
      <c r="AT9" s="20">
        <v>2.1826746938497004</v>
      </c>
      <c r="AU9" s="20">
        <v>2.5685774350770005</v>
      </c>
      <c r="AV9" s="20">
        <v>3.2670934341193005</v>
      </c>
      <c r="AW9" s="20">
        <v>3.5713207552543005</v>
      </c>
      <c r="AX9" s="20">
        <v>2.4100930248349002</v>
      </c>
      <c r="AY9" s="20">
        <v>2.7490404954039001</v>
      </c>
      <c r="AZ9" s="20"/>
    </row>
    <row r="10" spans="1:52" x14ac:dyDescent="0.2">
      <c r="A10" s="17" t="s">
        <v>109</v>
      </c>
      <c r="B10" s="17" t="s">
        <v>153</v>
      </c>
      <c r="C10" s="17">
        <v>0</v>
      </c>
      <c r="D10" s="18">
        <v>0</v>
      </c>
      <c r="E10" s="18">
        <v>0</v>
      </c>
      <c r="F10" s="18">
        <v>6.8693366000000005</v>
      </c>
      <c r="G10" s="18">
        <v>11.2401055</v>
      </c>
      <c r="H10" s="18">
        <v>12.692426677203404</v>
      </c>
      <c r="I10" s="18">
        <v>14.246387177203404</v>
      </c>
      <c r="J10" s="18">
        <v>14.246387177203404</v>
      </c>
      <c r="K10" s="18">
        <v>14.246387177203404</v>
      </c>
      <c r="L10" s="18">
        <v>14.246387177203404</v>
      </c>
      <c r="M10" s="18">
        <v>14.246387177203404</v>
      </c>
      <c r="N10" s="18">
        <v>14.246387177203404</v>
      </c>
      <c r="O10" s="18">
        <v>14.246387177203404</v>
      </c>
      <c r="P10" s="18">
        <v>14.246387177203404</v>
      </c>
      <c r="Q10" s="18">
        <v>14.246387177203404</v>
      </c>
      <c r="R10" s="18">
        <v>12.246387177203404</v>
      </c>
      <c r="S10" s="18">
        <v>11.626629383453404</v>
      </c>
      <c r="T10" s="18">
        <v>10.680883489703403</v>
      </c>
      <c r="U10" s="18">
        <v>9.7192997334534024</v>
      </c>
      <c r="V10" s="18">
        <v>8.7719296522034025</v>
      </c>
      <c r="W10" s="18">
        <v>7.8464196147034029</v>
      </c>
      <c r="X10" s="18">
        <v>6.9209095772034033</v>
      </c>
      <c r="Y10" s="18">
        <v>4.7569095772034036</v>
      </c>
      <c r="Z10" s="18">
        <v>4.7569095772034036</v>
      </c>
      <c r="AA10" s="18">
        <v>4.7569095772034036</v>
      </c>
      <c r="AB10" s="18">
        <v>4.7569095772034036</v>
      </c>
      <c r="AC10" s="18">
        <v>4.7569095772034036</v>
      </c>
      <c r="AD10" s="18">
        <v>2.7569095772034036</v>
      </c>
      <c r="AE10" s="18">
        <v>2.7569095772034036</v>
      </c>
      <c r="AF10" s="18">
        <v>2.7569095772034036</v>
      </c>
      <c r="AG10" s="18">
        <v>2.7569095772034036</v>
      </c>
      <c r="AH10" s="18">
        <v>1.5569095772034036</v>
      </c>
      <c r="AI10" s="18">
        <v>1.5569095772034036</v>
      </c>
      <c r="AJ10" s="18">
        <v>9.0957720340356651E-4</v>
      </c>
      <c r="AK10" s="18">
        <v>9.0957720340356651E-4</v>
      </c>
      <c r="AL10" s="18">
        <v>9.0957720340356651E-4</v>
      </c>
      <c r="AM10" s="18">
        <v>9.0957720340356651E-4</v>
      </c>
      <c r="AN10" s="18">
        <v>9.0957720340356651E-4</v>
      </c>
      <c r="AO10" s="18">
        <v>9.0957720340356651E-4</v>
      </c>
      <c r="AP10" s="18">
        <v>9.0957720340356651E-4</v>
      </c>
      <c r="AQ10" s="18">
        <v>9.0957720340356651E-4</v>
      </c>
      <c r="AR10" s="18">
        <v>9.0957720340356651E-4</v>
      </c>
      <c r="AS10" s="18">
        <v>9.0957720340356651E-4</v>
      </c>
      <c r="AT10" s="18">
        <v>9.0957720340356651E-4</v>
      </c>
      <c r="AU10" s="18">
        <v>9.0957720340356651E-4</v>
      </c>
      <c r="AV10" s="18">
        <v>9.0957720340356651E-4</v>
      </c>
      <c r="AW10" s="18">
        <v>9.0957720340356651E-4</v>
      </c>
      <c r="AX10" s="18">
        <v>9.0957720340356651E-4</v>
      </c>
      <c r="AY10" s="18">
        <v>9.0957720340356651E-4</v>
      </c>
      <c r="AZ10" s="18"/>
    </row>
    <row r="11" spans="1:52" x14ac:dyDescent="0.2">
      <c r="AL11" s="17"/>
      <c r="AO11" s="26"/>
    </row>
    <row r="12" spans="1:52" x14ac:dyDescent="0.2">
      <c r="AL12" s="17"/>
    </row>
    <row r="14" spans="1:52" x14ac:dyDescent="0.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1"/>
      <c r="AM14" s="1"/>
      <c r="AN14" s="1"/>
      <c r="AO14" s="11"/>
    </row>
    <row r="15" spans="1:52" x14ac:dyDescent="0.2">
      <c r="AL15" s="17"/>
      <c r="AQ15" s="20"/>
      <c r="AR15" s="20"/>
      <c r="AS15" s="20"/>
    </row>
    <row r="16" spans="1:52" x14ac:dyDescent="0.2">
      <c r="AL16" s="17"/>
    </row>
    <row r="17" spans="38:41" x14ac:dyDescent="0.2">
      <c r="AL17" s="17"/>
    </row>
    <row r="18" spans="38:41" x14ac:dyDescent="0.2">
      <c r="AL18" s="17"/>
    </row>
    <row r="19" spans="38:41" x14ac:dyDescent="0.2">
      <c r="AO19" s="20"/>
    </row>
  </sheetData>
  <phoneticPr fontId="30" type="noConversion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33"/>
  <dimension ref="A1:O8"/>
  <sheetViews>
    <sheetView showGridLines="0" zoomScaleNormal="100" workbookViewId="0">
      <pane xSplit="2" ySplit="2" topLeftCell="O3" activePane="bottomRight" state="frozen"/>
      <selection activeCell="BP33" sqref="BP33"/>
      <selection pane="topRight" activeCell="BP33" sqref="BP33"/>
      <selection pane="bottomLeft" activeCell="BP33" sqref="BP33"/>
      <selection pane="bottomRight" activeCell="B29" sqref="B29"/>
    </sheetView>
  </sheetViews>
  <sheetFormatPr defaultRowHeight="12" x14ac:dyDescent="0.2"/>
  <cols>
    <col min="1" max="1" width="24.140625" style="1" customWidth="1"/>
    <col min="2" max="2" width="20" style="1" customWidth="1"/>
    <col min="3" max="13" width="9.85546875" style="1" bestFit="1" customWidth="1"/>
    <col min="14" max="14" width="8.85546875" style="1" bestFit="1" customWidth="1"/>
    <col min="15" max="20" width="9.85546875" style="1" bestFit="1" customWidth="1"/>
    <col min="21" max="21" width="7" style="1" bestFit="1" customWidth="1"/>
    <col min="22" max="22" width="6.42578125" style="1" bestFit="1" customWidth="1"/>
    <col min="23" max="23" width="9.42578125" style="1" bestFit="1" customWidth="1"/>
    <col min="24" max="30" width="9.140625" style="1"/>
    <col min="31" max="31" width="11.5703125" style="1" bestFit="1" customWidth="1"/>
    <col min="32" max="32" width="9.140625" style="1" customWidth="1"/>
    <col min="33" max="34" width="9.28515625" style="1" bestFit="1" customWidth="1"/>
    <col min="35" max="35" width="10.140625" style="1" bestFit="1" customWidth="1"/>
    <col min="36" max="36" width="9.28515625" style="1" bestFit="1" customWidth="1"/>
    <col min="37" max="37" width="9.28515625" style="1" customWidth="1"/>
    <col min="38" max="38" width="9.28515625" style="1" bestFit="1" customWidth="1"/>
    <col min="39" max="39" width="10.140625" style="1" bestFit="1" customWidth="1"/>
    <col min="40" max="16384" width="9.140625" style="1"/>
  </cols>
  <sheetData>
    <row r="1" spans="1:15" x14ac:dyDescent="0.2">
      <c r="C1" s="1" t="s">
        <v>205</v>
      </c>
      <c r="D1" s="1" t="s">
        <v>193</v>
      </c>
      <c r="E1" s="1" t="s">
        <v>195</v>
      </c>
      <c r="F1" s="1" t="s">
        <v>194</v>
      </c>
      <c r="G1" s="1" t="s">
        <v>206</v>
      </c>
      <c r="H1" s="1" t="s">
        <v>193</v>
      </c>
      <c r="I1" s="1" t="s">
        <v>195</v>
      </c>
      <c r="J1" s="1" t="s">
        <v>194</v>
      </c>
      <c r="K1" s="1" t="s">
        <v>207</v>
      </c>
      <c r="L1" s="1" t="s">
        <v>193</v>
      </c>
      <c r="M1" s="1" t="s">
        <v>195</v>
      </c>
      <c r="N1" s="1" t="s">
        <v>194</v>
      </c>
      <c r="O1" s="1" t="s">
        <v>221</v>
      </c>
    </row>
    <row r="2" spans="1:15" x14ac:dyDescent="0.2">
      <c r="C2" s="1" t="s">
        <v>114</v>
      </c>
      <c r="D2" s="1" t="s">
        <v>48</v>
      </c>
      <c r="E2" s="11" t="s">
        <v>49</v>
      </c>
      <c r="F2" s="1" t="s">
        <v>50</v>
      </c>
      <c r="G2" s="1" t="s">
        <v>168</v>
      </c>
      <c r="H2" s="1" t="s">
        <v>48</v>
      </c>
      <c r="I2" s="11" t="s">
        <v>49</v>
      </c>
      <c r="J2" s="1" t="s">
        <v>50</v>
      </c>
      <c r="K2" s="1" t="s">
        <v>188</v>
      </c>
      <c r="L2" s="1" t="s">
        <v>48</v>
      </c>
      <c r="M2" s="11" t="s">
        <v>49</v>
      </c>
      <c r="N2" s="1" t="s">
        <v>50</v>
      </c>
      <c r="O2" s="1" t="s">
        <v>220</v>
      </c>
    </row>
    <row r="3" spans="1:15" x14ac:dyDescent="0.2">
      <c r="A3" s="35" t="s">
        <v>464</v>
      </c>
      <c r="B3" s="35" t="s">
        <v>208</v>
      </c>
      <c r="C3" s="7">
        <v>18.212541724027673</v>
      </c>
      <c r="D3" s="7">
        <v>16.531342746553548</v>
      </c>
      <c r="E3" s="7">
        <v>15.447552671959114</v>
      </c>
      <c r="F3" s="7">
        <v>13.734575398747184</v>
      </c>
      <c r="G3" s="7">
        <v>11.651509819579802</v>
      </c>
      <c r="H3" s="7">
        <v>10.014508019069041</v>
      </c>
      <c r="I3" s="7">
        <v>9.2090199028130382</v>
      </c>
      <c r="J3" s="7">
        <v>8.8847386192357263</v>
      </c>
      <c r="K3" s="6">
        <v>8.908791584954951</v>
      </c>
      <c r="L3" s="6">
        <v>8.9779552408334098</v>
      </c>
      <c r="M3" s="6">
        <v>8.6864980088971624</v>
      </c>
      <c r="N3" s="6">
        <v>8.1466567365931049</v>
      </c>
      <c r="O3" s="6">
        <v>6.3274972081556733</v>
      </c>
    </row>
    <row r="4" spans="1:15" x14ac:dyDescent="0.2">
      <c r="A4" s="35" t="s">
        <v>181</v>
      </c>
      <c r="B4" s="35" t="s">
        <v>182</v>
      </c>
      <c r="C4" s="6">
        <v>-0.40349153095726109</v>
      </c>
      <c r="D4" s="6">
        <v>-1.6811989774741249</v>
      </c>
      <c r="E4" s="6">
        <v>-1.0837900745944342</v>
      </c>
      <c r="F4" s="6">
        <v>-1.7129772732119299</v>
      </c>
      <c r="G4" s="6">
        <v>-2.0830655791697055</v>
      </c>
      <c r="H4" s="6">
        <v>-1.6370018005107614</v>
      </c>
      <c r="I4" s="6">
        <v>-0.80548811625600258</v>
      </c>
      <c r="J4" s="6">
        <v>-0.3242812835773119</v>
      </c>
      <c r="K4" s="6">
        <v>2.4052965719224773E-2</v>
      </c>
      <c r="L4" s="6">
        <v>6.9163655878458741E-2</v>
      </c>
      <c r="M4" s="6">
        <v>-0.2914572319362474</v>
      </c>
      <c r="N4" s="6">
        <v>-0.53984127230405754</v>
      </c>
      <c r="O4" s="6">
        <v>-1.8191595284374316</v>
      </c>
    </row>
    <row r="5" spans="1:15" x14ac:dyDescent="0.2">
      <c r="A5" s="35" t="s">
        <v>183</v>
      </c>
      <c r="B5" s="35" t="s">
        <v>184</v>
      </c>
      <c r="C5" s="6">
        <v>-0.33311412777691912</v>
      </c>
      <c r="D5" s="6">
        <v>-1.1070434951121633</v>
      </c>
      <c r="E5" s="6">
        <v>-0.76183243861995997</v>
      </c>
      <c r="F5" s="6">
        <v>-1.2220787362587686</v>
      </c>
      <c r="G5" s="6">
        <v>-0.89722253634355098</v>
      </c>
      <c r="H5" s="6">
        <v>-0.48382453823961208</v>
      </c>
      <c r="I5" s="6">
        <v>-1.1797683354249968</v>
      </c>
      <c r="J5" s="6">
        <v>-0.32620115152113227</v>
      </c>
      <c r="K5" s="6">
        <v>-0.17204048987507439</v>
      </c>
      <c r="L5" s="6">
        <v>0.19171680572713712</v>
      </c>
      <c r="M5" s="6">
        <v>3.427420171774672E-2</v>
      </c>
      <c r="N5" s="6">
        <v>-0.64142167981470133</v>
      </c>
      <c r="O5" s="6">
        <v>-0.58852233271536758</v>
      </c>
    </row>
    <row r="6" spans="1:15" x14ac:dyDescent="0.2">
      <c r="A6" s="35" t="s">
        <v>217</v>
      </c>
      <c r="B6" s="35" t="s">
        <v>216</v>
      </c>
      <c r="C6" s="6">
        <v>-0.10866332412432975</v>
      </c>
      <c r="D6" s="6">
        <v>-0.26511852513772405</v>
      </c>
      <c r="E6" s="6">
        <v>6.5145964250780675E-3</v>
      </c>
      <c r="F6" s="6">
        <v>-0.10223260670951247</v>
      </c>
      <c r="G6" s="6">
        <v>-0.91546709218048195</v>
      </c>
      <c r="H6" s="6">
        <v>-0.8944924359899078</v>
      </c>
      <c r="I6" s="6">
        <v>0.64242352606796604</v>
      </c>
      <c r="J6" s="6">
        <v>0.24511939920269032</v>
      </c>
      <c r="K6" s="6">
        <v>0.38935632443764601</v>
      </c>
      <c r="L6" s="6">
        <v>9.4860875229605013E-2</v>
      </c>
      <c r="M6" s="6">
        <v>-0.12072649945580574</v>
      </c>
      <c r="N6" s="6">
        <v>0.30401559850810222</v>
      </c>
      <c r="O6" s="6">
        <v>-1.1245785269507109</v>
      </c>
    </row>
    <row r="7" spans="1:15" x14ac:dyDescent="0.2">
      <c r="A7" s="35" t="s">
        <v>185</v>
      </c>
      <c r="B7" s="35" t="s">
        <v>186</v>
      </c>
      <c r="C7" s="6">
        <v>3.8285920943987778E-2</v>
      </c>
      <c r="D7" s="6">
        <v>-0.30903695722423763</v>
      </c>
      <c r="E7" s="6">
        <v>-0.32847223239955231</v>
      </c>
      <c r="F7" s="6">
        <v>-0.38866593024364887</v>
      </c>
      <c r="G7" s="6">
        <v>-0.27037595064567255</v>
      </c>
      <c r="H7" s="6">
        <v>-0.25868482628124156</v>
      </c>
      <c r="I7" s="6">
        <v>-0.26814330689897181</v>
      </c>
      <c r="J7" s="6">
        <v>-0.24319953125886995</v>
      </c>
      <c r="K7" s="6">
        <v>-0.19326286884334687</v>
      </c>
      <c r="L7" s="6">
        <v>-0.21741402507828339</v>
      </c>
      <c r="M7" s="6">
        <v>-0.20500493419818838</v>
      </c>
      <c r="N7" s="6">
        <v>-0.20243519099745844</v>
      </c>
      <c r="O7" s="6">
        <v>-0.10605866877135306</v>
      </c>
    </row>
    <row r="8" spans="1:15" x14ac:dyDescent="0.2">
      <c r="N8" s="6"/>
      <c r="O8" s="6"/>
    </row>
  </sheetData>
  <pageMargins left="0.7" right="0.7" top="0.75" bottom="0.75" header="0.3" footer="0.3"/>
  <pageSetup paperSize="9" scale="9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35"/>
  <dimension ref="A1:BA49"/>
  <sheetViews>
    <sheetView showGridLines="0" zoomScale="85" zoomScaleNormal="85" workbookViewId="0">
      <pane xSplit="2" ySplit="2" topLeftCell="AP3" activePane="bottomRight" state="frozen"/>
      <selection activeCell="BP33" sqref="BP33"/>
      <selection pane="topRight" activeCell="BP33" sqref="BP33"/>
      <selection pane="bottomLeft" activeCell="BP33" sqref="BP33"/>
      <selection pane="bottomRight" activeCell="BK25" sqref="BK25"/>
    </sheetView>
  </sheetViews>
  <sheetFormatPr defaultColWidth="9" defaultRowHeight="12" x14ac:dyDescent="0.2"/>
  <cols>
    <col min="1" max="1" width="29.140625" style="1" bestFit="1" customWidth="1"/>
    <col min="2" max="2" width="22" style="1" bestFit="1" customWidth="1"/>
    <col min="3" max="22" width="9" style="1"/>
    <col min="23" max="23" width="12" style="1" bestFit="1" customWidth="1"/>
    <col min="24" max="27" width="9.85546875" style="1" bestFit="1" customWidth="1"/>
    <col min="28" max="28" width="12.85546875" style="1" bestFit="1" customWidth="1"/>
    <col min="29" max="29" width="13.42578125" style="1" bestFit="1" customWidth="1"/>
    <col min="30" max="32" width="12.85546875" style="1" bestFit="1" customWidth="1"/>
    <col min="33" max="35" width="9.85546875" style="1" bestFit="1" customWidth="1"/>
    <col min="36" max="36" width="10.140625" style="1" customWidth="1"/>
    <col min="37" max="40" width="9.85546875" style="1" bestFit="1" customWidth="1"/>
    <col min="41" max="16384" width="9" style="1"/>
  </cols>
  <sheetData>
    <row r="1" spans="1:53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46</v>
      </c>
      <c r="AB1" s="1" t="s">
        <v>13</v>
      </c>
      <c r="AC1" s="1" t="s">
        <v>5</v>
      </c>
      <c r="AD1" s="1" t="s">
        <v>18</v>
      </c>
      <c r="AE1" s="1" t="s">
        <v>78</v>
      </c>
      <c r="AF1" s="1" t="s">
        <v>13</v>
      </c>
      <c r="AG1" s="1" t="s">
        <v>5</v>
      </c>
      <c r="AH1" s="1" t="s">
        <v>18</v>
      </c>
      <c r="AI1" s="1" t="s">
        <v>84</v>
      </c>
      <c r="AJ1" s="1" t="s">
        <v>13</v>
      </c>
      <c r="AK1" s="1" t="s">
        <v>5</v>
      </c>
      <c r="AL1" s="1" t="s">
        <v>18</v>
      </c>
      <c r="AM1" s="1" t="s">
        <v>94</v>
      </c>
      <c r="AN1" s="1" t="s">
        <v>13</v>
      </c>
      <c r="AO1" s="1" t="s">
        <v>5</v>
      </c>
      <c r="AP1" s="1" t="s">
        <v>18</v>
      </c>
      <c r="AQ1" s="1" t="s">
        <v>167</v>
      </c>
      <c r="AR1" s="1" t="s">
        <v>13</v>
      </c>
      <c r="AS1" s="1" t="s">
        <v>5</v>
      </c>
      <c r="AT1" s="1" t="s">
        <v>18</v>
      </c>
      <c r="AU1" s="1" t="s">
        <v>187</v>
      </c>
      <c r="AV1" s="1" t="s">
        <v>13</v>
      </c>
      <c r="AW1" s="1" t="s">
        <v>5</v>
      </c>
      <c r="AX1" s="1" t="s">
        <v>18</v>
      </c>
      <c r="AY1" s="1" t="s">
        <v>222</v>
      </c>
    </row>
    <row r="2" spans="1:53" x14ac:dyDescent="0.2">
      <c r="C2" s="1" t="s">
        <v>53</v>
      </c>
      <c r="D2" s="1" t="s">
        <v>48</v>
      </c>
      <c r="E2" s="1" t="s">
        <v>49</v>
      </c>
      <c r="F2" s="1" t="s">
        <v>50</v>
      </c>
      <c r="G2" s="1" t="s">
        <v>54</v>
      </c>
      <c r="H2" s="1" t="s">
        <v>48</v>
      </c>
      <c r="I2" s="1" t="s">
        <v>49</v>
      </c>
      <c r="J2" s="1" t="s">
        <v>50</v>
      </c>
      <c r="K2" s="1" t="s">
        <v>55</v>
      </c>
      <c r="L2" s="1" t="s">
        <v>48</v>
      </c>
      <c r="M2" s="1" t="s">
        <v>49</v>
      </c>
      <c r="N2" s="1" t="s">
        <v>50</v>
      </c>
      <c r="O2" s="1" t="s">
        <v>56</v>
      </c>
      <c r="P2" s="1" t="s">
        <v>48</v>
      </c>
      <c r="Q2" s="1" t="s">
        <v>49</v>
      </c>
      <c r="R2" s="1" t="s">
        <v>50</v>
      </c>
      <c r="S2" s="1" t="s">
        <v>57</v>
      </c>
      <c r="T2" s="1" t="s">
        <v>48</v>
      </c>
      <c r="U2" s="1" t="s">
        <v>49</v>
      </c>
      <c r="V2" s="1" t="s">
        <v>50</v>
      </c>
      <c r="W2" s="1" t="s">
        <v>58</v>
      </c>
      <c r="X2" s="1" t="s">
        <v>48</v>
      </c>
      <c r="Y2" s="1" t="s">
        <v>49</v>
      </c>
      <c r="Z2" s="1" t="s">
        <v>50</v>
      </c>
      <c r="AA2" s="1" t="s">
        <v>59</v>
      </c>
      <c r="AB2" s="1" t="s">
        <v>48</v>
      </c>
      <c r="AC2" s="1" t="s">
        <v>49</v>
      </c>
      <c r="AD2" s="1" t="s">
        <v>50</v>
      </c>
      <c r="AE2" s="1" t="s">
        <v>72</v>
      </c>
      <c r="AF2" s="1" t="s">
        <v>48</v>
      </c>
      <c r="AG2" s="1" t="s">
        <v>49</v>
      </c>
      <c r="AH2" s="1" t="s">
        <v>50</v>
      </c>
      <c r="AI2" s="1" t="s">
        <v>90</v>
      </c>
      <c r="AJ2" s="1" t="s">
        <v>48</v>
      </c>
      <c r="AK2" s="11" t="s">
        <v>49</v>
      </c>
      <c r="AL2" s="1" t="s">
        <v>50</v>
      </c>
      <c r="AM2" s="1" t="s">
        <v>114</v>
      </c>
      <c r="AN2" s="1" t="s">
        <v>48</v>
      </c>
      <c r="AO2" s="11" t="s">
        <v>49</v>
      </c>
      <c r="AP2" s="1" t="s">
        <v>50</v>
      </c>
      <c r="AQ2" s="1" t="s">
        <v>168</v>
      </c>
      <c r="AR2" s="1" t="s">
        <v>48</v>
      </c>
      <c r="AS2" s="11" t="s">
        <v>49</v>
      </c>
      <c r="AT2" s="1" t="s">
        <v>50</v>
      </c>
      <c r="AU2" s="1" t="s">
        <v>188</v>
      </c>
      <c r="AV2" s="1" t="s">
        <v>48</v>
      </c>
      <c r="AW2" s="11" t="s">
        <v>49</v>
      </c>
      <c r="AX2" s="1" t="s">
        <v>50</v>
      </c>
      <c r="AY2" s="1" t="s">
        <v>220</v>
      </c>
    </row>
    <row r="3" spans="1:53" x14ac:dyDescent="0.2">
      <c r="A3" s="1" t="s">
        <v>16</v>
      </c>
      <c r="B3" s="1" t="s">
        <v>155</v>
      </c>
      <c r="C3" s="6">
        <v>22.699565834780298</v>
      </c>
      <c r="D3" s="6">
        <v>22.326184362190734</v>
      </c>
      <c r="E3" s="6">
        <v>22.579878180012933</v>
      </c>
      <c r="F3" s="6">
        <v>29.010001075406713</v>
      </c>
      <c r="G3" s="6">
        <v>33.922428293525385</v>
      </c>
      <c r="H3" s="6">
        <v>26.848307988173055</v>
      </c>
      <c r="I3" s="6">
        <v>26.283105119850198</v>
      </c>
      <c r="J3" s="6">
        <v>26.403096901686332</v>
      </c>
      <c r="K3" s="6">
        <v>26.646311516430568</v>
      </c>
      <c r="L3" s="6">
        <v>28.689357550485319</v>
      </c>
      <c r="M3" s="6">
        <v>26.388210791387287</v>
      </c>
      <c r="N3" s="6">
        <v>23.575236564151883</v>
      </c>
      <c r="O3" s="6">
        <v>24.109577900098099</v>
      </c>
      <c r="P3" s="6">
        <v>23.798901092925178</v>
      </c>
      <c r="Q3" s="6">
        <v>23.376993065510369</v>
      </c>
      <c r="R3" s="6">
        <v>20.274654107163649</v>
      </c>
      <c r="S3" s="6">
        <v>19.169995969287829</v>
      </c>
      <c r="T3" s="6">
        <v>19.188069927339843</v>
      </c>
      <c r="U3" s="6">
        <v>16.362006994343641</v>
      </c>
      <c r="V3" s="6">
        <v>14.831158418400211</v>
      </c>
      <c r="W3" s="6">
        <v>15.155152112630807</v>
      </c>
      <c r="X3" s="6">
        <v>13.658257275585745</v>
      </c>
      <c r="Y3" s="6">
        <v>13.905147988191498</v>
      </c>
      <c r="Z3" s="6">
        <v>11.741589006403945</v>
      </c>
      <c r="AA3" s="6">
        <v>12.681012354366576</v>
      </c>
      <c r="AB3" s="6">
        <v>12.481303440849072</v>
      </c>
      <c r="AC3" s="6">
        <v>12.086441600347248</v>
      </c>
      <c r="AD3" s="6">
        <v>10.38763002301822</v>
      </c>
      <c r="AE3" s="6">
        <v>10.606147436176029</v>
      </c>
      <c r="AF3" s="6">
        <v>10.588272982431599</v>
      </c>
      <c r="AG3" s="6">
        <v>8.3928146461297448</v>
      </c>
      <c r="AH3" s="6">
        <v>5.7147936329415483</v>
      </c>
      <c r="AI3" s="6">
        <v>3.9987080311750334</v>
      </c>
      <c r="AJ3" s="6">
        <v>1.8333375687147051</v>
      </c>
      <c r="AK3" s="6">
        <v>-6.755424095375781E-2</v>
      </c>
      <c r="AL3" s="6">
        <v>-1.3784256518664406</v>
      </c>
      <c r="AM3" s="6">
        <v>-0.6255191553536833</v>
      </c>
      <c r="AN3" s="6">
        <v>0.34789165983619924</v>
      </c>
      <c r="AO3" s="6">
        <v>-0.61011687166754447</v>
      </c>
      <c r="AP3" s="6">
        <v>-0.43221170517319674</v>
      </c>
      <c r="AQ3" s="6">
        <v>-1.0028937849848125</v>
      </c>
      <c r="AR3" s="6">
        <v>-0.85391092059285378</v>
      </c>
      <c r="AS3" s="6">
        <v>-1.1415011245349271</v>
      </c>
      <c r="AT3" s="6">
        <v>-1.649894988587991</v>
      </c>
      <c r="AU3" s="6">
        <v>-0.88756098068644862</v>
      </c>
      <c r="AV3" s="6">
        <v>-1.2799993131881466</v>
      </c>
      <c r="AW3" s="6">
        <v>-1.0334095288446155</v>
      </c>
      <c r="AX3" s="6">
        <v>-0.29975502330042514</v>
      </c>
      <c r="AY3" s="6">
        <v>-0.37900594235914986</v>
      </c>
      <c r="AZ3" s="6"/>
      <c r="BA3" s="12"/>
    </row>
    <row r="4" spans="1:53" x14ac:dyDescent="0.2">
      <c r="A4" s="1" t="s">
        <v>15</v>
      </c>
      <c r="B4" s="1" t="s">
        <v>156</v>
      </c>
      <c r="C4" s="6">
        <v>16.391860531200781</v>
      </c>
      <c r="D4" s="6">
        <v>15.648269683231774</v>
      </c>
      <c r="E4" s="6">
        <v>16.851114011904961</v>
      </c>
      <c r="F4" s="6">
        <v>14.046542290590597</v>
      </c>
      <c r="G4" s="6">
        <v>14.934856061598296</v>
      </c>
      <c r="H4" s="6">
        <v>16.434297895756607</v>
      </c>
      <c r="I4" s="6">
        <v>17.599522801264065</v>
      </c>
      <c r="J4" s="6">
        <v>16.398005436903524</v>
      </c>
      <c r="K4" s="6">
        <v>17.270447450604699</v>
      </c>
      <c r="L4" s="6">
        <v>16.626558014199325</v>
      </c>
      <c r="M4" s="6">
        <v>17.488962091374269</v>
      </c>
      <c r="N4" s="6">
        <v>18.293963126941005</v>
      </c>
      <c r="O4" s="6">
        <v>17.108255888580011</v>
      </c>
      <c r="P4" s="6">
        <v>17.933117149991126</v>
      </c>
      <c r="Q4" s="6">
        <v>19.419568454287532</v>
      </c>
      <c r="R4" s="6">
        <v>18.206785768241904</v>
      </c>
      <c r="S4" s="6">
        <v>18.793644641369443</v>
      </c>
      <c r="T4" s="6">
        <v>18.610158570938285</v>
      </c>
      <c r="U4" s="6">
        <v>20.527744616227736</v>
      </c>
      <c r="V4" s="6">
        <v>20.449937575045887</v>
      </c>
      <c r="W4" s="6">
        <v>17.039772954145057</v>
      </c>
      <c r="X4" s="6">
        <v>17.285244698442625</v>
      </c>
      <c r="Y4" s="6">
        <v>16.753989916802119</v>
      </c>
      <c r="Z4" s="6">
        <v>15.423461831975491</v>
      </c>
      <c r="AA4" s="6">
        <v>13.759913806461105</v>
      </c>
      <c r="AB4" s="6">
        <v>15.88594751184406</v>
      </c>
      <c r="AC4" s="6">
        <v>14.703144478114492</v>
      </c>
      <c r="AD4" s="6">
        <v>14.944347806577436</v>
      </c>
      <c r="AE4" s="6">
        <v>15.409602821520707</v>
      </c>
      <c r="AF4" s="6">
        <v>13.674705175650596</v>
      </c>
      <c r="AG4" s="6">
        <v>14.132208896462412</v>
      </c>
      <c r="AH4" s="6">
        <v>13.053040842266324</v>
      </c>
      <c r="AI4" s="6">
        <v>14.124723904137218</v>
      </c>
      <c r="AJ4" s="6">
        <v>14.881774999490526</v>
      </c>
      <c r="AK4" s="6">
        <v>16.076194741381034</v>
      </c>
      <c r="AL4" s="6">
        <v>15.986417159445441</v>
      </c>
      <c r="AM4" s="6">
        <v>15.356064061710697</v>
      </c>
      <c r="AN4" s="6">
        <v>13.647966290553807</v>
      </c>
      <c r="AO4" s="6">
        <v>13.881602163457481</v>
      </c>
      <c r="AP4" s="6">
        <v>12.283681751938669</v>
      </c>
      <c r="AQ4" s="6">
        <v>11.388113123488882</v>
      </c>
      <c r="AR4" s="6">
        <v>9.1232505737169518</v>
      </c>
      <c r="AS4" s="6">
        <v>9.0941158644916911</v>
      </c>
      <c r="AT4" s="6">
        <v>8.9642198668955899</v>
      </c>
      <c r="AU4" s="6">
        <v>9.1964515229422172</v>
      </c>
      <c r="AV4" s="6">
        <v>9.9384792917204443</v>
      </c>
      <c r="AW4" s="6">
        <v>9.2173412661921379</v>
      </c>
      <c r="AX4" s="6">
        <v>7.4698522011700188</v>
      </c>
      <c r="AY4" s="6">
        <v>6.1468465544332309</v>
      </c>
      <c r="AZ4" s="6"/>
      <c r="BA4" s="12"/>
    </row>
    <row r="5" spans="1:53" x14ac:dyDescent="0.2">
      <c r="A5" s="1" t="s">
        <v>25</v>
      </c>
      <c r="B5" s="1" t="s">
        <v>157</v>
      </c>
      <c r="C5" s="6">
        <v>8.9097973625572973</v>
      </c>
      <c r="D5" s="6">
        <v>7.4719105628484117</v>
      </c>
      <c r="E5" s="6">
        <v>8.6816119618427638</v>
      </c>
      <c r="F5" s="6">
        <v>9.5023118094327259</v>
      </c>
      <c r="G5" s="6">
        <v>11.043998081211665</v>
      </c>
      <c r="H5" s="6">
        <v>10.529219467041914</v>
      </c>
      <c r="I5" s="6">
        <v>10.360536780083757</v>
      </c>
      <c r="J5" s="6">
        <v>11.300993054263246</v>
      </c>
      <c r="K5" s="6">
        <v>11.150905076200399</v>
      </c>
      <c r="L5" s="6">
        <v>12.832114533087218</v>
      </c>
      <c r="M5" s="6">
        <v>12.006923648767433</v>
      </c>
      <c r="N5" s="6">
        <v>12.115864346321379</v>
      </c>
      <c r="O5" s="6">
        <v>11.187583268775354</v>
      </c>
      <c r="P5" s="6">
        <v>10.572838796449117</v>
      </c>
      <c r="Q5" s="6">
        <v>10.792396288608321</v>
      </c>
      <c r="R5" s="6">
        <v>12.592440854930098</v>
      </c>
      <c r="S5" s="6">
        <v>12.037713951154949</v>
      </c>
      <c r="T5" s="6">
        <v>11.16277177699239</v>
      </c>
      <c r="U5" s="6">
        <v>9.6972671480886898</v>
      </c>
      <c r="V5" s="6">
        <v>9.9617806770269812</v>
      </c>
      <c r="W5" s="6">
        <v>11.515509917090284</v>
      </c>
      <c r="X5" s="6">
        <v>10.614480700951622</v>
      </c>
      <c r="Y5" s="6">
        <v>9.6101607799199211</v>
      </c>
      <c r="Z5" s="6">
        <v>9.3843039785440485</v>
      </c>
      <c r="AA5" s="6">
        <v>9.7558790306081118</v>
      </c>
      <c r="AB5" s="6">
        <v>9.4475597125570161</v>
      </c>
      <c r="AC5" s="6">
        <v>8.8404950131138431</v>
      </c>
      <c r="AD5" s="6">
        <v>7.8835931421746182</v>
      </c>
      <c r="AE5" s="6">
        <v>7.6441381291972448</v>
      </c>
      <c r="AF5" s="6">
        <v>7.2617170422927675</v>
      </c>
      <c r="AG5" s="6">
        <v>6.2308117822240954</v>
      </c>
      <c r="AH5" s="6">
        <v>5.7906755955364266</v>
      </c>
      <c r="AI5" s="6">
        <v>5.8919847806162151</v>
      </c>
      <c r="AJ5" s="6">
        <v>5.4753509132140366</v>
      </c>
      <c r="AK5" s="6">
        <v>4.0782976480055204</v>
      </c>
      <c r="AL5" s="6">
        <v>4.3477010851043207</v>
      </c>
      <c r="AM5" s="6">
        <v>3.4819968176655514</v>
      </c>
      <c r="AN5" s="6">
        <v>2.53548479616473</v>
      </c>
      <c r="AO5" s="6">
        <v>2.1760673801680888</v>
      </c>
      <c r="AP5" s="6">
        <v>1.8831053519840406</v>
      </c>
      <c r="AQ5" s="6">
        <v>1.2662904810757292</v>
      </c>
      <c r="AR5" s="6">
        <v>1.745168365944938</v>
      </c>
      <c r="AS5" s="6">
        <v>1.2564051628562767</v>
      </c>
      <c r="AT5" s="6">
        <v>1.5704137409281289</v>
      </c>
      <c r="AU5" s="6">
        <v>0.5999010426991892</v>
      </c>
      <c r="AV5" s="6">
        <v>0.31947526230111789</v>
      </c>
      <c r="AW5" s="6">
        <v>0.50256627154963385</v>
      </c>
      <c r="AX5" s="6">
        <v>0.97655955872350608</v>
      </c>
      <c r="AY5" s="6">
        <v>0.55965659608159568</v>
      </c>
      <c r="AZ5" s="6"/>
      <c r="BA5" s="12"/>
    </row>
    <row r="6" spans="1:53" x14ac:dyDescent="0.2">
      <c r="A6" s="1" t="s">
        <v>38</v>
      </c>
      <c r="B6" s="1" t="s">
        <v>154</v>
      </c>
      <c r="C6" s="6">
        <v>48.001223728538363</v>
      </c>
      <c r="D6" s="6">
        <v>45.446364608270933</v>
      </c>
      <c r="E6" s="6">
        <v>48.112604153760657</v>
      </c>
      <c r="F6" s="6">
        <v>52.55885517543004</v>
      </c>
      <c r="G6" s="6">
        <v>59.901282436335336</v>
      </c>
      <c r="H6" s="6">
        <v>53.811825350971581</v>
      </c>
      <c r="I6" s="6">
        <v>54.243164701198019</v>
      </c>
      <c r="J6" s="6">
        <v>54.102095392853109</v>
      </c>
      <c r="K6" s="6">
        <v>55.067664043235666</v>
      </c>
      <c r="L6" s="6">
        <v>58.148030097771858</v>
      </c>
      <c r="M6" s="6">
        <v>55.884096531528975</v>
      </c>
      <c r="N6" s="6">
        <v>53.985064037414261</v>
      </c>
      <c r="O6" s="6">
        <v>52.405417057453462</v>
      </c>
      <c r="P6" s="6">
        <v>52.304857039365423</v>
      </c>
      <c r="Q6" s="6">
        <v>53.588957808406235</v>
      </c>
      <c r="R6" s="6">
        <v>51.073880730335652</v>
      </c>
      <c r="S6" s="6">
        <v>50.001354561812228</v>
      </c>
      <c r="T6" s="6">
        <v>48.961000275270514</v>
      </c>
      <c r="U6" s="6">
        <v>46.587018758660079</v>
      </c>
      <c r="V6" s="6">
        <v>45.242876670473066</v>
      </c>
      <c r="W6" s="6">
        <v>43.710434983866143</v>
      </c>
      <c r="X6" s="6">
        <v>41.557982674979982</v>
      </c>
      <c r="Y6" s="6">
        <v>40.269298684913544</v>
      </c>
      <c r="Z6" s="6">
        <v>36.549354816923497</v>
      </c>
      <c r="AA6" s="6">
        <v>36.196805191435793</v>
      </c>
      <c r="AB6" s="6">
        <v>37.814810665250143</v>
      </c>
      <c r="AC6" s="6">
        <v>35.630081091575576</v>
      </c>
      <c r="AD6" s="6">
        <v>33.215570971770276</v>
      </c>
      <c r="AE6" s="6">
        <v>33.659888386893989</v>
      </c>
      <c r="AF6" s="6">
        <v>31.524695200374953</v>
      </c>
      <c r="AG6" s="6">
        <v>28.755835324816264</v>
      </c>
      <c r="AH6" s="6">
        <v>24.558510070744305</v>
      </c>
      <c r="AI6" s="6">
        <v>24.01541671592846</v>
      </c>
      <c r="AJ6" s="6">
        <v>22.190463481419268</v>
      </c>
      <c r="AK6" s="6">
        <v>20.0869381484328</v>
      </c>
      <c r="AL6" s="6">
        <v>18.955692592683317</v>
      </c>
      <c r="AM6" s="6">
        <v>18.212541724022564</v>
      </c>
      <c r="AN6" s="6">
        <v>16.531342746554728</v>
      </c>
      <c r="AO6" s="6">
        <v>15.447552671958031</v>
      </c>
      <c r="AP6" s="6">
        <v>13.734575398749508</v>
      </c>
      <c r="AQ6" s="6">
        <v>11.651509819579802</v>
      </c>
      <c r="AR6" s="6">
        <v>10.014508019069041</v>
      </c>
      <c r="AS6" s="6">
        <v>9.2090199028130382</v>
      </c>
      <c r="AT6" s="6">
        <v>8.8847386192357263</v>
      </c>
      <c r="AU6" s="6">
        <v>8.908791584954951</v>
      </c>
      <c r="AV6" s="6">
        <v>8.9779552408334098</v>
      </c>
      <c r="AW6" s="6">
        <v>8.6864980088971624</v>
      </c>
      <c r="AX6" s="6">
        <v>8.1466567365931049</v>
      </c>
      <c r="AY6" s="6">
        <v>6.3274972081556733</v>
      </c>
      <c r="AZ6" s="6"/>
      <c r="BA6" s="12"/>
    </row>
    <row r="7" spans="1:53" x14ac:dyDescent="0.2">
      <c r="A7" s="1" t="s">
        <v>61</v>
      </c>
      <c r="B7" s="1" t="s">
        <v>158</v>
      </c>
      <c r="C7" s="6">
        <v>83.903812746953804</v>
      </c>
      <c r="D7" s="6">
        <v>80.046085833252619</v>
      </c>
      <c r="E7" s="6">
        <v>86.451678583610814</v>
      </c>
      <c r="F7" s="6">
        <v>96.985704344987582</v>
      </c>
      <c r="G7" s="6">
        <v>117.52633032738848</v>
      </c>
      <c r="H7" s="6">
        <v>105.58224123597215</v>
      </c>
      <c r="I7" s="6">
        <v>108.2637650809841</v>
      </c>
      <c r="J7" s="6">
        <v>108.4547169716709</v>
      </c>
      <c r="K7" s="6">
        <v>111.80450349460975</v>
      </c>
      <c r="L7" s="6">
        <v>120.45935458609858</v>
      </c>
      <c r="M7" s="6">
        <v>113.64676296036676</v>
      </c>
      <c r="N7" s="6">
        <v>111.77409117873188</v>
      </c>
      <c r="O7" s="6">
        <v>107.67968004089394</v>
      </c>
      <c r="P7" s="6">
        <v>108.17104070810808</v>
      </c>
      <c r="Q7" s="6">
        <v>116.05170178177802</v>
      </c>
      <c r="R7" s="6">
        <v>115.06586764734519</v>
      </c>
      <c r="S7" s="6">
        <v>106.56955442316765</v>
      </c>
      <c r="T7" s="6">
        <v>103.29370486197558</v>
      </c>
      <c r="U7" s="6">
        <v>99.753297316391055</v>
      </c>
      <c r="V7" s="6">
        <v>98.567847301762669</v>
      </c>
      <c r="W7" s="6">
        <v>99.949034852288108</v>
      </c>
      <c r="X7" s="6">
        <v>94.284482942888488</v>
      </c>
      <c r="Y7" s="6">
        <v>89.09093415605642</v>
      </c>
      <c r="Z7" s="6">
        <v>87.560643452819804</v>
      </c>
      <c r="AA7" s="6">
        <v>89.856117992139701</v>
      </c>
      <c r="AB7" s="6">
        <v>89.844017069810306</v>
      </c>
      <c r="AC7" s="6">
        <v>86.644073586394597</v>
      </c>
      <c r="AD7" s="6">
        <v>84.377206703944552</v>
      </c>
      <c r="AE7" s="6">
        <v>85.031666378853956</v>
      </c>
      <c r="AF7" s="6">
        <v>83.571219079924518</v>
      </c>
      <c r="AG7" s="6">
        <v>78.183904824858729</v>
      </c>
      <c r="AH7" s="6">
        <v>74.110984996479772</v>
      </c>
      <c r="AI7" s="6">
        <v>72.833563189275893</v>
      </c>
      <c r="AJ7" s="6">
        <v>71.379712863222053</v>
      </c>
      <c r="AK7" s="6">
        <v>67.954004878572988</v>
      </c>
      <c r="AL7" s="6">
        <v>67.968157427401067</v>
      </c>
      <c r="AM7" s="6">
        <v>67.769159689042766</v>
      </c>
      <c r="AN7" s="6">
        <v>65.613335698511719</v>
      </c>
      <c r="AO7" s="6">
        <v>63.305882225789318</v>
      </c>
      <c r="AP7" s="6">
        <v>59.986170990114587</v>
      </c>
      <c r="AQ7" s="6">
        <v>57.989855762764833</v>
      </c>
      <c r="AR7" s="6">
        <v>56.513787383097011</v>
      </c>
      <c r="AS7" s="6">
        <v>56.244246552790088</v>
      </c>
      <c r="AT7" s="6">
        <v>55.98811314574472</v>
      </c>
      <c r="AU7" s="6">
        <v>56.729379752516685</v>
      </c>
      <c r="AV7" s="6">
        <v>55.575518246147261</v>
      </c>
      <c r="AW7" s="6">
        <v>55.634869236635623</v>
      </c>
      <c r="AX7" s="6">
        <v>52.580207891549449</v>
      </c>
      <c r="AY7" s="6">
        <v>50.196512323110667</v>
      </c>
      <c r="AZ7" s="6"/>
      <c r="BA7" s="12"/>
    </row>
    <row r="9" spans="1:53" x14ac:dyDescent="0.2">
      <c r="W9" s="6"/>
      <c r="X9" s="6"/>
      <c r="Y9" s="6"/>
      <c r="Z9" s="6"/>
      <c r="AA9" s="6"/>
      <c r="AB9" s="6"/>
      <c r="AC9" s="6"/>
      <c r="AD9" s="6"/>
      <c r="AK9" s="27"/>
      <c r="AL9" s="27"/>
      <c r="AY9" s="6"/>
    </row>
    <row r="10" spans="1:53" x14ac:dyDescent="0.2">
      <c r="W10" s="6"/>
      <c r="X10" s="6"/>
      <c r="Y10" s="6"/>
      <c r="Z10" s="6"/>
      <c r="AA10" s="6"/>
      <c r="AB10" s="6"/>
      <c r="AC10" s="6"/>
      <c r="AD10" s="6"/>
      <c r="AJ10" s="6"/>
      <c r="AK10" s="27"/>
      <c r="AL10" s="27"/>
      <c r="AM10" s="6"/>
      <c r="AY10" s="6"/>
      <c r="AZ10" s="6"/>
    </row>
    <row r="11" spans="1:53" x14ac:dyDescent="0.2">
      <c r="W11" s="6"/>
      <c r="X11" s="6"/>
      <c r="Y11" s="6"/>
      <c r="Z11" s="6"/>
      <c r="AA11" s="6"/>
      <c r="AB11" s="6"/>
      <c r="AC11" s="6"/>
      <c r="AD11" s="6"/>
      <c r="AK11" s="27"/>
      <c r="AL11" s="27"/>
      <c r="AM11" s="6"/>
      <c r="AW11" s="12"/>
      <c r="AX11" s="12"/>
      <c r="AY11" s="12"/>
    </row>
    <row r="12" spans="1:53" x14ac:dyDescent="0.2">
      <c r="W12" s="6"/>
      <c r="X12" s="6"/>
      <c r="Y12" s="6"/>
      <c r="Z12" s="6"/>
      <c r="AA12" s="6"/>
      <c r="AB12" s="6"/>
      <c r="AC12" s="6"/>
      <c r="AD12" s="6"/>
      <c r="AK12" s="27"/>
      <c r="AL12" s="27"/>
      <c r="AM12" s="6"/>
      <c r="AY12" s="12"/>
    </row>
    <row r="13" spans="1:53" x14ac:dyDescent="0.2">
      <c r="W13" s="6"/>
      <c r="X13" s="6"/>
      <c r="Y13" s="6"/>
      <c r="Z13" s="6"/>
      <c r="AA13" s="6"/>
      <c r="AB13" s="6"/>
      <c r="AC13" s="6"/>
      <c r="AD13" s="6"/>
      <c r="AK13" s="27"/>
      <c r="AL13" s="27"/>
      <c r="AM13" s="6"/>
      <c r="AY13" s="12"/>
    </row>
    <row r="14" spans="1:53" x14ac:dyDescent="0.2"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K14" s="27"/>
      <c r="AL14" s="27"/>
      <c r="AM14" s="6"/>
      <c r="AY14" s="12"/>
    </row>
    <row r="15" spans="1:53" x14ac:dyDescent="0.2">
      <c r="W15" s="28"/>
      <c r="X15" s="28"/>
      <c r="Y15" s="28"/>
      <c r="Z15" s="28"/>
      <c r="AA15" s="28"/>
      <c r="AB15" s="28"/>
      <c r="AC15" s="28"/>
      <c r="AK15" s="27"/>
      <c r="AL15" s="27"/>
      <c r="AM15" s="6"/>
      <c r="AY15" s="12"/>
    </row>
    <row r="16" spans="1:53" x14ac:dyDescent="0.2">
      <c r="W16" s="29"/>
      <c r="X16" s="29"/>
      <c r="Y16" s="29"/>
      <c r="Z16" s="29"/>
      <c r="AA16" s="29"/>
      <c r="AB16" s="29"/>
      <c r="AC16" s="29"/>
      <c r="AK16" s="27"/>
      <c r="AL16" s="27"/>
      <c r="AM16" s="6"/>
    </row>
    <row r="17" spans="23:29" x14ac:dyDescent="0.2">
      <c r="W17" s="6"/>
      <c r="X17" s="6"/>
      <c r="Y17" s="6"/>
      <c r="Z17" s="6"/>
      <c r="AA17" s="6"/>
      <c r="AB17" s="6"/>
      <c r="AC17" s="6"/>
    </row>
    <row r="18" spans="23:29" x14ac:dyDescent="0.2">
      <c r="W18" s="6"/>
      <c r="X18" s="6"/>
      <c r="Y18" s="6"/>
      <c r="Z18" s="6"/>
      <c r="AA18" s="6"/>
      <c r="AB18" s="6"/>
      <c r="AC18" s="6"/>
    </row>
    <row r="19" spans="23:29" x14ac:dyDescent="0.2">
      <c r="W19" s="6"/>
      <c r="X19" s="6"/>
      <c r="Y19" s="6"/>
      <c r="Z19" s="6"/>
      <c r="AA19" s="6"/>
      <c r="AB19" s="6"/>
      <c r="AC19" s="6"/>
    </row>
    <row r="20" spans="23:29" x14ac:dyDescent="0.2">
      <c r="W20" s="6"/>
      <c r="X20" s="6"/>
      <c r="Y20" s="6"/>
      <c r="Z20" s="6"/>
      <c r="AA20" s="6"/>
      <c r="AB20" s="6"/>
      <c r="AC20" s="6"/>
    </row>
    <row r="21" spans="23:29" x14ac:dyDescent="0.2">
      <c r="AC21" s="6"/>
    </row>
    <row r="22" spans="23:29" x14ac:dyDescent="0.2">
      <c r="AA22" s="6"/>
    </row>
    <row r="23" spans="23:29" x14ac:dyDescent="0.2">
      <c r="W23" s="3"/>
      <c r="X23" s="3"/>
      <c r="Y23" s="3"/>
      <c r="Z23" s="3"/>
      <c r="AA23" s="3"/>
      <c r="AB23" s="3"/>
      <c r="AC23" s="6"/>
    </row>
    <row r="24" spans="23:29" x14ac:dyDescent="0.2">
      <c r="W24" s="6"/>
      <c r="X24" s="6"/>
      <c r="Y24" s="6"/>
      <c r="Z24" s="6"/>
      <c r="AA24" s="6"/>
      <c r="AC24" s="6"/>
    </row>
    <row r="25" spans="23:29" x14ac:dyDescent="0.2">
      <c r="W25" s="6"/>
      <c r="X25" s="6"/>
      <c r="Y25" s="6"/>
      <c r="Z25" s="6"/>
      <c r="AA25" s="6"/>
      <c r="AC25" s="6"/>
    </row>
    <row r="26" spans="23:29" x14ac:dyDescent="0.2">
      <c r="W26" s="6"/>
      <c r="X26" s="6"/>
      <c r="Y26" s="6"/>
      <c r="Z26" s="6"/>
      <c r="AC26" s="6"/>
    </row>
    <row r="28" spans="23:29" x14ac:dyDescent="0.2">
      <c r="AC28" s="12"/>
    </row>
    <row r="29" spans="23:29" x14ac:dyDescent="0.2">
      <c r="AC29" s="12"/>
    </row>
    <row r="30" spans="23:29" x14ac:dyDescent="0.2">
      <c r="W30" s="6"/>
      <c r="X30" s="6"/>
      <c r="Y30" s="6"/>
      <c r="Z30" s="6"/>
      <c r="AC30" s="12"/>
    </row>
    <row r="31" spans="23:29" x14ac:dyDescent="0.2">
      <c r="W31" s="6"/>
      <c r="X31" s="6"/>
      <c r="Y31" s="6"/>
      <c r="Z31" s="6"/>
      <c r="AA31" s="6"/>
      <c r="AC31" s="12"/>
    </row>
    <row r="32" spans="23:29" x14ac:dyDescent="0.2">
      <c r="W32" s="6"/>
      <c r="X32" s="6"/>
      <c r="Y32" s="6"/>
      <c r="Z32" s="6"/>
      <c r="AA32" s="6"/>
    </row>
    <row r="33" spans="23:32" x14ac:dyDescent="0.2">
      <c r="W33" s="6"/>
      <c r="X33" s="6"/>
      <c r="Y33" s="6"/>
      <c r="Z33" s="6"/>
      <c r="AA33" s="6"/>
    </row>
    <row r="34" spans="23:32" x14ac:dyDescent="0.2">
      <c r="W34" s="6"/>
      <c r="X34" s="6"/>
      <c r="Y34" s="6"/>
      <c r="Z34" s="6"/>
      <c r="AA34" s="6"/>
    </row>
    <row r="35" spans="23:32" x14ac:dyDescent="0.2">
      <c r="W35" s="6"/>
      <c r="X35" s="6"/>
      <c r="Y35" s="6"/>
      <c r="Z35" s="6"/>
      <c r="AA35" s="6"/>
      <c r="AB35" s="27"/>
      <c r="AC35" s="27"/>
    </row>
    <row r="36" spans="23:32" x14ac:dyDescent="0.2">
      <c r="W36" s="6"/>
      <c r="X36" s="6"/>
      <c r="Y36" s="6"/>
      <c r="Z36" s="6"/>
      <c r="AA36" s="6"/>
      <c r="AB36" s="27"/>
      <c r="AC36" s="27"/>
    </row>
    <row r="37" spans="23:32" x14ac:dyDescent="0.2">
      <c r="W37" s="6"/>
      <c r="X37" s="6"/>
      <c r="Y37" s="6"/>
      <c r="Z37" s="6"/>
      <c r="AA37" s="6"/>
      <c r="AB37" s="27"/>
      <c r="AC37" s="27"/>
    </row>
    <row r="38" spans="23:32" x14ac:dyDescent="0.2">
      <c r="AB38" s="27"/>
      <c r="AC38" s="27"/>
    </row>
    <row r="39" spans="23:32" x14ac:dyDescent="0.2">
      <c r="AB39" s="27"/>
      <c r="AC39" s="27"/>
    </row>
    <row r="40" spans="23:32" x14ac:dyDescent="0.2">
      <c r="AB40" s="27"/>
      <c r="AC40" s="27"/>
    </row>
    <row r="41" spans="23:32" x14ac:dyDescent="0.2">
      <c r="AB41" s="27"/>
      <c r="AC41" s="27"/>
    </row>
    <row r="42" spans="23:32" x14ac:dyDescent="0.2">
      <c r="AB42" s="27"/>
      <c r="AC42" s="27"/>
    </row>
    <row r="43" spans="23:32" x14ac:dyDescent="0.2">
      <c r="W43" s="6"/>
      <c r="X43" s="6"/>
      <c r="Y43" s="6"/>
      <c r="Z43" s="6"/>
      <c r="AA43" s="6"/>
      <c r="AB43" s="27"/>
      <c r="AC43" s="27"/>
    </row>
    <row r="44" spans="23:32" x14ac:dyDescent="0.2">
      <c r="AB44" s="27"/>
      <c r="AC44" s="27"/>
    </row>
    <row r="45" spans="23:32" x14ac:dyDescent="0.2">
      <c r="AB45" s="27"/>
      <c r="AC45" s="27"/>
    </row>
    <row r="46" spans="23:32" x14ac:dyDescent="0.2">
      <c r="AB46" s="27"/>
      <c r="AC46" s="27"/>
    </row>
    <row r="47" spans="23:32" x14ac:dyDescent="0.2">
      <c r="AB47" s="27"/>
      <c r="AC47" s="27"/>
      <c r="AD47" s="27"/>
      <c r="AE47" s="27"/>
      <c r="AF47" s="27"/>
    </row>
    <row r="48" spans="23:32" x14ac:dyDescent="0.2">
      <c r="AB48" s="27"/>
      <c r="AC48" s="27"/>
      <c r="AD48" s="27"/>
      <c r="AE48" s="27"/>
      <c r="AF48" s="27"/>
    </row>
    <row r="49" spans="28:32" x14ac:dyDescent="0.2">
      <c r="AB49" s="27"/>
      <c r="AC49" s="27"/>
      <c r="AD49" s="27"/>
      <c r="AE49" s="27"/>
      <c r="AF49" s="27"/>
    </row>
  </sheetData>
  <pageMargins left="0.7" right="0.7" top="0.75" bottom="0.75" header="0.3" footer="0.3"/>
  <pageSetup scale="9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39"/>
  <dimension ref="A1:BA35"/>
  <sheetViews>
    <sheetView showGridLines="0" zoomScaleNormal="100" workbookViewId="0">
      <pane xSplit="2" ySplit="2" topLeftCell="AX3" activePane="bottomRight" state="frozen"/>
      <selection activeCell="BP33" sqref="BP33"/>
      <selection pane="topRight" activeCell="BP33" sqref="BP33"/>
      <selection pane="bottomLeft" activeCell="BP33" sqref="BP33"/>
      <selection pane="bottomRight" activeCell="BP33" sqref="BP33"/>
    </sheetView>
  </sheetViews>
  <sheetFormatPr defaultRowHeight="12" x14ac:dyDescent="0.2"/>
  <cols>
    <col min="1" max="1" width="19.42578125" style="1" bestFit="1" customWidth="1"/>
    <col min="2" max="2" width="22.7109375" style="1" bestFit="1" customWidth="1"/>
    <col min="3" max="43" width="9.85546875" style="1" bestFit="1" customWidth="1"/>
    <col min="44" max="16384" width="9.140625" style="1"/>
  </cols>
  <sheetData>
    <row r="1" spans="1:53" x14ac:dyDescent="0.2">
      <c r="C1" s="3">
        <v>39538</v>
      </c>
      <c r="D1" s="3">
        <v>39629</v>
      </c>
      <c r="E1" s="3">
        <v>39721</v>
      </c>
      <c r="F1" s="3">
        <v>39813</v>
      </c>
      <c r="G1" s="3">
        <v>39903</v>
      </c>
      <c r="H1" s="3">
        <v>39994</v>
      </c>
      <c r="I1" s="3">
        <v>40086</v>
      </c>
      <c r="J1" s="3">
        <v>40178</v>
      </c>
      <c r="K1" s="3">
        <v>40268</v>
      </c>
      <c r="L1" s="3">
        <v>40359</v>
      </c>
      <c r="M1" s="3">
        <v>40451</v>
      </c>
      <c r="N1" s="3">
        <v>40543</v>
      </c>
      <c r="O1" s="3">
        <v>40633</v>
      </c>
      <c r="P1" s="3">
        <v>40724</v>
      </c>
      <c r="Q1" s="3">
        <v>40816</v>
      </c>
      <c r="R1" s="3">
        <v>40908</v>
      </c>
      <c r="S1" s="3">
        <v>40999</v>
      </c>
      <c r="T1" s="3">
        <v>41090</v>
      </c>
      <c r="U1" s="3">
        <v>41182</v>
      </c>
      <c r="V1" s="3">
        <v>41274</v>
      </c>
      <c r="W1" s="3">
        <v>41364</v>
      </c>
      <c r="X1" s="3">
        <v>41455</v>
      </c>
      <c r="Y1" s="3">
        <v>41547</v>
      </c>
      <c r="Z1" s="3">
        <v>41639</v>
      </c>
      <c r="AA1" s="3">
        <v>41729</v>
      </c>
      <c r="AB1" s="3">
        <v>41820</v>
      </c>
      <c r="AC1" s="3">
        <v>41912</v>
      </c>
      <c r="AD1" s="3">
        <v>42004</v>
      </c>
      <c r="AE1" s="3">
        <v>42094</v>
      </c>
      <c r="AF1" s="3">
        <v>42185</v>
      </c>
      <c r="AG1" s="3">
        <v>42277</v>
      </c>
      <c r="AH1" s="3">
        <v>42369</v>
      </c>
      <c r="AI1" s="3">
        <v>42460</v>
      </c>
      <c r="AJ1" s="3">
        <v>42551</v>
      </c>
      <c r="AK1" s="3">
        <v>42643</v>
      </c>
      <c r="AL1" s="3">
        <v>42735</v>
      </c>
      <c r="AM1" s="3">
        <v>42825</v>
      </c>
      <c r="AN1" s="3">
        <v>42916</v>
      </c>
      <c r="AO1" s="3">
        <v>43008</v>
      </c>
      <c r="AP1" s="3">
        <v>43100</v>
      </c>
      <c r="AQ1" s="3">
        <v>43190</v>
      </c>
      <c r="AR1" s="3">
        <v>43281</v>
      </c>
      <c r="AS1" s="3">
        <v>43373</v>
      </c>
      <c r="AT1" s="3">
        <v>43465</v>
      </c>
      <c r="AU1" s="3">
        <v>43555</v>
      </c>
      <c r="AV1" s="3">
        <v>43646</v>
      </c>
      <c r="AW1" s="3">
        <v>43738</v>
      </c>
      <c r="AX1" s="3">
        <v>43830</v>
      </c>
      <c r="AY1" s="3">
        <v>43921</v>
      </c>
    </row>
    <row r="2" spans="1:53" x14ac:dyDescent="0.2">
      <c r="C2" s="1" t="s">
        <v>7</v>
      </c>
      <c r="D2" s="1" t="s">
        <v>4</v>
      </c>
      <c r="E2" s="1" t="s">
        <v>5</v>
      </c>
      <c r="F2" s="1" t="s">
        <v>6</v>
      </c>
      <c r="G2" s="1" t="s">
        <v>8</v>
      </c>
      <c r="H2" s="1" t="s">
        <v>4</v>
      </c>
      <c r="I2" s="1" t="s">
        <v>5</v>
      </c>
      <c r="J2" s="1" t="s">
        <v>6</v>
      </c>
      <c r="K2" s="1" t="s">
        <v>9</v>
      </c>
      <c r="L2" s="1" t="s">
        <v>4</v>
      </c>
      <c r="M2" s="1" t="s">
        <v>5</v>
      </c>
      <c r="N2" s="1" t="s">
        <v>6</v>
      </c>
      <c r="O2" s="1" t="s">
        <v>10</v>
      </c>
      <c r="P2" s="1" t="s">
        <v>4</v>
      </c>
      <c r="Q2" s="1" t="s">
        <v>5</v>
      </c>
      <c r="R2" s="1" t="s">
        <v>6</v>
      </c>
      <c r="S2" s="1" t="s">
        <v>11</v>
      </c>
      <c r="T2" s="1" t="s">
        <v>4</v>
      </c>
      <c r="U2" s="1" t="s">
        <v>5</v>
      </c>
      <c r="V2" s="1" t="s">
        <v>6</v>
      </c>
      <c r="W2" s="1" t="s">
        <v>12</v>
      </c>
      <c r="X2" s="1" t="s">
        <v>13</v>
      </c>
      <c r="Y2" s="1" t="s">
        <v>5</v>
      </c>
      <c r="Z2" s="1" t="s">
        <v>18</v>
      </c>
      <c r="AA2" s="1" t="s">
        <v>46</v>
      </c>
      <c r="AB2" s="1" t="s">
        <v>4</v>
      </c>
      <c r="AC2" s="1" t="s">
        <v>17</v>
      </c>
      <c r="AD2" s="1" t="s">
        <v>18</v>
      </c>
      <c r="AE2" s="1" t="s">
        <v>79</v>
      </c>
      <c r="AF2" s="1" t="s">
        <v>4</v>
      </c>
      <c r="AG2" s="1" t="s">
        <v>17</v>
      </c>
      <c r="AH2" s="1" t="s">
        <v>18</v>
      </c>
      <c r="AI2" s="1" t="s">
        <v>85</v>
      </c>
      <c r="AJ2" s="1" t="s">
        <v>4</v>
      </c>
      <c r="AK2" s="1" t="s">
        <v>17</v>
      </c>
      <c r="AL2" s="1" t="s">
        <v>18</v>
      </c>
      <c r="AM2" s="1" t="s">
        <v>95</v>
      </c>
      <c r="AN2" s="1" t="s">
        <v>4</v>
      </c>
      <c r="AO2" s="1" t="s">
        <v>17</v>
      </c>
      <c r="AP2" s="1" t="s">
        <v>18</v>
      </c>
      <c r="AQ2" s="1" t="s">
        <v>173</v>
      </c>
      <c r="AR2" s="1" t="s">
        <v>4</v>
      </c>
      <c r="AS2" s="1" t="s">
        <v>17</v>
      </c>
      <c r="AT2" s="1" t="s">
        <v>18</v>
      </c>
      <c r="AU2" s="1" t="s">
        <v>189</v>
      </c>
      <c r="AV2" s="1" t="s">
        <v>4</v>
      </c>
      <c r="AW2" s="1" t="s">
        <v>17</v>
      </c>
      <c r="AX2" s="1" t="s">
        <v>18</v>
      </c>
      <c r="AY2" s="1" t="s">
        <v>223</v>
      </c>
    </row>
    <row r="3" spans="1:53" x14ac:dyDescent="0.2">
      <c r="C3" s="1" t="s">
        <v>53</v>
      </c>
      <c r="D3" s="1" t="s">
        <v>48</v>
      </c>
      <c r="E3" s="1" t="s">
        <v>49</v>
      </c>
      <c r="F3" s="1" t="s">
        <v>50</v>
      </c>
      <c r="G3" s="1" t="s">
        <v>54</v>
      </c>
      <c r="H3" s="1" t="s">
        <v>48</v>
      </c>
      <c r="I3" s="1" t="s">
        <v>49</v>
      </c>
      <c r="J3" s="1" t="s">
        <v>50</v>
      </c>
      <c r="K3" s="1" t="s">
        <v>55</v>
      </c>
      <c r="L3" s="1" t="s">
        <v>48</v>
      </c>
      <c r="M3" s="1" t="s">
        <v>49</v>
      </c>
      <c r="N3" s="1" t="s">
        <v>50</v>
      </c>
      <c r="O3" s="1" t="s">
        <v>56</v>
      </c>
      <c r="P3" s="1" t="s">
        <v>48</v>
      </c>
      <c r="Q3" s="1" t="s">
        <v>49</v>
      </c>
      <c r="R3" s="1" t="s">
        <v>50</v>
      </c>
      <c r="S3" s="1" t="s">
        <v>57</v>
      </c>
      <c r="T3" s="1" t="s">
        <v>48</v>
      </c>
      <c r="U3" s="1" t="s">
        <v>49</v>
      </c>
      <c r="V3" s="1" t="s">
        <v>50</v>
      </c>
      <c r="W3" s="1" t="s">
        <v>58</v>
      </c>
      <c r="X3" s="1" t="s">
        <v>48</v>
      </c>
      <c r="Y3" s="1" t="s">
        <v>49</v>
      </c>
      <c r="Z3" s="1" t="s">
        <v>50</v>
      </c>
      <c r="AA3" s="1" t="s">
        <v>59</v>
      </c>
      <c r="AB3" s="1" t="s">
        <v>48</v>
      </c>
      <c r="AC3" s="1" t="s">
        <v>49</v>
      </c>
      <c r="AD3" s="1" t="s">
        <v>50</v>
      </c>
      <c r="AE3" s="1" t="s">
        <v>72</v>
      </c>
      <c r="AF3" s="1" t="s">
        <v>48</v>
      </c>
      <c r="AG3" s="1" t="s">
        <v>49</v>
      </c>
      <c r="AH3" s="1" t="s">
        <v>50</v>
      </c>
      <c r="AI3" s="1" t="s">
        <v>90</v>
      </c>
      <c r="AJ3" s="1" t="s">
        <v>48</v>
      </c>
      <c r="AK3" s="11" t="s">
        <v>49</v>
      </c>
      <c r="AL3" s="1" t="s">
        <v>50</v>
      </c>
      <c r="AM3" s="1" t="s">
        <v>114</v>
      </c>
      <c r="AN3" s="1" t="s">
        <v>48</v>
      </c>
      <c r="AO3" s="11" t="s">
        <v>49</v>
      </c>
      <c r="AP3" s="1" t="s">
        <v>50</v>
      </c>
      <c r="AQ3" s="1" t="s">
        <v>168</v>
      </c>
      <c r="AR3" s="1" t="s">
        <v>48</v>
      </c>
      <c r="AS3" s="1" t="s">
        <v>49</v>
      </c>
      <c r="AT3" s="1" t="s">
        <v>50</v>
      </c>
      <c r="AU3" s="1" t="s">
        <v>188</v>
      </c>
      <c r="AV3" s="1" t="s">
        <v>48</v>
      </c>
      <c r="AW3" s="1" t="s">
        <v>49</v>
      </c>
      <c r="AX3" s="1" t="s">
        <v>50</v>
      </c>
      <c r="AY3" s="1" t="s">
        <v>220</v>
      </c>
    </row>
    <row r="4" spans="1:53" s="49" customFormat="1" x14ac:dyDescent="0.2">
      <c r="A4" s="49" t="s">
        <v>16</v>
      </c>
      <c r="B4" s="49" t="s">
        <v>155</v>
      </c>
      <c r="C4" s="50">
        <v>12.63782325632277</v>
      </c>
      <c r="D4" s="50">
        <v>14.867656937817399</v>
      </c>
      <c r="E4" s="50">
        <v>15.688421353732469</v>
      </c>
      <c r="F4" s="50">
        <v>18.501534568431548</v>
      </c>
      <c r="G4" s="50">
        <v>19.957408079353801</v>
      </c>
      <c r="H4" s="50">
        <v>18.577887718440621</v>
      </c>
      <c r="I4" s="50">
        <v>18.142990374631239</v>
      </c>
      <c r="J4" s="50">
        <v>18.471253092817634</v>
      </c>
      <c r="K4" s="50">
        <v>19.915197345555537</v>
      </c>
      <c r="L4" s="50">
        <v>21.441061540014328</v>
      </c>
      <c r="M4" s="50">
        <v>21.802970329446179</v>
      </c>
      <c r="N4" s="50">
        <v>18.4650394172487</v>
      </c>
      <c r="O4" s="51">
        <v>18.569187166926298</v>
      </c>
      <c r="P4" s="51">
        <v>17.765111821263201</v>
      </c>
      <c r="Q4" s="51">
        <v>18.656732695197903</v>
      </c>
      <c r="R4" s="51">
        <v>14.9983769243024</v>
      </c>
      <c r="S4" s="51">
        <v>15.3576317123929</v>
      </c>
      <c r="T4" s="51">
        <v>13.814316857866599</v>
      </c>
      <c r="U4" s="51">
        <v>11.956634951330098</v>
      </c>
      <c r="V4" s="51">
        <v>10.1960451650792</v>
      </c>
      <c r="W4" s="51">
        <v>11.5542262629763</v>
      </c>
      <c r="X4" s="51">
        <v>11.396558422295701</v>
      </c>
      <c r="Y4" s="51">
        <v>11.2704005697341</v>
      </c>
      <c r="Z4" s="51">
        <v>10.0965133905184</v>
      </c>
      <c r="AA4" s="51">
        <v>10.284500644503</v>
      </c>
      <c r="AB4" s="51">
        <v>9.6201305176257996</v>
      </c>
      <c r="AC4" s="51">
        <v>9.9450516515173</v>
      </c>
      <c r="AD4" s="51">
        <v>8.9283966351219011</v>
      </c>
      <c r="AE4" s="51">
        <v>9.6991833893862012</v>
      </c>
      <c r="AF4" s="51">
        <v>10.398037561288399</v>
      </c>
      <c r="AG4" s="51">
        <v>8.2113604146932992</v>
      </c>
      <c r="AH4" s="51">
        <v>7.9579303924087998</v>
      </c>
      <c r="AI4" s="51">
        <v>7.1017291265200999</v>
      </c>
      <c r="AJ4" s="51">
        <v>7.0791834457430003</v>
      </c>
      <c r="AK4" s="51">
        <v>6.2617716716886997</v>
      </c>
      <c r="AL4" s="51">
        <v>5.2811549670896998</v>
      </c>
      <c r="AM4" s="51">
        <v>7.1020923508151004</v>
      </c>
      <c r="AN4" s="51">
        <v>6.7697830510707</v>
      </c>
      <c r="AO4" s="51">
        <v>6.8204618063128004</v>
      </c>
      <c r="AP4" s="51">
        <v>5.8221629215892001</v>
      </c>
      <c r="AQ4" s="52">
        <v>6.2628081740817994</v>
      </c>
      <c r="AR4" s="52">
        <v>5.7297497114185001</v>
      </c>
      <c r="AS4" s="52">
        <v>6.1190641011595996</v>
      </c>
      <c r="AT4" s="52">
        <v>5.1612629996037001</v>
      </c>
      <c r="AU4" s="52">
        <v>6.0872789283669002</v>
      </c>
      <c r="AV4" s="52">
        <v>5.5688935272120998</v>
      </c>
      <c r="AW4" s="52">
        <v>5.9812547448732003</v>
      </c>
      <c r="AX4" s="52">
        <v>6.0896000641555004</v>
      </c>
      <c r="AY4" s="52">
        <v>6.9661457806258005</v>
      </c>
      <c r="BA4" s="53"/>
    </row>
    <row r="5" spans="1:53" s="49" customFormat="1" x14ac:dyDescent="0.2">
      <c r="A5" s="49" t="s">
        <v>39</v>
      </c>
      <c r="B5" s="49" t="s">
        <v>157</v>
      </c>
      <c r="C5" s="50">
        <v>4.0828933741262006</v>
      </c>
      <c r="D5" s="50">
        <v>5.6143883373071493</v>
      </c>
      <c r="E5" s="50">
        <v>6.009968108973716</v>
      </c>
      <c r="F5" s="50">
        <v>5.1350522568380184</v>
      </c>
      <c r="G5" s="50">
        <v>5.0440222661098009</v>
      </c>
      <c r="H5" s="50">
        <v>5.4296144713245029</v>
      </c>
      <c r="I5" s="50">
        <v>5.7485488468572195</v>
      </c>
      <c r="J5" s="50">
        <v>6.1904871125233711</v>
      </c>
      <c r="K5" s="50">
        <v>6.0692198178961325</v>
      </c>
      <c r="L5" s="50">
        <v>7.0136936970949133</v>
      </c>
      <c r="M5" s="50">
        <v>6.8768707136142417</v>
      </c>
      <c r="N5" s="50">
        <v>7.0577800849112009</v>
      </c>
      <c r="O5" s="51">
        <v>7.1585289690181995</v>
      </c>
      <c r="P5" s="51">
        <v>6.7875133575830997</v>
      </c>
      <c r="Q5" s="51">
        <v>6.4870345520289003</v>
      </c>
      <c r="R5" s="51">
        <v>6.7143153908948001</v>
      </c>
      <c r="S5" s="51">
        <v>6.7703025318063998</v>
      </c>
      <c r="T5" s="51">
        <v>6.0265628540709004</v>
      </c>
      <c r="U5" s="51">
        <v>6.1329307764754004</v>
      </c>
      <c r="V5" s="51">
        <v>5.8271593321898001</v>
      </c>
      <c r="W5" s="51">
        <v>6.4298683149310998</v>
      </c>
      <c r="X5" s="51">
        <v>6.6475759388939997</v>
      </c>
      <c r="Y5" s="51">
        <v>6.0300150822622003</v>
      </c>
      <c r="Z5" s="51">
        <v>7.1057800183521005</v>
      </c>
      <c r="AA5" s="51">
        <v>7.4792965604093995</v>
      </c>
      <c r="AB5" s="51">
        <v>7.7013321876509995</v>
      </c>
      <c r="AC5" s="51">
        <v>6.7108590157841004</v>
      </c>
      <c r="AD5" s="51">
        <v>7.0818085437147005</v>
      </c>
      <c r="AE5" s="51">
        <v>7.8621133243903998</v>
      </c>
      <c r="AF5" s="51">
        <v>7.5797339530073993</v>
      </c>
      <c r="AG5" s="51">
        <v>7.4048474440943002</v>
      </c>
      <c r="AH5" s="51">
        <v>7.2009408628811995</v>
      </c>
      <c r="AI5" s="51">
        <v>7.9221052964877998</v>
      </c>
      <c r="AJ5" s="51">
        <v>8.0639193677066991</v>
      </c>
      <c r="AK5" s="51">
        <v>7.8791338931852994</v>
      </c>
      <c r="AL5" s="51">
        <v>8.2656695633652006</v>
      </c>
      <c r="AM5" s="51">
        <v>8.6052374033976999</v>
      </c>
      <c r="AN5" s="51">
        <v>7.8381864579252998</v>
      </c>
      <c r="AO5" s="51">
        <v>7.8281989090208999</v>
      </c>
      <c r="AP5" s="51">
        <v>7.5059704194247994</v>
      </c>
      <c r="AQ5" s="52">
        <v>7.9173910831208003</v>
      </c>
      <c r="AR5" s="52">
        <v>8.2868375430021004</v>
      </c>
      <c r="AS5" s="52">
        <v>8.1159134415027001</v>
      </c>
      <c r="AT5" s="52">
        <v>8.0266033707790001</v>
      </c>
      <c r="AU5" s="52">
        <v>8.7720259147805013</v>
      </c>
      <c r="AV5" s="52">
        <v>8.1742960510835001</v>
      </c>
      <c r="AW5" s="52">
        <v>7.8203759599997005</v>
      </c>
      <c r="AX5" s="52">
        <v>7.4700448844586997</v>
      </c>
      <c r="AY5" s="52">
        <v>7.6584055174663002</v>
      </c>
      <c r="BA5" s="53"/>
    </row>
    <row r="6" spans="1:53" s="49" customFormat="1" x14ac:dyDescent="0.2">
      <c r="A6" s="49" t="s">
        <v>15</v>
      </c>
      <c r="B6" s="49" t="s">
        <v>156</v>
      </c>
      <c r="C6" s="50">
        <v>5.4752181517103491</v>
      </c>
      <c r="D6" s="50">
        <v>5.7503135761440678</v>
      </c>
      <c r="E6" s="50">
        <v>6.6653178957117563</v>
      </c>
      <c r="F6" s="50">
        <v>5.9151225784000783</v>
      </c>
      <c r="G6" s="50">
        <v>5.7041451230710001</v>
      </c>
      <c r="H6" s="50">
        <v>6.035075422566992</v>
      </c>
      <c r="I6" s="50">
        <v>6.7555247799201599</v>
      </c>
      <c r="J6" s="50">
        <v>6.2310526402856423</v>
      </c>
      <c r="K6" s="50">
        <v>7.1409714519483281</v>
      </c>
      <c r="L6" s="50">
        <v>8.3548622334699143</v>
      </c>
      <c r="M6" s="50">
        <v>7.6541979791326877</v>
      </c>
      <c r="N6" s="50">
        <v>12.424172022824202</v>
      </c>
      <c r="O6" s="51">
        <v>7.7178440414497</v>
      </c>
      <c r="P6" s="51">
        <v>9.5979339604968992</v>
      </c>
      <c r="Q6" s="51">
        <v>13.449184581932698</v>
      </c>
      <c r="R6" s="51">
        <v>14.989403185425999</v>
      </c>
      <c r="S6" s="51">
        <v>14.6011774158553</v>
      </c>
      <c r="T6" s="51">
        <v>14.155313379743101</v>
      </c>
      <c r="U6" s="51">
        <v>13.292039712846799</v>
      </c>
      <c r="V6" s="51">
        <v>12.472468853593201</v>
      </c>
      <c r="W6" s="51">
        <v>10.3342784485944</v>
      </c>
      <c r="X6" s="51">
        <v>10.320444803054901</v>
      </c>
      <c r="Y6" s="51">
        <v>9.1938638077213994</v>
      </c>
      <c r="Z6" s="51">
        <v>10.978807504590801</v>
      </c>
      <c r="AA6" s="51">
        <v>10.9329718130997</v>
      </c>
      <c r="AB6" s="51">
        <v>9.6128579555242997</v>
      </c>
      <c r="AC6" s="51">
        <v>7.5071515303377003</v>
      </c>
      <c r="AD6" s="51">
        <v>5.3635175107951003</v>
      </c>
      <c r="AE6" s="51">
        <v>5.8340917735024007</v>
      </c>
      <c r="AF6" s="51">
        <v>6.4198538626576998</v>
      </c>
      <c r="AG6" s="51">
        <v>6.8731558284916003</v>
      </c>
      <c r="AH6" s="51">
        <v>6.5696409805123999</v>
      </c>
      <c r="AI6" s="51">
        <v>5.7277866139932003</v>
      </c>
      <c r="AJ6" s="51">
        <v>4.6847389881182</v>
      </c>
      <c r="AK6" s="51">
        <v>4.3519378139054998</v>
      </c>
      <c r="AL6" s="51">
        <v>5.2529640405939002</v>
      </c>
      <c r="AM6" s="51">
        <v>5.1606683184566</v>
      </c>
      <c r="AN6" s="51">
        <v>5.5798902880446004</v>
      </c>
      <c r="AO6" s="51">
        <v>4.5043631799563002</v>
      </c>
      <c r="AP6" s="51">
        <v>3.7764833577858998</v>
      </c>
      <c r="AQ6" s="52">
        <v>4.0460535955374999</v>
      </c>
      <c r="AR6" s="52">
        <v>4.8424009555853003</v>
      </c>
      <c r="AS6" s="52">
        <v>4.2764644993478997</v>
      </c>
      <c r="AT6" s="52">
        <v>4.2967933995239997</v>
      </c>
      <c r="AU6" s="52">
        <v>5.4345724831509008</v>
      </c>
      <c r="AV6" s="52">
        <v>4.8886425849298005</v>
      </c>
      <c r="AW6" s="52">
        <v>5.4237613219100007</v>
      </c>
      <c r="AX6" s="52">
        <v>4.1118473369007003</v>
      </c>
      <c r="AY6" s="52">
        <v>4.6628174519326002</v>
      </c>
      <c r="BA6" s="53"/>
    </row>
    <row r="7" spans="1:53" s="49" customFormat="1" x14ac:dyDescent="0.2">
      <c r="A7" s="49" t="s">
        <v>40</v>
      </c>
      <c r="B7" s="49" t="s">
        <v>159</v>
      </c>
      <c r="C7" s="50">
        <v>22.19593478215932</v>
      </c>
      <c r="D7" s="50">
        <v>26.232358851268614</v>
      </c>
      <c r="E7" s="50">
        <v>28.36370735841794</v>
      </c>
      <c r="F7" s="50">
        <v>29.551709403669648</v>
      </c>
      <c r="G7" s="50">
        <v>30.705575468534605</v>
      </c>
      <c r="H7" s="50">
        <v>30.042577612332117</v>
      </c>
      <c r="I7" s="50">
        <v>30.647064001408616</v>
      </c>
      <c r="J7" s="50">
        <v>30.892792845626648</v>
      </c>
      <c r="K7" s="50">
        <v>33.125388615399999</v>
      </c>
      <c r="L7" s="50">
        <v>36.809617470579155</v>
      </c>
      <c r="M7" s="50">
        <v>36.33403902219311</v>
      </c>
      <c r="N7" s="50">
        <v>37.946991524984099</v>
      </c>
      <c r="O7" s="51">
        <f t="shared" ref="O7:V7" si="0">+O4+O5+O6</f>
        <v>33.445560177394199</v>
      </c>
      <c r="P7" s="51">
        <f t="shared" si="0"/>
        <v>34.150559139343201</v>
      </c>
      <c r="Q7" s="51">
        <f t="shared" si="0"/>
        <v>38.592951829159503</v>
      </c>
      <c r="R7" s="51">
        <f t="shared" si="0"/>
        <v>36.702095500623201</v>
      </c>
      <c r="S7" s="51">
        <f t="shared" si="0"/>
        <v>36.729111660054599</v>
      </c>
      <c r="T7" s="51">
        <f t="shared" si="0"/>
        <v>33.996193091680603</v>
      </c>
      <c r="U7" s="51">
        <f t="shared" si="0"/>
        <v>31.381605440652301</v>
      </c>
      <c r="V7" s="51">
        <f t="shared" si="0"/>
        <v>28.495673350862198</v>
      </c>
      <c r="W7" s="51">
        <f>+W4+W5+W6</f>
        <v>28.318373026501799</v>
      </c>
      <c r="X7" s="51">
        <f t="shared" ref="X7:AB7" si="1">+X4+X5+X6</f>
        <v>28.364579164244603</v>
      </c>
      <c r="Y7" s="51">
        <f t="shared" si="1"/>
        <v>26.494279459717699</v>
      </c>
      <c r="Z7" s="51">
        <f t="shared" si="1"/>
        <v>28.1811009134613</v>
      </c>
      <c r="AA7" s="51">
        <f t="shared" si="1"/>
        <v>28.696769018012098</v>
      </c>
      <c r="AB7" s="51">
        <f t="shared" si="1"/>
        <v>26.934320660801099</v>
      </c>
      <c r="AC7" s="51">
        <f t="shared" ref="AC7:AD7" si="2">+AC4+AC5+AC6</f>
        <v>24.1630621976391</v>
      </c>
      <c r="AD7" s="51">
        <f t="shared" si="2"/>
        <v>21.373722689631698</v>
      </c>
      <c r="AE7" s="51">
        <f t="shared" ref="AE7:AF7" si="3">+AE4+AE5+AE6</f>
        <v>23.395388487279</v>
      </c>
      <c r="AF7" s="51">
        <f t="shared" si="3"/>
        <v>24.397625376953499</v>
      </c>
      <c r="AG7" s="51">
        <f t="shared" ref="AG7:AH7" si="4">+AG4+AG5+AG6</f>
        <v>22.489363687279202</v>
      </c>
      <c r="AH7" s="51">
        <f t="shared" si="4"/>
        <v>21.728512235802398</v>
      </c>
      <c r="AI7" s="51">
        <f t="shared" ref="AI7:AJ7" si="5">+AI4+AI5+AI6</f>
        <v>20.751621037001101</v>
      </c>
      <c r="AJ7" s="51">
        <f t="shared" si="5"/>
        <v>19.827841801567899</v>
      </c>
      <c r="AK7" s="51">
        <f t="shared" ref="AK7:AL7" si="6">+AK4+AK5+AK6</f>
        <v>18.492843378779501</v>
      </c>
      <c r="AL7" s="51">
        <f t="shared" si="6"/>
        <v>18.799788571048801</v>
      </c>
      <c r="AM7" s="51">
        <f t="shared" ref="AM7:AN7" si="7">+AM4+AM5+AM6</f>
        <v>20.867998072669401</v>
      </c>
      <c r="AN7" s="51">
        <f t="shared" si="7"/>
        <v>20.187859797040602</v>
      </c>
      <c r="AO7" s="51">
        <f t="shared" ref="AO7:AQ7" si="8">+AO4+AO5+AO6</f>
        <v>19.153023895290001</v>
      </c>
      <c r="AP7" s="51">
        <f t="shared" si="8"/>
        <v>17.104616698799898</v>
      </c>
      <c r="AQ7" s="52">
        <f t="shared" si="8"/>
        <v>18.2262528527401</v>
      </c>
      <c r="AR7" s="52">
        <f t="shared" ref="AR7:AS7" si="9">+AR4+AR5+AR6</f>
        <v>18.858988210005901</v>
      </c>
      <c r="AS7" s="52">
        <f t="shared" si="9"/>
        <v>18.511442042010199</v>
      </c>
      <c r="AT7" s="52">
        <f t="shared" ref="AT7:AU7" si="10">+AT4+AT5+AT6</f>
        <v>17.484659769906699</v>
      </c>
      <c r="AU7" s="52">
        <f t="shared" si="10"/>
        <v>20.293877326298304</v>
      </c>
      <c r="AV7" s="52">
        <f t="shared" ref="AV7:AW7" si="11">+AV4+AV5+AV6</f>
        <v>18.6318321632254</v>
      </c>
      <c r="AW7" s="52">
        <f t="shared" si="11"/>
        <v>19.225392026782902</v>
      </c>
      <c r="AX7" s="52">
        <f t="shared" ref="AX7:AY7" si="12">+AX4+AX5+AX6</f>
        <v>17.671492285514901</v>
      </c>
      <c r="AY7" s="52">
        <f t="shared" si="12"/>
        <v>19.287368750024701</v>
      </c>
      <c r="BA7" s="52"/>
    </row>
    <row r="8" spans="1:53" x14ac:dyDescent="0.2"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36"/>
      <c r="AV8" s="36"/>
      <c r="AW8" s="36"/>
    </row>
    <row r="9" spans="1:53" x14ac:dyDescent="0.2"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L9" s="12"/>
      <c r="AM9" s="12"/>
      <c r="AN9" s="12"/>
      <c r="AO9" s="12"/>
      <c r="AP9" s="12"/>
      <c r="AQ9" s="6"/>
      <c r="AR9" s="6"/>
      <c r="AS9" s="6"/>
      <c r="AT9" s="6"/>
      <c r="AU9" s="6"/>
      <c r="AV9" s="6"/>
      <c r="AW9" s="6"/>
      <c r="AX9" s="6"/>
      <c r="AY9" s="6"/>
    </row>
    <row r="10" spans="1:53" x14ac:dyDescent="0.2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L10" s="12"/>
      <c r="AM10" s="12"/>
      <c r="AN10" s="12"/>
      <c r="AO10" s="12"/>
      <c r="AP10" s="12"/>
      <c r="AQ10" s="6"/>
      <c r="AR10" s="6"/>
      <c r="AS10" s="6"/>
      <c r="AT10" s="6"/>
      <c r="AU10" s="6"/>
      <c r="AV10" s="6"/>
      <c r="AW10" s="6"/>
      <c r="AX10" s="6"/>
      <c r="AY10" s="6"/>
    </row>
    <row r="11" spans="1:53" x14ac:dyDescent="0.2"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L11" s="12"/>
      <c r="AM11" s="12"/>
      <c r="AN11" s="12"/>
      <c r="AO11" s="12"/>
      <c r="AP11" s="12"/>
      <c r="AQ11" s="6"/>
      <c r="AR11" s="6"/>
      <c r="AS11" s="6"/>
      <c r="AT11" s="6"/>
      <c r="AU11" s="6"/>
      <c r="AV11" s="6"/>
      <c r="AW11" s="6"/>
      <c r="AX11" s="6"/>
      <c r="AY11" s="6"/>
    </row>
    <row r="12" spans="1:53" x14ac:dyDescent="0.2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6"/>
      <c r="AR12" s="6"/>
      <c r="AS12" s="6"/>
      <c r="AT12" s="6"/>
      <c r="AU12" s="6"/>
      <c r="AV12" s="6"/>
      <c r="AW12" s="6"/>
      <c r="AX12" s="6"/>
      <c r="AY12" s="6"/>
    </row>
    <row r="13" spans="1:53" x14ac:dyDescent="0.2">
      <c r="AB13" s="30"/>
      <c r="AC13" s="30"/>
      <c r="AD13" s="30"/>
      <c r="AE13" s="30"/>
      <c r="AG13" s="30"/>
      <c r="AH13" s="30"/>
      <c r="AI13" s="30"/>
      <c r="AJ13" s="6"/>
      <c r="AL13" s="30"/>
      <c r="AM13" s="30"/>
      <c r="AN13" s="30"/>
      <c r="AO13" s="30"/>
      <c r="AP13" s="30"/>
      <c r="AQ13" s="6"/>
      <c r="AR13" s="6"/>
      <c r="AS13" s="6"/>
      <c r="AT13" s="6"/>
      <c r="AU13" s="37"/>
      <c r="AV13" s="37"/>
      <c r="AW13" s="37"/>
      <c r="AX13" s="37"/>
      <c r="AY13" s="37"/>
    </row>
    <row r="14" spans="1:53" x14ac:dyDescent="0.2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L14" s="12"/>
      <c r="AM14" s="12"/>
      <c r="AN14" s="12"/>
      <c r="AO14" s="12"/>
      <c r="AP14" s="12"/>
      <c r="AQ14" s="6"/>
      <c r="AR14" s="6"/>
      <c r="AS14" s="6"/>
      <c r="AT14" s="6"/>
      <c r="AU14" s="6"/>
      <c r="AV14" s="6"/>
      <c r="AW14" s="6"/>
      <c r="AX14" s="6"/>
      <c r="AY14" s="6"/>
    </row>
    <row r="15" spans="1:53" x14ac:dyDescent="0.2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L15" s="12"/>
      <c r="AM15" s="12"/>
      <c r="AN15" s="12"/>
      <c r="AO15" s="12"/>
      <c r="AP15" s="12"/>
      <c r="AQ15" s="6"/>
      <c r="AR15" s="6"/>
      <c r="AS15" s="6"/>
      <c r="AT15" s="6"/>
      <c r="AU15" s="6"/>
      <c r="AV15" s="6"/>
      <c r="AW15" s="6"/>
      <c r="AX15" s="6"/>
      <c r="AY15" s="6"/>
    </row>
    <row r="16" spans="1:53" x14ac:dyDescent="0.2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L16" s="12"/>
      <c r="AM16" s="12"/>
      <c r="AN16" s="12"/>
      <c r="AO16" s="12"/>
      <c r="AP16" s="12"/>
      <c r="AQ16" s="6"/>
      <c r="AR16" s="6"/>
      <c r="AS16" s="6"/>
      <c r="AT16" s="6"/>
      <c r="AU16" s="6"/>
      <c r="AV16" s="6"/>
      <c r="AW16" s="6"/>
      <c r="AX16" s="6"/>
      <c r="AY16" s="6"/>
    </row>
    <row r="17" spans="3:51" x14ac:dyDescent="0.2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6"/>
      <c r="AR17" s="6"/>
      <c r="AS17" s="6"/>
      <c r="AT17" s="6"/>
      <c r="AU17" s="6"/>
      <c r="AV17" s="6"/>
      <c r="AW17" s="6"/>
      <c r="AX17" s="6"/>
      <c r="AY17" s="6"/>
    </row>
    <row r="18" spans="3:51" ht="12.75" customHeight="1" x14ac:dyDescent="0.2">
      <c r="AU18" s="6"/>
    </row>
    <row r="19" spans="3:51" ht="12.75" customHeight="1" x14ac:dyDescent="0.2">
      <c r="AU19" s="6"/>
    </row>
    <row r="20" spans="3:51" ht="12.75" customHeight="1" x14ac:dyDescent="0.2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</row>
    <row r="21" spans="3:51" ht="12.75" customHeight="1" x14ac:dyDescent="0.2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</row>
    <row r="22" spans="3:51" ht="12.75" customHeight="1" x14ac:dyDescent="0.2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</row>
    <row r="23" spans="3:51" ht="12.75" customHeight="1" x14ac:dyDescent="0.2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</row>
    <row r="24" spans="3:51" ht="12.75" customHeight="1" x14ac:dyDescent="0.2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</row>
    <row r="25" spans="3:51" ht="12.75" customHeight="1" x14ac:dyDescent="0.2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</row>
    <row r="26" spans="3:51" ht="12.75" customHeight="1" x14ac:dyDescent="0.2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</row>
    <row r="27" spans="3:51" ht="12.75" customHeight="1" x14ac:dyDescent="0.2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</row>
    <row r="28" spans="3:51" ht="12.75" customHeight="1" x14ac:dyDescent="0.2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</row>
    <row r="29" spans="3:51" ht="12.75" customHeight="1" x14ac:dyDescent="0.2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</row>
    <row r="30" spans="3:51" ht="13.5" customHeight="1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</row>
    <row r="31" spans="3:51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</row>
    <row r="32" spans="3:51" x14ac:dyDescent="0.2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</row>
    <row r="33" spans="3:51" x14ac:dyDescent="0.2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</row>
    <row r="34" spans="3:51" x14ac:dyDescent="0.2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</row>
    <row r="35" spans="3:51" x14ac:dyDescent="0.2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42"/>
  <dimension ref="A1:AU7"/>
  <sheetViews>
    <sheetView showGridLines="0" zoomScale="115" zoomScaleNormal="115" workbookViewId="0">
      <pane xSplit="2" ySplit="2" topLeftCell="AU3" activePane="bottomRight" state="frozen"/>
      <selection activeCell="BP33" sqref="BP33"/>
      <selection pane="topRight" activeCell="BP33" sqref="BP33"/>
      <selection pane="bottomLeft" activeCell="BP33" sqref="BP33"/>
      <selection pane="bottomRight" activeCell="BP33" sqref="BP33"/>
    </sheetView>
  </sheetViews>
  <sheetFormatPr defaultRowHeight="12" x14ac:dyDescent="0.2"/>
  <cols>
    <col min="1" max="1" width="23.85546875" style="1" bestFit="1" customWidth="1"/>
    <col min="2" max="2" width="21.42578125" style="1" bestFit="1" customWidth="1"/>
    <col min="3" max="28" width="9.85546875" style="1" bestFit="1" customWidth="1"/>
    <col min="29" max="35" width="9.140625" style="1"/>
    <col min="36" max="36" width="12" style="1" bestFit="1" customWidth="1"/>
    <col min="37" max="16384" width="9.140625" style="1"/>
  </cols>
  <sheetData>
    <row r="1" spans="1:47" x14ac:dyDescent="0.2">
      <c r="C1" s="1" t="s">
        <v>8</v>
      </c>
      <c r="D1" s="1" t="s">
        <v>4</v>
      </c>
      <c r="E1" s="1" t="s">
        <v>5</v>
      </c>
      <c r="F1" s="1" t="s">
        <v>6</v>
      </c>
      <c r="G1" s="1" t="s">
        <v>9</v>
      </c>
      <c r="H1" s="1" t="s">
        <v>4</v>
      </c>
      <c r="I1" s="1" t="s">
        <v>5</v>
      </c>
      <c r="J1" s="1" t="s">
        <v>6</v>
      </c>
      <c r="K1" s="1" t="s">
        <v>10</v>
      </c>
      <c r="L1" s="1" t="s">
        <v>4</v>
      </c>
      <c r="M1" s="1" t="s">
        <v>5</v>
      </c>
      <c r="N1" s="1" t="s">
        <v>6</v>
      </c>
      <c r="O1" s="1" t="s">
        <v>11</v>
      </c>
      <c r="P1" s="1" t="s">
        <v>4</v>
      </c>
      <c r="Q1" s="1" t="s">
        <v>5</v>
      </c>
      <c r="R1" s="1" t="s">
        <v>6</v>
      </c>
      <c r="S1" s="1" t="s">
        <v>12</v>
      </c>
      <c r="T1" s="1" t="s">
        <v>13</v>
      </c>
      <c r="U1" s="1" t="s">
        <v>5</v>
      </c>
      <c r="V1" s="1" t="s">
        <v>18</v>
      </c>
      <c r="W1" s="1" t="s">
        <v>46</v>
      </c>
      <c r="X1" s="1" t="s">
        <v>4</v>
      </c>
      <c r="Y1" s="1" t="s">
        <v>17</v>
      </c>
      <c r="Z1" s="1" t="s">
        <v>18</v>
      </c>
      <c r="AA1" s="1" t="s">
        <v>79</v>
      </c>
      <c r="AB1" s="1" t="s">
        <v>4</v>
      </c>
      <c r="AC1" s="1" t="s">
        <v>17</v>
      </c>
      <c r="AD1" s="1" t="s">
        <v>18</v>
      </c>
      <c r="AE1" s="1" t="s">
        <v>85</v>
      </c>
      <c r="AF1" s="1" t="s">
        <v>4</v>
      </c>
      <c r="AG1" s="1" t="s">
        <v>17</v>
      </c>
      <c r="AH1" s="1" t="s">
        <v>18</v>
      </c>
      <c r="AI1" s="1" t="s">
        <v>95</v>
      </c>
      <c r="AJ1" s="1" t="s">
        <v>4</v>
      </c>
      <c r="AK1" s="1" t="s">
        <v>17</v>
      </c>
      <c r="AL1" s="1" t="s">
        <v>18</v>
      </c>
      <c r="AM1" s="1" t="s">
        <v>173</v>
      </c>
      <c r="AN1" s="1" t="s">
        <v>13</v>
      </c>
      <c r="AO1" s="1" t="s">
        <v>17</v>
      </c>
      <c r="AP1" s="1" t="s">
        <v>18</v>
      </c>
      <c r="AQ1" s="1" t="s">
        <v>189</v>
      </c>
      <c r="AR1" s="1" t="s">
        <v>13</v>
      </c>
      <c r="AS1" s="1" t="s">
        <v>17</v>
      </c>
      <c r="AT1" s="1" t="s">
        <v>18</v>
      </c>
      <c r="AU1" s="1" t="s">
        <v>223</v>
      </c>
    </row>
    <row r="2" spans="1:47" x14ac:dyDescent="0.2">
      <c r="C2" s="1" t="s">
        <v>54</v>
      </c>
      <c r="D2" s="1" t="s">
        <v>48</v>
      </c>
      <c r="E2" s="1" t="s">
        <v>49</v>
      </c>
      <c r="F2" s="1" t="s">
        <v>50</v>
      </c>
      <c r="G2" s="1" t="s">
        <v>55</v>
      </c>
      <c r="H2" s="1" t="s">
        <v>48</v>
      </c>
      <c r="I2" s="1" t="s">
        <v>49</v>
      </c>
      <c r="J2" s="1" t="s">
        <v>50</v>
      </c>
      <c r="K2" s="1" t="s">
        <v>56</v>
      </c>
      <c r="L2" s="1" t="s">
        <v>48</v>
      </c>
      <c r="M2" s="1" t="s">
        <v>49</v>
      </c>
      <c r="N2" s="1" t="s">
        <v>50</v>
      </c>
      <c r="O2" s="1" t="s">
        <v>57</v>
      </c>
      <c r="P2" s="1" t="s">
        <v>48</v>
      </c>
      <c r="Q2" s="1" t="s">
        <v>49</v>
      </c>
      <c r="R2" s="1" t="s">
        <v>50</v>
      </c>
      <c r="S2" s="1" t="s">
        <v>58</v>
      </c>
      <c r="T2" s="1" t="s">
        <v>48</v>
      </c>
      <c r="U2" s="1" t="s">
        <v>49</v>
      </c>
      <c r="V2" s="1" t="s">
        <v>50</v>
      </c>
      <c r="W2" s="1" t="s">
        <v>59</v>
      </c>
      <c r="X2" s="1" t="s">
        <v>48</v>
      </c>
      <c r="Y2" s="1" t="s">
        <v>49</v>
      </c>
      <c r="Z2" s="1" t="s">
        <v>50</v>
      </c>
      <c r="AA2" s="1" t="s">
        <v>72</v>
      </c>
      <c r="AB2" s="1" t="s">
        <v>48</v>
      </c>
      <c r="AC2" s="1" t="s">
        <v>49</v>
      </c>
      <c r="AD2" s="1" t="s">
        <v>50</v>
      </c>
      <c r="AE2" s="1" t="s">
        <v>90</v>
      </c>
      <c r="AF2" s="1" t="s">
        <v>48</v>
      </c>
      <c r="AG2" s="11" t="s">
        <v>49</v>
      </c>
      <c r="AH2" s="1" t="s">
        <v>50</v>
      </c>
      <c r="AI2" s="1" t="s">
        <v>114</v>
      </c>
      <c r="AJ2" s="1" t="s">
        <v>48</v>
      </c>
      <c r="AK2" s="11" t="s">
        <v>49</v>
      </c>
      <c r="AL2" s="1" t="s">
        <v>50</v>
      </c>
      <c r="AM2" s="1" t="s">
        <v>168</v>
      </c>
      <c r="AN2" s="1" t="s">
        <v>48</v>
      </c>
      <c r="AO2" s="11" t="s">
        <v>49</v>
      </c>
      <c r="AP2" s="1" t="s">
        <v>50</v>
      </c>
      <c r="AQ2" s="1" t="s">
        <v>188</v>
      </c>
      <c r="AR2" s="1" t="s">
        <v>48</v>
      </c>
      <c r="AS2" s="11" t="s">
        <v>49</v>
      </c>
      <c r="AT2" s="1" t="s">
        <v>50</v>
      </c>
      <c r="AU2" s="1" t="s">
        <v>220</v>
      </c>
    </row>
    <row r="3" spans="1:47" x14ac:dyDescent="0.2">
      <c r="A3" s="1" t="s">
        <v>178</v>
      </c>
      <c r="B3" s="1" t="s">
        <v>177</v>
      </c>
      <c r="C3" s="6">
        <f>+'17. adat'!G7</f>
        <v>30.705575468534605</v>
      </c>
      <c r="D3" s="6">
        <f>+'17. adat'!H7</f>
        <v>30.042577612332117</v>
      </c>
      <c r="E3" s="6">
        <f>+'17. adat'!I7</f>
        <v>30.647064001408616</v>
      </c>
      <c r="F3" s="6">
        <f>+'17. adat'!J7</f>
        <v>30.892792845626648</v>
      </c>
      <c r="G3" s="6">
        <f>+'17. adat'!K7</f>
        <v>33.125388615399999</v>
      </c>
      <c r="H3" s="6">
        <f>+'17. adat'!L7</f>
        <v>36.809617470579155</v>
      </c>
      <c r="I3" s="6">
        <f>+'17. adat'!M7</f>
        <v>36.33403902219311</v>
      </c>
      <c r="J3" s="6">
        <f>+'17. adat'!N7</f>
        <v>37.946991524984099</v>
      </c>
      <c r="K3" s="6">
        <f>+'17. adat'!O7</f>
        <v>33.445560177394199</v>
      </c>
      <c r="L3" s="6">
        <f>+'17. adat'!P7</f>
        <v>34.150559139343201</v>
      </c>
      <c r="M3" s="6">
        <f>+'17. adat'!Q7</f>
        <v>38.592951829159503</v>
      </c>
      <c r="N3" s="6">
        <f>+'17. adat'!R7</f>
        <v>36.702095500623201</v>
      </c>
      <c r="O3" s="6">
        <f>+'17. adat'!S7</f>
        <v>36.729111660054599</v>
      </c>
      <c r="P3" s="6">
        <f>+'17. adat'!T7</f>
        <v>33.996193091680603</v>
      </c>
      <c r="Q3" s="6">
        <f>+'17. adat'!U7</f>
        <v>31.381605440652301</v>
      </c>
      <c r="R3" s="6">
        <f>+'17. adat'!V7</f>
        <v>28.495673350862198</v>
      </c>
      <c r="S3" s="6">
        <f>+'17. adat'!W7</f>
        <v>28.318373026501799</v>
      </c>
      <c r="T3" s="6">
        <f>+'17. adat'!X7</f>
        <v>28.364579164244603</v>
      </c>
      <c r="U3" s="6">
        <f>+'17. adat'!Y7</f>
        <v>26.494279459717699</v>
      </c>
      <c r="V3" s="6">
        <f>+'17. adat'!Z7</f>
        <v>28.1811009134613</v>
      </c>
      <c r="W3" s="6">
        <f>+'17. adat'!AA7</f>
        <v>28.696769018012098</v>
      </c>
      <c r="X3" s="6">
        <f>+'17. adat'!AB7</f>
        <v>26.934320660801099</v>
      </c>
      <c r="Y3" s="6">
        <f>+'17. adat'!AC7</f>
        <v>24.1630621976391</v>
      </c>
      <c r="Z3" s="6">
        <f>+'17. adat'!AD7</f>
        <v>21.373722689631698</v>
      </c>
      <c r="AA3" s="6">
        <f>+'17. adat'!AE7</f>
        <v>23.395388487279</v>
      </c>
      <c r="AB3" s="6">
        <f>+'17. adat'!AF7</f>
        <v>24.397625376953499</v>
      </c>
      <c r="AC3" s="6">
        <f>+'17. adat'!AG7</f>
        <v>22.489363687279202</v>
      </c>
      <c r="AD3" s="6">
        <f>+'17. adat'!AH7</f>
        <v>21.728512235802398</v>
      </c>
      <c r="AE3" s="6">
        <f>+'17. adat'!AI7</f>
        <v>20.751621037001101</v>
      </c>
      <c r="AF3" s="6">
        <f>+'17. adat'!AJ7</f>
        <v>19.827841801567899</v>
      </c>
      <c r="AG3" s="6">
        <f>+'17. adat'!AK7</f>
        <v>18.492843378779501</v>
      </c>
      <c r="AH3" s="6">
        <f>+'17. adat'!AL7</f>
        <v>18.799788571048801</v>
      </c>
      <c r="AI3" s="6">
        <f>+'17. adat'!AM7</f>
        <v>20.867998072669401</v>
      </c>
      <c r="AJ3" s="6">
        <f>+'17. adat'!AN7</f>
        <v>20.187859797040602</v>
      </c>
      <c r="AK3" s="6">
        <f>+'17. adat'!AO7</f>
        <v>19.153023895290001</v>
      </c>
      <c r="AL3" s="6">
        <f>+'17. adat'!AP7</f>
        <v>17.104616698799898</v>
      </c>
      <c r="AM3" s="6">
        <f>+'17. adat'!AQ7</f>
        <v>18.2262528527401</v>
      </c>
      <c r="AN3" s="6">
        <f>+'17. adat'!AR7</f>
        <v>18.858988210005901</v>
      </c>
      <c r="AO3" s="6">
        <f>+'17. adat'!AS7</f>
        <v>18.511442042010199</v>
      </c>
      <c r="AP3" s="6">
        <f>+'17. adat'!AT7</f>
        <v>17.484659769906699</v>
      </c>
      <c r="AQ3" s="6">
        <f>+'17. adat'!AU7</f>
        <v>20.293877326298304</v>
      </c>
      <c r="AR3" s="6">
        <f>+'17. adat'!AV7</f>
        <v>18.6318321632254</v>
      </c>
      <c r="AS3" s="6">
        <f>+'17. adat'!AW7</f>
        <v>19.225392026782902</v>
      </c>
      <c r="AT3" s="6">
        <f>+'17. adat'!AX7</f>
        <v>17.671492285514901</v>
      </c>
      <c r="AU3" s="6">
        <f>+'17. adat'!AY7</f>
        <v>19.287368750024701</v>
      </c>
    </row>
    <row r="4" spans="1:47" x14ac:dyDescent="0.2">
      <c r="A4" s="1" t="s">
        <v>81</v>
      </c>
      <c r="B4" s="1" t="s">
        <v>160</v>
      </c>
      <c r="C4" s="6">
        <v>27.889611909898203</v>
      </c>
      <c r="D4" s="6">
        <v>26.949769083012299</v>
      </c>
      <c r="E4" s="6">
        <v>30.602756250325498</v>
      </c>
      <c r="F4" s="6">
        <v>30.6765030092761</v>
      </c>
      <c r="G4" s="6">
        <v>33.852421377584101</v>
      </c>
      <c r="H4" s="6">
        <v>35.173628335882505</v>
      </c>
      <c r="I4" s="6">
        <v>33.675912760676596</v>
      </c>
      <c r="J4" s="6">
        <v>33.674484305903597</v>
      </c>
      <c r="K4" s="6">
        <v>35.692021652890205</v>
      </c>
      <c r="L4" s="6">
        <v>37.0025176050016</v>
      </c>
      <c r="M4" s="6">
        <v>38.763665695027299</v>
      </c>
      <c r="N4" s="6">
        <v>37.774495790921399</v>
      </c>
      <c r="O4" s="6">
        <v>34.696509871292506</v>
      </c>
      <c r="P4" s="6">
        <v>35.575259895366202</v>
      </c>
      <c r="Q4" s="6">
        <v>34.576731545045604</v>
      </c>
      <c r="R4" s="6">
        <v>33.881319204484598</v>
      </c>
      <c r="S4" s="6">
        <v>35.466862749824998</v>
      </c>
      <c r="T4" s="6">
        <v>34.329140313021405</v>
      </c>
      <c r="U4" s="6">
        <v>30.815128028888701</v>
      </c>
      <c r="V4" s="6">
        <v>33.782474656428604</v>
      </c>
      <c r="W4" s="6">
        <v>36.196514171843596</v>
      </c>
      <c r="X4" s="6">
        <v>36.079979503341903</v>
      </c>
      <c r="Y4" s="6">
        <v>35.6839566592312</v>
      </c>
      <c r="Z4" s="6">
        <v>34.578278784205303</v>
      </c>
      <c r="AA4" s="6">
        <v>36.907730637108202</v>
      </c>
      <c r="AB4" s="6">
        <v>34.760983971123501</v>
      </c>
      <c r="AC4" s="6">
        <v>32.126605008000595</v>
      </c>
      <c r="AD4" s="6">
        <v>30.322119670870098</v>
      </c>
      <c r="AE4" s="6">
        <v>27.5509913543187</v>
      </c>
      <c r="AF4" s="6">
        <v>24.784807814902699</v>
      </c>
      <c r="AG4" s="6">
        <v>23.6605663109038</v>
      </c>
      <c r="AH4" s="6">
        <v>24.3838578465894</v>
      </c>
      <c r="AI4" s="6">
        <v>24.398329143521501</v>
      </c>
      <c r="AJ4" s="6">
        <v>23.461261394862198</v>
      </c>
      <c r="AK4" s="6">
        <v>22.2259414022102</v>
      </c>
      <c r="AL4" s="6">
        <v>23.3679392950399</v>
      </c>
      <c r="AM4" s="6">
        <v>23.058556102937001</v>
      </c>
      <c r="AN4" s="6">
        <v>24.061006343293801</v>
      </c>
      <c r="AO4" s="6">
        <v>23.7267393252326</v>
      </c>
      <c r="AP4" s="6">
        <v>27.402533909176899</v>
      </c>
      <c r="AQ4" s="6">
        <v>27.477832287063297</v>
      </c>
      <c r="AR4" s="6">
        <v>27.065409422022501</v>
      </c>
      <c r="AS4" s="6">
        <v>28.367129168843501</v>
      </c>
      <c r="AT4" s="6">
        <v>28.3852418687285</v>
      </c>
      <c r="AU4" s="6">
        <v>25.772137054474101</v>
      </c>
    </row>
    <row r="5" spans="1:47" x14ac:dyDescent="0.2">
      <c r="O5" s="31"/>
      <c r="P5" s="31"/>
      <c r="Q5" s="31"/>
      <c r="R5" s="31"/>
      <c r="AT5" s="6"/>
      <c r="AU5" s="6"/>
    </row>
    <row r="6" spans="1:47" x14ac:dyDescent="0.2">
      <c r="AI6" s="30"/>
      <c r="AJ6" s="30"/>
      <c r="AK6" s="30"/>
      <c r="AM6" s="30"/>
    </row>
    <row r="7" spans="1:47" x14ac:dyDescent="0.2">
      <c r="AF7" s="30"/>
    </row>
  </sheetData>
  <phoneticPr fontId="30" type="noConversion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unka43"/>
  <dimension ref="A1:BG9"/>
  <sheetViews>
    <sheetView showGridLines="0" zoomScaleNormal="100" workbookViewId="0">
      <pane xSplit="2" ySplit="2" topLeftCell="BA3" activePane="bottomRight" state="frozen"/>
      <selection activeCell="BP33" sqref="BP33"/>
      <selection pane="topRight" activeCell="BP33" sqref="BP33"/>
      <selection pane="bottomLeft" activeCell="BP33" sqref="BP33"/>
      <selection pane="bottomRight" activeCell="BP33" sqref="BP33"/>
    </sheetView>
  </sheetViews>
  <sheetFormatPr defaultRowHeight="12" x14ac:dyDescent="0.2"/>
  <cols>
    <col min="1" max="1" width="15.42578125" style="17" customWidth="1"/>
    <col min="2" max="2" width="16.140625" style="17" customWidth="1"/>
    <col min="3" max="16384" width="9.140625" style="17"/>
  </cols>
  <sheetData>
    <row r="1" spans="1:59" s="32" customFormat="1" x14ac:dyDescent="0.2">
      <c r="C1" s="32" t="s">
        <v>210</v>
      </c>
      <c r="D1" s="32" t="s">
        <v>190</v>
      </c>
      <c r="E1" s="32" t="s">
        <v>191</v>
      </c>
      <c r="F1" s="32" t="s">
        <v>192</v>
      </c>
      <c r="G1" s="32" t="s">
        <v>211</v>
      </c>
      <c r="H1" s="32" t="s">
        <v>190</v>
      </c>
      <c r="I1" s="32" t="s">
        <v>191</v>
      </c>
      <c r="J1" s="32" t="s">
        <v>192</v>
      </c>
      <c r="K1" s="32" t="s">
        <v>196</v>
      </c>
      <c r="L1" s="32" t="s">
        <v>190</v>
      </c>
      <c r="M1" s="32" t="s">
        <v>191</v>
      </c>
      <c r="N1" s="32" t="s">
        <v>192</v>
      </c>
      <c r="O1" s="32" t="s">
        <v>197</v>
      </c>
      <c r="P1" s="32" t="s">
        <v>190</v>
      </c>
      <c r="Q1" s="32" t="s">
        <v>191</v>
      </c>
      <c r="R1" s="32" t="s">
        <v>192</v>
      </c>
      <c r="S1" s="32" t="s">
        <v>198</v>
      </c>
      <c r="T1" s="32" t="s">
        <v>190</v>
      </c>
      <c r="U1" s="32" t="s">
        <v>191</v>
      </c>
      <c r="V1" s="32" t="s">
        <v>192</v>
      </c>
      <c r="W1" s="32" t="s">
        <v>199</v>
      </c>
      <c r="X1" s="32" t="s">
        <v>190</v>
      </c>
      <c r="Y1" s="32" t="s">
        <v>191</v>
      </c>
      <c r="Z1" s="32" t="s">
        <v>192</v>
      </c>
      <c r="AA1" s="32" t="s">
        <v>200</v>
      </c>
      <c r="AB1" s="32" t="s">
        <v>190</v>
      </c>
      <c r="AC1" s="32" t="s">
        <v>191</v>
      </c>
      <c r="AD1" s="32" t="s">
        <v>192</v>
      </c>
      <c r="AE1" s="32" t="s">
        <v>201</v>
      </c>
      <c r="AF1" s="32" t="s">
        <v>193</v>
      </c>
      <c r="AG1" s="32" t="s">
        <v>191</v>
      </c>
      <c r="AH1" s="32" t="s">
        <v>192</v>
      </c>
      <c r="AI1" s="32" t="s">
        <v>202</v>
      </c>
      <c r="AJ1" s="32" t="s">
        <v>190</v>
      </c>
      <c r="AK1" s="32" t="s">
        <v>191</v>
      </c>
      <c r="AL1" s="32" t="s">
        <v>192</v>
      </c>
      <c r="AM1" s="32" t="s">
        <v>203</v>
      </c>
      <c r="AN1" s="32" t="s">
        <v>190</v>
      </c>
      <c r="AO1" s="32" t="s">
        <v>191</v>
      </c>
      <c r="AP1" s="32" t="s">
        <v>194</v>
      </c>
      <c r="AQ1" s="32" t="s">
        <v>204</v>
      </c>
      <c r="AR1" s="32" t="s">
        <v>193</v>
      </c>
      <c r="AS1" s="32" t="s">
        <v>191</v>
      </c>
      <c r="AT1" s="32" t="s">
        <v>194</v>
      </c>
      <c r="AU1" s="32" t="s">
        <v>205</v>
      </c>
      <c r="AV1" s="32" t="s">
        <v>193</v>
      </c>
      <c r="AW1" s="32" t="s">
        <v>195</v>
      </c>
      <c r="AX1" s="17" t="s">
        <v>194</v>
      </c>
      <c r="AY1" s="1" t="s">
        <v>206</v>
      </c>
      <c r="AZ1" s="32" t="s">
        <v>193</v>
      </c>
      <c r="BA1" s="32" t="s">
        <v>195</v>
      </c>
      <c r="BB1" s="32" t="s">
        <v>194</v>
      </c>
      <c r="BC1" s="32" t="s">
        <v>209</v>
      </c>
      <c r="BD1" s="32" t="s">
        <v>193</v>
      </c>
      <c r="BE1" s="32" t="s">
        <v>195</v>
      </c>
      <c r="BF1" s="32" t="s">
        <v>18</v>
      </c>
      <c r="BG1" s="32" t="s">
        <v>219</v>
      </c>
    </row>
    <row r="2" spans="1:59" s="32" customFormat="1" x14ac:dyDescent="0.2">
      <c r="C2" s="1" t="s">
        <v>51</v>
      </c>
      <c r="D2" s="1" t="s">
        <v>48</v>
      </c>
      <c r="E2" s="1" t="s">
        <v>49</v>
      </c>
      <c r="F2" s="1" t="s">
        <v>50</v>
      </c>
      <c r="G2" s="1" t="s">
        <v>52</v>
      </c>
      <c r="H2" s="1" t="s">
        <v>48</v>
      </c>
      <c r="I2" s="1" t="s">
        <v>49</v>
      </c>
      <c r="J2" s="1" t="s">
        <v>50</v>
      </c>
      <c r="K2" s="1" t="s">
        <v>53</v>
      </c>
      <c r="L2" s="1" t="s">
        <v>48</v>
      </c>
      <c r="M2" s="1" t="s">
        <v>49</v>
      </c>
      <c r="N2" s="1" t="s">
        <v>50</v>
      </c>
      <c r="O2" s="1" t="s">
        <v>54</v>
      </c>
      <c r="P2" s="1" t="s">
        <v>48</v>
      </c>
      <c r="Q2" s="1" t="s">
        <v>49</v>
      </c>
      <c r="R2" s="1" t="s">
        <v>50</v>
      </c>
      <c r="S2" s="1" t="s">
        <v>55</v>
      </c>
      <c r="T2" s="1" t="s">
        <v>48</v>
      </c>
      <c r="U2" s="1" t="s">
        <v>49</v>
      </c>
      <c r="V2" s="1" t="s">
        <v>50</v>
      </c>
      <c r="W2" s="1" t="s">
        <v>56</v>
      </c>
      <c r="X2" s="1" t="s">
        <v>48</v>
      </c>
      <c r="Y2" s="1" t="s">
        <v>49</v>
      </c>
      <c r="Z2" s="1" t="s">
        <v>50</v>
      </c>
      <c r="AA2" s="1" t="s">
        <v>57</v>
      </c>
      <c r="AB2" s="1" t="s">
        <v>48</v>
      </c>
      <c r="AC2" s="1" t="s">
        <v>49</v>
      </c>
      <c r="AD2" s="1" t="s">
        <v>50</v>
      </c>
      <c r="AE2" s="1" t="s">
        <v>58</v>
      </c>
      <c r="AF2" s="1" t="s">
        <v>48</v>
      </c>
      <c r="AG2" s="1" t="s">
        <v>49</v>
      </c>
      <c r="AH2" s="1" t="s">
        <v>50</v>
      </c>
      <c r="AI2" s="1" t="s">
        <v>59</v>
      </c>
      <c r="AJ2" s="1" t="s">
        <v>48</v>
      </c>
      <c r="AK2" s="1" t="s">
        <v>49</v>
      </c>
      <c r="AL2" s="1" t="s">
        <v>50</v>
      </c>
      <c r="AM2" s="1" t="s">
        <v>72</v>
      </c>
      <c r="AN2" s="1" t="s">
        <v>48</v>
      </c>
      <c r="AO2" s="1" t="s">
        <v>49</v>
      </c>
      <c r="AP2" s="1" t="s">
        <v>50</v>
      </c>
      <c r="AQ2" s="1" t="s">
        <v>90</v>
      </c>
      <c r="AR2" s="1" t="s">
        <v>48</v>
      </c>
      <c r="AS2" s="11" t="s">
        <v>49</v>
      </c>
      <c r="AT2" s="1" t="s">
        <v>50</v>
      </c>
      <c r="AU2" s="1" t="s">
        <v>114</v>
      </c>
      <c r="AV2" s="1" t="s">
        <v>48</v>
      </c>
      <c r="AW2" s="1" t="s">
        <v>49</v>
      </c>
      <c r="AX2" s="1" t="s">
        <v>50</v>
      </c>
      <c r="AY2" s="1" t="s">
        <v>168</v>
      </c>
      <c r="AZ2" s="1" t="s">
        <v>48</v>
      </c>
      <c r="BA2" s="1" t="s">
        <v>49</v>
      </c>
      <c r="BB2" s="1" t="s">
        <v>50</v>
      </c>
      <c r="BC2" s="34" t="s">
        <v>188</v>
      </c>
      <c r="BD2" s="32" t="s">
        <v>48</v>
      </c>
      <c r="BE2" s="32" t="s">
        <v>49</v>
      </c>
      <c r="BF2" s="32" t="s">
        <v>50</v>
      </c>
      <c r="BG2" s="32" t="s">
        <v>220</v>
      </c>
    </row>
    <row r="3" spans="1:59" x14ac:dyDescent="0.2">
      <c r="A3" s="17" t="s">
        <v>15</v>
      </c>
      <c r="B3" s="17" t="s">
        <v>156</v>
      </c>
      <c r="C3" s="18">
        <v>-8.6541308966800372</v>
      </c>
      <c r="D3" s="18">
        <v>-8.5132465843729168</v>
      </c>
      <c r="E3" s="18">
        <v>-8.5475600154216522</v>
      </c>
      <c r="F3" s="18">
        <v>-9.2524935640904893</v>
      </c>
      <c r="G3" s="18">
        <v>-7.8461011876879034</v>
      </c>
      <c r="H3" s="18">
        <v>-6.4900891234574125</v>
      </c>
      <c r="I3" s="18">
        <v>-6.1943212565547956</v>
      </c>
      <c r="J3" s="18">
        <v>-4.8867708175389417</v>
      </c>
      <c r="K3" s="18">
        <v>-3.7261270336992123</v>
      </c>
      <c r="L3" s="18">
        <v>-3.6113085727914251</v>
      </c>
      <c r="M3" s="18">
        <v>-2.8311851136897688</v>
      </c>
      <c r="N3" s="18">
        <v>-3.5435575780388735</v>
      </c>
      <c r="O3" s="18">
        <v>-4.4743632261720112</v>
      </c>
      <c r="P3" s="18">
        <v>-4.7677328650762032</v>
      </c>
      <c r="Q3" s="18">
        <v>-5.9657150935846861</v>
      </c>
      <c r="R3" s="18">
        <v>-4.7765189734292468</v>
      </c>
      <c r="S3" s="18">
        <v>-4.7931930365930606</v>
      </c>
      <c r="T3" s="18">
        <v>-5.6665430529962348</v>
      </c>
      <c r="U3" s="18">
        <v>-4.8671507723926846</v>
      </c>
      <c r="V3" s="18">
        <v>-4.5400186109621323</v>
      </c>
      <c r="W3" s="18">
        <v>-4.24003103763786</v>
      </c>
      <c r="X3" s="18">
        <v>-3.8984316541237849</v>
      </c>
      <c r="Y3" s="18">
        <v>-4.3240784636799301</v>
      </c>
      <c r="Z3" s="18">
        <v>-5.2175854415876941</v>
      </c>
      <c r="AA3" s="18">
        <v>-4.5735385883916093</v>
      </c>
      <c r="AB3" s="18">
        <v>-3.8479524582993307</v>
      </c>
      <c r="AC3" s="18">
        <v>-3.2724655137960399</v>
      </c>
      <c r="AD3" s="18">
        <v>-2.550966395162495</v>
      </c>
      <c r="AE3" s="18">
        <v>-2.4774932285069271</v>
      </c>
      <c r="AF3" s="18">
        <v>-2.4979966511142306</v>
      </c>
      <c r="AG3" s="18">
        <v>-2.7464360422312715</v>
      </c>
      <c r="AH3" s="18">
        <v>-2.5034658754261714</v>
      </c>
      <c r="AI3" s="18">
        <v>-2.8705243556566904</v>
      </c>
      <c r="AJ3" s="18">
        <v>-3.3275632389581902</v>
      </c>
      <c r="AK3" s="18">
        <v>-2.8279764406925874</v>
      </c>
      <c r="AL3" s="18">
        <v>-2.9471489261951231</v>
      </c>
      <c r="AM3" s="18">
        <v>-2.6906414592369461</v>
      </c>
      <c r="AN3" s="18">
        <v>-2.0041245119564191</v>
      </c>
      <c r="AO3" s="18">
        <v>-2.0538775927545321</v>
      </c>
      <c r="AP3" s="18">
        <v>-1.8634187110128777</v>
      </c>
      <c r="AQ3" s="18">
        <v>-0.59104271219523385</v>
      </c>
      <c r="AR3" s="18">
        <v>-0.39903097671420629</v>
      </c>
      <c r="AS3" s="18">
        <v>6.2151300549023236E-2</v>
      </c>
      <c r="AT3" s="18">
        <v>-1.8296049158675807</v>
      </c>
      <c r="AU3" s="18">
        <v>-1.65192104815354</v>
      </c>
      <c r="AV3" s="18">
        <v>-1.6170426874335433</v>
      </c>
      <c r="AW3" s="18">
        <v>-2.5308023144206899</v>
      </c>
      <c r="AX3" s="18">
        <v>-2.4367004374714383</v>
      </c>
      <c r="AY3" s="18">
        <v>-2.9294858081172386</v>
      </c>
      <c r="AZ3" s="18">
        <v>-3.4650918023882427</v>
      </c>
      <c r="BA3" s="18">
        <v>-2.4263689536568855</v>
      </c>
      <c r="BB3" s="18">
        <v>-2.1537625986523543</v>
      </c>
      <c r="BC3" s="18">
        <v>-2.1001857149521106</v>
      </c>
      <c r="BD3" s="18">
        <v>-1.4300368325056469</v>
      </c>
      <c r="BE3" s="18">
        <v>-2.1646640471582361</v>
      </c>
      <c r="BF3" s="18">
        <v>-2.1129075232768004</v>
      </c>
      <c r="BG3" s="18">
        <v>-1.993583887833978</v>
      </c>
    </row>
    <row r="4" spans="1:59" x14ac:dyDescent="0.2">
      <c r="A4" s="17" t="s">
        <v>41</v>
      </c>
      <c r="B4" s="17" t="s">
        <v>161</v>
      </c>
      <c r="C4" s="18">
        <v>3.6949750315818854</v>
      </c>
      <c r="D4" s="18">
        <v>3.4334493453833637</v>
      </c>
      <c r="E4" s="18">
        <v>3.6162285744211653</v>
      </c>
      <c r="F4" s="18">
        <v>3.3104708903275126</v>
      </c>
      <c r="G4" s="18">
        <v>2.6929093991983297</v>
      </c>
      <c r="H4" s="18">
        <v>2.2539509226290537</v>
      </c>
      <c r="I4" s="18">
        <v>2.0364470230445999</v>
      </c>
      <c r="J4" s="18">
        <v>1.909135657326269</v>
      </c>
      <c r="K4" s="18">
        <v>1.721177126793652</v>
      </c>
      <c r="L4" s="18">
        <v>1.4148820557114998</v>
      </c>
      <c r="M4" s="18">
        <v>0.90553854169900927</v>
      </c>
      <c r="N4" s="18">
        <v>1.3103840140292788</v>
      </c>
      <c r="O4" s="18">
        <v>2.1963807957311952</v>
      </c>
      <c r="P4" s="18">
        <v>2.7829283858650284</v>
      </c>
      <c r="Q4" s="18">
        <v>3.657141269021555</v>
      </c>
      <c r="R4" s="18">
        <v>3.4042558498924942</v>
      </c>
      <c r="S4" s="18">
        <v>3.0850753693878019</v>
      </c>
      <c r="T4" s="18">
        <v>4.119666897404672</v>
      </c>
      <c r="U4" s="18">
        <v>4.5029664281440303</v>
      </c>
      <c r="V4" s="18">
        <v>4.2473772753734798</v>
      </c>
      <c r="W4" s="18">
        <v>4.6363925170976286</v>
      </c>
      <c r="X4" s="18">
        <v>4.2812448649490156</v>
      </c>
      <c r="Y4" s="18">
        <v>4.1014056223111401</v>
      </c>
      <c r="Z4" s="18">
        <v>5.1878506291648021</v>
      </c>
      <c r="AA4" s="18">
        <v>4.9718670073144802</v>
      </c>
      <c r="AB4" s="18">
        <v>5.2400209262166966</v>
      </c>
      <c r="AC4" s="18">
        <v>5.6633600684892853</v>
      </c>
      <c r="AD4" s="18">
        <v>5.269393679199859</v>
      </c>
      <c r="AE4" s="18">
        <v>5.3557359712300237</v>
      </c>
      <c r="AF4" s="18">
        <v>5.3164612942956477</v>
      </c>
      <c r="AG4" s="18">
        <v>4.9082271019377135</v>
      </c>
      <c r="AH4" s="18">
        <v>4.8842556239158448</v>
      </c>
      <c r="AI4" s="18">
        <v>5.2944075582283245</v>
      </c>
      <c r="AJ4" s="18">
        <v>5.4238027865695519</v>
      </c>
      <c r="AK4" s="18">
        <v>5.6348100410540107</v>
      </c>
      <c r="AL4" s="18">
        <v>5.4948509534165808</v>
      </c>
      <c r="AM4" s="18">
        <v>7.0737541490098188</v>
      </c>
      <c r="AN4" s="18">
        <v>7.354239062507645</v>
      </c>
      <c r="AO4" s="18">
        <v>7.7364880325843206</v>
      </c>
      <c r="AP4" s="18">
        <v>8.0178658719379658</v>
      </c>
      <c r="AQ4" s="18">
        <v>6.1611726880328375</v>
      </c>
      <c r="AR4" s="18">
        <v>5.8062137203248039</v>
      </c>
      <c r="AS4" s="18">
        <v>5.1466230842471772</v>
      </c>
      <c r="AT4" s="18">
        <v>4.7629132215720444</v>
      </c>
      <c r="AU4" s="18">
        <v>4.4236910369563933</v>
      </c>
      <c r="AV4" s="18">
        <v>4.4561691494489342</v>
      </c>
      <c r="AW4" s="18">
        <v>4.5614423518678811</v>
      </c>
      <c r="AX4" s="18">
        <v>5.0652473433845007</v>
      </c>
      <c r="AY4" s="18">
        <v>5.6997620224119236</v>
      </c>
      <c r="AZ4" s="18">
        <v>6.0313553989349407</v>
      </c>
      <c r="BA4" s="18">
        <v>6.41586739135749</v>
      </c>
      <c r="BB4" s="18">
        <v>6.1509422772899551</v>
      </c>
      <c r="BC4" s="18">
        <v>5.5723728035591353</v>
      </c>
      <c r="BD4" s="18">
        <v>5.2250906918057343</v>
      </c>
      <c r="BE4" s="18">
        <v>4.9444458863725709</v>
      </c>
      <c r="BF4" s="18">
        <v>4.9368374107230526</v>
      </c>
      <c r="BG4" s="18">
        <v>5.2167218116692053</v>
      </c>
    </row>
    <row r="5" spans="1:59" x14ac:dyDescent="0.2">
      <c r="A5" s="17" t="s">
        <v>25</v>
      </c>
      <c r="B5" s="17" t="s">
        <v>157</v>
      </c>
      <c r="C5" s="18">
        <f t="shared" ref="C5:AZ5" si="0">+C6-C4-C3</f>
        <v>-4.853112969987448</v>
      </c>
      <c r="D5" s="18">
        <f t="shared" si="0"/>
        <v>-4.4294356547892608</v>
      </c>
      <c r="E5" s="18">
        <f t="shared" si="0"/>
        <v>-4.5483471783391494</v>
      </c>
      <c r="F5" s="18">
        <f t="shared" si="0"/>
        <v>-2.6031233544175443</v>
      </c>
      <c r="G5" s="18">
        <f t="shared" si="0"/>
        <v>-2.614403023772029</v>
      </c>
      <c r="H5" s="18">
        <f t="shared" si="0"/>
        <v>-3.5692207686546613</v>
      </c>
      <c r="I5" s="18">
        <f t="shared" si="0"/>
        <v>-2.2238240665581639</v>
      </c>
      <c r="J5" s="18">
        <f t="shared" si="0"/>
        <v>-3.4119173157741152</v>
      </c>
      <c r="K5" s="18">
        <f t="shared" si="0"/>
        <v>-4.8466173570794862</v>
      </c>
      <c r="L5" s="18">
        <f t="shared" si="0"/>
        <v>-4.3818130466511613</v>
      </c>
      <c r="M5" s="18">
        <f t="shared" si="0"/>
        <v>-5.8584082820435341</v>
      </c>
      <c r="N5" s="18">
        <f t="shared" si="0"/>
        <v>-6.1001167267312901</v>
      </c>
      <c r="O5" s="18">
        <f t="shared" si="0"/>
        <v>-3.8017314634069841</v>
      </c>
      <c r="P5" s="18">
        <f t="shared" si="0"/>
        <v>-1.0708164969763017</v>
      </c>
      <c r="Q5" s="18">
        <f t="shared" si="0"/>
        <v>1.0809434450782378</v>
      </c>
      <c r="R5" s="18">
        <f t="shared" si="0"/>
        <v>1.9840123632246121</v>
      </c>
      <c r="S5" s="18">
        <f t="shared" si="0"/>
        <v>2.9777120188024648</v>
      </c>
      <c r="T5" s="18">
        <f t="shared" si="0"/>
        <v>2.0773504248869372</v>
      </c>
      <c r="U5" s="18">
        <f t="shared" si="0"/>
        <v>1.2688523566210583</v>
      </c>
      <c r="V5" s="18">
        <f t="shared" si="0"/>
        <v>1.5278513756690395</v>
      </c>
      <c r="W5" s="18">
        <f t="shared" si="0"/>
        <v>0.37857195429159063</v>
      </c>
      <c r="X5" s="18">
        <f t="shared" si="0"/>
        <v>-0.20505004160070417</v>
      </c>
      <c r="Y5" s="18">
        <f t="shared" si="0"/>
        <v>0.60726587092966877</v>
      </c>
      <c r="Z5" s="18">
        <f t="shared" si="0"/>
        <v>0.86634486540168076</v>
      </c>
      <c r="AA5" s="18">
        <f t="shared" si="0"/>
        <v>0.22831612293899806</v>
      </c>
      <c r="AB5" s="18">
        <f t="shared" si="0"/>
        <v>1.1037166831755214</v>
      </c>
      <c r="AC5" s="18">
        <f t="shared" si="0"/>
        <v>1.754840068350676</v>
      </c>
      <c r="AD5" s="18">
        <f t="shared" si="0"/>
        <v>2.1375181975254169</v>
      </c>
      <c r="AE5" s="18">
        <f t="shared" si="0"/>
        <v>3.7954268155415063</v>
      </c>
      <c r="AF5" s="18">
        <f t="shared" si="0"/>
        <v>3.5465927113143225</v>
      </c>
      <c r="AG5" s="18">
        <f t="shared" si="0"/>
        <v>4.0729479501230283</v>
      </c>
      <c r="AH5" s="18">
        <f t="shared" si="0"/>
        <v>3.8804372438623731</v>
      </c>
      <c r="AI5" s="18">
        <f t="shared" si="0"/>
        <v>2.6391737511440105</v>
      </c>
      <c r="AJ5" s="18">
        <f t="shared" si="0"/>
        <v>2.0144375257147291</v>
      </c>
      <c r="AK5" s="18">
        <f t="shared" si="0"/>
        <v>0.79110833640658784</v>
      </c>
      <c r="AL5" s="18">
        <f t="shared" si="0"/>
        <v>1.7126084851699122</v>
      </c>
      <c r="AM5" s="18">
        <f t="shared" si="0"/>
        <v>0.39177518071593687</v>
      </c>
      <c r="AN5" s="18">
        <f t="shared" si="0"/>
        <v>0.38110026949957687</v>
      </c>
      <c r="AO5" s="18">
        <f t="shared" si="0"/>
        <v>-2.0041663388644881E-2</v>
      </c>
      <c r="AP5" s="18">
        <f t="shared" si="0"/>
        <v>-0.20574104420114958</v>
      </c>
      <c r="AQ5" s="18">
        <f t="shared" si="0"/>
        <v>0.15738657203620632</v>
      </c>
      <c r="AR5" s="18">
        <f t="shared" si="0"/>
        <v>0.56940993057511069</v>
      </c>
      <c r="AS5" s="18">
        <f t="shared" si="0"/>
        <v>0.33081354781603328</v>
      </c>
      <c r="AT5" s="18">
        <f t="shared" si="0"/>
        <v>0.14089348937937407</v>
      </c>
      <c r="AU5" s="18">
        <f t="shared" si="0"/>
        <v>-0.63739113793577262</v>
      </c>
      <c r="AV5" s="18">
        <f t="shared" si="0"/>
        <v>-0.39882385599804393</v>
      </c>
      <c r="AW5" s="18">
        <f t="shared" si="0"/>
        <v>-0.65902766094945076</v>
      </c>
      <c r="AX5" s="18">
        <f t="shared" si="0"/>
        <v>-1.1251515539862642</v>
      </c>
      <c r="AY5" s="18">
        <f t="shared" si="0"/>
        <v>-0.51712563596156258</v>
      </c>
      <c r="AZ5" s="18">
        <f t="shared" si="0"/>
        <v>-1.7774042385619082</v>
      </c>
      <c r="BA5" s="18">
        <f t="shared" ref="BA5:BG5" si="1">+BA6-BA4-BA3</f>
        <v>-3.3033838581175083</v>
      </c>
      <c r="BB5" s="18">
        <f t="shared" si="1"/>
        <v>-3.1311561044658096</v>
      </c>
      <c r="BC5" s="18">
        <f t="shared" si="1"/>
        <v>-3.7908602166714944</v>
      </c>
      <c r="BD5" s="18">
        <f t="shared" si="1"/>
        <v>-4.4200795855990709</v>
      </c>
      <c r="BE5" s="18">
        <f t="shared" si="1"/>
        <v>-3.226056441444467</v>
      </c>
      <c r="BF5" s="18">
        <f t="shared" si="1"/>
        <v>-3.192110229805837</v>
      </c>
      <c r="BG5" s="18">
        <f t="shared" si="1"/>
        <v>-3.1311440484562159</v>
      </c>
    </row>
    <row r="6" spans="1:59" x14ac:dyDescent="0.2">
      <c r="A6" s="17" t="s">
        <v>42</v>
      </c>
      <c r="B6" s="17" t="s">
        <v>162</v>
      </c>
      <c r="C6" s="18">
        <v>-9.8122688350856002</v>
      </c>
      <c r="D6" s="18">
        <v>-9.5092328937788135</v>
      </c>
      <c r="E6" s="18">
        <v>-9.4796786193396354</v>
      </c>
      <c r="F6" s="18">
        <v>-8.5451460281805218</v>
      </c>
      <c r="G6" s="18">
        <v>-7.7675948122616028</v>
      </c>
      <c r="H6" s="18">
        <v>-7.8053589694830201</v>
      </c>
      <c r="I6" s="18">
        <v>-6.3816983000683596</v>
      </c>
      <c r="J6" s="18">
        <v>-6.389552475986787</v>
      </c>
      <c r="K6" s="18">
        <v>-6.8515672639850465</v>
      </c>
      <c r="L6" s="18">
        <v>-6.5782395637310866</v>
      </c>
      <c r="M6" s="18">
        <v>-7.7840548540342933</v>
      </c>
      <c r="N6" s="18">
        <v>-8.3332902907408855</v>
      </c>
      <c r="O6" s="18">
        <v>-6.0797138938478001</v>
      </c>
      <c r="P6" s="18">
        <v>-3.0556209761874764</v>
      </c>
      <c r="Q6" s="18">
        <v>-1.2276303794848931</v>
      </c>
      <c r="R6" s="18">
        <v>0.61174923968785933</v>
      </c>
      <c r="S6" s="18">
        <v>1.2695943515972061</v>
      </c>
      <c r="T6" s="18">
        <v>0.53047426929537445</v>
      </c>
      <c r="U6" s="18">
        <v>0.90466801237240391</v>
      </c>
      <c r="V6" s="18">
        <v>1.2352100400803869</v>
      </c>
      <c r="W6" s="18">
        <v>0.77493343375135904</v>
      </c>
      <c r="X6" s="18">
        <v>0.17776316922452692</v>
      </c>
      <c r="Y6" s="18">
        <v>0.38459302956087876</v>
      </c>
      <c r="Z6" s="18">
        <v>0.83661005297878888</v>
      </c>
      <c r="AA6" s="18">
        <v>0.62664454186186858</v>
      </c>
      <c r="AB6" s="18">
        <v>2.4957851510928872</v>
      </c>
      <c r="AC6" s="18">
        <v>4.1457346230439214</v>
      </c>
      <c r="AD6" s="18">
        <v>4.8559454815627809</v>
      </c>
      <c r="AE6" s="18">
        <v>6.6736695582646028</v>
      </c>
      <c r="AF6" s="18">
        <v>6.3650573544957396</v>
      </c>
      <c r="AG6" s="18">
        <v>6.2347390098294699</v>
      </c>
      <c r="AH6" s="18">
        <v>6.2612269923520465</v>
      </c>
      <c r="AI6" s="18">
        <v>5.0630569537156447</v>
      </c>
      <c r="AJ6" s="18">
        <v>4.1106770733260909</v>
      </c>
      <c r="AK6" s="18">
        <v>3.5979419367680112</v>
      </c>
      <c r="AL6" s="18">
        <v>4.2603105123913698</v>
      </c>
      <c r="AM6" s="18">
        <v>4.7748878704888096</v>
      </c>
      <c r="AN6" s="18">
        <v>5.7312148200508028</v>
      </c>
      <c r="AO6" s="18">
        <v>5.6625687764411436</v>
      </c>
      <c r="AP6" s="18">
        <v>5.9487061167239386</v>
      </c>
      <c r="AQ6" s="18">
        <v>5.7275165478738099</v>
      </c>
      <c r="AR6" s="18">
        <v>5.9765926741857083</v>
      </c>
      <c r="AS6" s="18">
        <v>5.5395879326122337</v>
      </c>
      <c r="AT6" s="18">
        <v>3.0742017950838378</v>
      </c>
      <c r="AU6" s="18">
        <v>2.1343788508670807</v>
      </c>
      <c r="AV6" s="18">
        <v>2.4403026060173469</v>
      </c>
      <c r="AW6" s="18">
        <v>1.3716123764977406</v>
      </c>
      <c r="AX6" s="18">
        <v>1.503395351926798</v>
      </c>
      <c r="AY6" s="18">
        <v>2.2531505783331225</v>
      </c>
      <c r="AZ6" s="18">
        <v>0.78885935798479001</v>
      </c>
      <c r="BA6" s="18">
        <v>0.6861145795830963</v>
      </c>
      <c r="BB6" s="18">
        <v>0.86602357417179132</v>
      </c>
      <c r="BC6" s="18">
        <v>-0.31867312806447001</v>
      </c>
      <c r="BD6" s="18">
        <v>-0.62502572629898356</v>
      </c>
      <c r="BE6" s="18">
        <v>-0.4462746022301326</v>
      </c>
      <c r="BF6" s="18">
        <v>-0.3681803423595853</v>
      </c>
      <c r="BG6" s="18">
        <v>9.1993875379011089E-2</v>
      </c>
    </row>
    <row r="7" spans="1:59" x14ac:dyDescent="0.2">
      <c r="C7" s="18"/>
      <c r="D7" s="18"/>
      <c r="E7" s="18"/>
      <c r="F7" s="18"/>
      <c r="G7" s="18"/>
      <c r="H7" s="18"/>
      <c r="I7" s="18"/>
      <c r="J7" s="18"/>
    </row>
    <row r="8" spans="1:59" x14ac:dyDescent="0.2">
      <c r="C8" s="18"/>
      <c r="D8" s="18"/>
      <c r="E8" s="18"/>
      <c r="F8" s="18"/>
      <c r="G8" s="18"/>
      <c r="H8" s="18"/>
      <c r="I8" s="18"/>
      <c r="J8" s="18"/>
    </row>
    <row r="9" spans="1:59" x14ac:dyDescent="0.2">
      <c r="C9" s="18"/>
      <c r="D9" s="18"/>
      <c r="E9" s="18"/>
      <c r="F9" s="18"/>
      <c r="G9" s="18"/>
      <c r="H9" s="18"/>
      <c r="I9" s="18"/>
      <c r="J9" s="1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/>
  <dimension ref="A1:AZ15"/>
  <sheetViews>
    <sheetView showGridLines="0" tabSelected="1" zoomScaleNormal="100" workbookViewId="0">
      <pane xSplit="2" ySplit="2" topLeftCell="BC9" activePane="bottomRight" state="frozen"/>
      <selection activeCell="BP33" sqref="BP33"/>
      <selection pane="topRight" activeCell="BP33" sqref="BP33"/>
      <selection pane="bottomLeft" activeCell="BP33" sqref="BP33"/>
      <selection pane="bottomRight" activeCell="BL17" sqref="BL17"/>
    </sheetView>
  </sheetViews>
  <sheetFormatPr defaultRowHeight="12" x14ac:dyDescent="0.2"/>
  <cols>
    <col min="1" max="2" width="27" style="1" customWidth="1"/>
    <col min="3" max="16384" width="9.140625" style="1"/>
  </cols>
  <sheetData>
    <row r="1" spans="1:52" x14ac:dyDescent="0.2">
      <c r="C1" s="1" t="s">
        <v>196</v>
      </c>
      <c r="D1" s="1" t="s">
        <v>190</v>
      </c>
      <c r="E1" s="1" t="s">
        <v>191</v>
      </c>
      <c r="F1" s="1" t="s">
        <v>192</v>
      </c>
      <c r="G1" s="1" t="s">
        <v>197</v>
      </c>
      <c r="H1" s="1" t="s">
        <v>190</v>
      </c>
      <c r="I1" s="1" t="s">
        <v>191</v>
      </c>
      <c r="J1" s="1" t="s">
        <v>192</v>
      </c>
      <c r="K1" s="1" t="s">
        <v>198</v>
      </c>
      <c r="L1" s="1" t="s">
        <v>190</v>
      </c>
      <c r="M1" s="1" t="s">
        <v>191</v>
      </c>
      <c r="N1" s="1" t="s">
        <v>192</v>
      </c>
      <c r="O1" s="1" t="s">
        <v>199</v>
      </c>
      <c r="P1" s="1" t="s">
        <v>190</v>
      </c>
      <c r="Q1" s="1" t="s">
        <v>191</v>
      </c>
      <c r="R1" s="1" t="s">
        <v>192</v>
      </c>
      <c r="S1" s="1" t="s">
        <v>200</v>
      </c>
      <c r="T1" s="1" t="s">
        <v>190</v>
      </c>
      <c r="U1" s="1" t="s">
        <v>191</v>
      </c>
      <c r="V1" s="1" t="s">
        <v>192</v>
      </c>
      <c r="W1" s="1" t="s">
        <v>201</v>
      </c>
      <c r="X1" s="1" t="s">
        <v>190</v>
      </c>
      <c r="Y1" s="1" t="s">
        <v>191</v>
      </c>
      <c r="Z1" s="1" t="s">
        <v>192</v>
      </c>
      <c r="AA1" s="1" t="s">
        <v>202</v>
      </c>
      <c r="AB1" s="1" t="s">
        <v>190</v>
      </c>
      <c r="AC1" s="1" t="s">
        <v>191</v>
      </c>
      <c r="AD1" s="1" t="s">
        <v>192</v>
      </c>
      <c r="AE1" s="1" t="s">
        <v>203</v>
      </c>
      <c r="AF1" s="1" t="s">
        <v>190</v>
      </c>
      <c r="AG1" s="1" t="s">
        <v>191</v>
      </c>
      <c r="AH1" s="1" t="s">
        <v>192</v>
      </c>
      <c r="AI1" s="1" t="s">
        <v>204</v>
      </c>
      <c r="AJ1" s="1" t="s">
        <v>190</v>
      </c>
      <c r="AK1" s="1" t="s">
        <v>191</v>
      </c>
      <c r="AL1" s="1" t="s">
        <v>192</v>
      </c>
      <c r="AM1" s="1" t="s">
        <v>205</v>
      </c>
      <c r="AN1" s="1" t="s">
        <v>190</v>
      </c>
      <c r="AO1" s="1" t="s">
        <v>191</v>
      </c>
      <c r="AP1" s="1" t="s">
        <v>192</v>
      </c>
      <c r="AQ1" s="1" t="s">
        <v>206</v>
      </c>
      <c r="AR1" s="1" t="s">
        <v>190</v>
      </c>
      <c r="AS1" s="1" t="s">
        <v>191</v>
      </c>
      <c r="AT1" s="1" t="s">
        <v>194</v>
      </c>
      <c r="AU1" s="1" t="s">
        <v>207</v>
      </c>
      <c r="AV1" s="1" t="s">
        <v>193</v>
      </c>
      <c r="AW1" s="1" t="s">
        <v>191</v>
      </c>
      <c r="AX1" s="1" t="s">
        <v>194</v>
      </c>
      <c r="AY1" s="17" t="s">
        <v>219</v>
      </c>
      <c r="AZ1" s="17"/>
    </row>
    <row r="2" spans="1:52" x14ac:dyDescent="0.2">
      <c r="C2" s="1" t="s">
        <v>53</v>
      </c>
      <c r="D2" s="1" t="s">
        <v>48</v>
      </c>
      <c r="E2" s="1" t="s">
        <v>49</v>
      </c>
      <c r="F2" s="1" t="s">
        <v>50</v>
      </c>
      <c r="G2" s="1" t="s">
        <v>54</v>
      </c>
      <c r="H2" s="1" t="s">
        <v>48</v>
      </c>
      <c r="I2" s="1" t="s">
        <v>49</v>
      </c>
      <c r="J2" s="1" t="s">
        <v>50</v>
      </c>
      <c r="K2" s="1" t="s">
        <v>55</v>
      </c>
      <c r="L2" s="1" t="s">
        <v>48</v>
      </c>
      <c r="M2" s="1" t="s">
        <v>49</v>
      </c>
      <c r="N2" s="1" t="s">
        <v>50</v>
      </c>
      <c r="O2" s="1" t="s">
        <v>56</v>
      </c>
      <c r="P2" s="1" t="s">
        <v>48</v>
      </c>
      <c r="Q2" s="1" t="s">
        <v>49</v>
      </c>
      <c r="R2" s="1" t="s">
        <v>50</v>
      </c>
      <c r="S2" s="1" t="s">
        <v>57</v>
      </c>
      <c r="T2" s="1" t="s">
        <v>48</v>
      </c>
      <c r="U2" s="1" t="s">
        <v>49</v>
      </c>
      <c r="V2" s="1" t="s">
        <v>50</v>
      </c>
      <c r="W2" s="1" t="s">
        <v>58</v>
      </c>
      <c r="X2" s="1" t="s">
        <v>48</v>
      </c>
      <c r="Y2" s="1" t="s">
        <v>49</v>
      </c>
      <c r="Z2" s="1" t="s">
        <v>50</v>
      </c>
      <c r="AA2" s="1" t="s">
        <v>59</v>
      </c>
      <c r="AB2" s="1" t="s">
        <v>48</v>
      </c>
      <c r="AC2" s="1" t="s">
        <v>49</v>
      </c>
      <c r="AD2" s="1" t="s">
        <v>50</v>
      </c>
      <c r="AE2" s="1" t="s">
        <v>72</v>
      </c>
      <c r="AF2" s="1" t="s">
        <v>48</v>
      </c>
      <c r="AG2" s="1" t="s">
        <v>49</v>
      </c>
      <c r="AH2" s="1" t="s">
        <v>50</v>
      </c>
      <c r="AI2" s="1" t="s">
        <v>90</v>
      </c>
      <c r="AJ2" s="1" t="s">
        <v>48</v>
      </c>
      <c r="AK2" s="11" t="s">
        <v>49</v>
      </c>
      <c r="AL2" s="1" t="s">
        <v>50</v>
      </c>
      <c r="AM2" s="1" t="s">
        <v>114</v>
      </c>
      <c r="AN2" s="1" t="s">
        <v>48</v>
      </c>
      <c r="AO2" s="11" t="s">
        <v>49</v>
      </c>
      <c r="AP2" s="1" t="s">
        <v>50</v>
      </c>
      <c r="AQ2" s="1" t="s">
        <v>168</v>
      </c>
      <c r="AR2" s="1" t="s">
        <v>48</v>
      </c>
      <c r="AS2" s="11" t="s">
        <v>49</v>
      </c>
      <c r="AT2" s="1" t="s">
        <v>50</v>
      </c>
      <c r="AU2" s="1" t="s">
        <v>188</v>
      </c>
      <c r="AV2" s="1" t="s">
        <v>48</v>
      </c>
      <c r="AW2" s="11" t="s">
        <v>49</v>
      </c>
      <c r="AX2" s="1" t="s">
        <v>50</v>
      </c>
      <c r="AY2" s="17" t="s">
        <v>220</v>
      </c>
      <c r="AZ2" s="17"/>
    </row>
    <row r="3" spans="1:52" x14ac:dyDescent="0.2">
      <c r="A3" s="1" t="s">
        <v>75</v>
      </c>
      <c r="B3" s="1" t="s">
        <v>115</v>
      </c>
      <c r="C3" s="6">
        <v>-0.44970416051966744</v>
      </c>
      <c r="D3" s="6">
        <v>-0.51661208787583024</v>
      </c>
      <c r="E3" s="6">
        <v>-0.98677193787230244</v>
      </c>
      <c r="F3" s="6">
        <v>-0.91878982342583038</v>
      </c>
      <c r="G3" s="6">
        <v>-0.59384730234000183</v>
      </c>
      <c r="H3" s="6">
        <v>0.29012901181011047</v>
      </c>
      <c r="I3" s="6">
        <v>1.609677929706766</v>
      </c>
      <c r="J3" s="6">
        <v>2.712988453432247</v>
      </c>
      <c r="K3" s="6">
        <v>2.9479042309771666</v>
      </c>
      <c r="L3" s="6">
        <v>2.8704833452000789</v>
      </c>
      <c r="M3" s="6">
        <v>2.6905664426552662</v>
      </c>
      <c r="N3" s="6">
        <v>2.5483849857132497</v>
      </c>
      <c r="O3" s="6">
        <v>3.0063247634592951</v>
      </c>
      <c r="P3" s="6">
        <v>2.9191925562982579</v>
      </c>
      <c r="Q3" s="6">
        <v>2.9810376427946532</v>
      </c>
      <c r="R3" s="6">
        <v>2.8031536845328908</v>
      </c>
      <c r="S3" s="6">
        <v>2.3951699628385152</v>
      </c>
      <c r="T3" s="6">
        <v>2.7410007962707419</v>
      </c>
      <c r="U3" s="6">
        <v>3.1703136910557421</v>
      </c>
      <c r="V3" s="6">
        <v>2.9396073364444733</v>
      </c>
      <c r="W3" s="6">
        <v>3.1444104135330253</v>
      </c>
      <c r="X3" s="6">
        <v>2.9060744151743148</v>
      </c>
      <c r="Y3" s="6">
        <v>2.9688499682135436</v>
      </c>
      <c r="Z3" s="6">
        <v>3.2663937066909461</v>
      </c>
      <c r="AA3" s="6">
        <v>3.3368904508483594</v>
      </c>
      <c r="AB3" s="6">
        <v>2.7551518386383247</v>
      </c>
      <c r="AC3" s="6">
        <v>2.2924713323761789</v>
      </c>
      <c r="AD3" s="6">
        <v>2.0063518513087129</v>
      </c>
      <c r="AE3" s="6">
        <v>2.4138124429698387</v>
      </c>
      <c r="AF3" s="6">
        <v>2.8158578951756512</v>
      </c>
      <c r="AG3" s="6">
        <v>2.8514909477820609</v>
      </c>
      <c r="AH3" s="6">
        <v>3.6099321390800623</v>
      </c>
      <c r="AI3" s="6">
        <v>3.3332394345542338</v>
      </c>
      <c r="AJ3" s="6">
        <v>3.9906819977183381</v>
      </c>
      <c r="AK3" s="6">
        <v>4.0926261386080274</v>
      </c>
      <c r="AL3" s="6">
        <v>3.4342584385223156</v>
      </c>
      <c r="AM3" s="6">
        <v>2.7929961810150084</v>
      </c>
      <c r="AN3" s="6">
        <v>2.4475462180083429</v>
      </c>
      <c r="AO3" s="6">
        <v>1.8524785584372414</v>
      </c>
      <c r="AP3" s="12">
        <v>1.5203461914384324</v>
      </c>
      <c r="AQ3" s="12">
        <v>1.2539673711181216</v>
      </c>
      <c r="AR3" s="12">
        <v>0.50830895316255398</v>
      </c>
      <c r="AS3" s="12">
        <v>-0.65559881793080366</v>
      </c>
      <c r="AT3" s="12">
        <v>-1.2614853623226034</v>
      </c>
      <c r="AU3" s="12">
        <v>-1.4286739446873071</v>
      </c>
      <c r="AV3" s="12">
        <v>-1.6823110715240972</v>
      </c>
      <c r="AW3" s="12">
        <v>-1.5174121034926717</v>
      </c>
      <c r="AX3" s="12">
        <v>-1.8296241245188485</v>
      </c>
      <c r="AY3" s="12">
        <v>-1.8462842108859476</v>
      </c>
      <c r="AZ3" s="12"/>
    </row>
    <row r="4" spans="1:52" x14ac:dyDescent="0.2">
      <c r="A4" s="1" t="s">
        <v>76</v>
      </c>
      <c r="B4" s="1" t="s">
        <v>116</v>
      </c>
      <c r="C4" s="6">
        <v>0.99070415540496504</v>
      </c>
      <c r="D4" s="6">
        <v>1.1259241235797131</v>
      </c>
      <c r="E4" s="6">
        <v>1.2600392525519859</v>
      </c>
      <c r="F4" s="6">
        <v>1.2653505304449264</v>
      </c>
      <c r="G4" s="6">
        <v>1.3032452438726072</v>
      </c>
      <c r="H4" s="6">
        <v>1.3923095821215761</v>
      </c>
      <c r="I4" s="6">
        <v>1.4288811667114503</v>
      </c>
      <c r="J4" s="6">
        <v>1.312718225552941</v>
      </c>
      <c r="K4" s="6">
        <v>1.7782395136088074</v>
      </c>
      <c r="L4" s="6">
        <v>1.9958855727186218</v>
      </c>
      <c r="M4" s="6">
        <v>2.2110212370338682</v>
      </c>
      <c r="N4" s="6">
        <v>2.748533760016326</v>
      </c>
      <c r="O4" s="6">
        <v>2.6075394224477337</v>
      </c>
      <c r="P4" s="6">
        <v>2.8417029595669487</v>
      </c>
      <c r="Q4" s="6">
        <v>3.0977063865941257</v>
      </c>
      <c r="R4" s="6">
        <v>3.3303746220495603</v>
      </c>
      <c r="S4" s="6">
        <v>3.6282059204581842</v>
      </c>
      <c r="T4" s="6">
        <v>3.7036111344490474</v>
      </c>
      <c r="U4" s="6">
        <v>3.8073520322398156</v>
      </c>
      <c r="V4" s="6">
        <v>3.8526610958010314</v>
      </c>
      <c r="W4" s="6">
        <v>3.9218787242731019</v>
      </c>
      <c r="X4" s="6">
        <v>3.8321337502777655</v>
      </c>
      <c r="Y4" s="6">
        <v>3.9554547298069092</v>
      </c>
      <c r="Z4" s="6">
        <v>3.7184642078990762</v>
      </c>
      <c r="AA4" s="6">
        <v>3.7064047020373803</v>
      </c>
      <c r="AB4" s="6">
        <v>3.8774308379127009</v>
      </c>
      <c r="AC4" s="6">
        <v>4.0267556496720411</v>
      </c>
      <c r="AD4" s="6">
        <v>4.3306261199464542</v>
      </c>
      <c r="AE4" s="6">
        <v>4.4383186465240438</v>
      </c>
      <c r="AF4" s="6">
        <v>4.5139785737253755</v>
      </c>
      <c r="AG4" s="6">
        <v>4.6539976234537015</v>
      </c>
      <c r="AH4" s="6">
        <v>4.3722964399356714</v>
      </c>
      <c r="AI4" s="6">
        <v>4.4665295809120016</v>
      </c>
      <c r="AJ4" s="6">
        <v>4.5644187225485728</v>
      </c>
      <c r="AK4" s="6">
        <v>4.8322457974459052</v>
      </c>
      <c r="AL4" s="6">
        <v>5.3146264893155726</v>
      </c>
      <c r="AM4" s="6">
        <v>5.4627387314814086</v>
      </c>
      <c r="AN4" s="6">
        <v>5.6876933712383675</v>
      </c>
      <c r="AO4" s="6">
        <v>5.674367880424958</v>
      </c>
      <c r="AP4" s="12">
        <v>5.7698919292600124</v>
      </c>
      <c r="AQ4" s="12">
        <v>5.7361297389276817</v>
      </c>
      <c r="AR4" s="12">
        <v>5.7204809585402705</v>
      </c>
      <c r="AS4" s="12">
        <v>5.6794412839300819</v>
      </c>
      <c r="AT4" s="12">
        <v>5.7460276125155909</v>
      </c>
      <c r="AU4" s="12">
        <v>5.7125625207076949</v>
      </c>
      <c r="AV4" s="12">
        <v>5.7013058358806852</v>
      </c>
      <c r="AW4" s="12">
        <v>5.6108109038934995</v>
      </c>
      <c r="AX4" s="12">
        <v>5.4341653062111677</v>
      </c>
      <c r="AY4" s="12">
        <v>5.178407466215881</v>
      </c>
      <c r="AZ4" s="12"/>
    </row>
    <row r="5" spans="1:52" x14ac:dyDescent="0.2">
      <c r="A5" s="1" t="s">
        <v>77</v>
      </c>
      <c r="B5" s="1" t="s">
        <v>110</v>
      </c>
      <c r="C5" s="6">
        <v>0.54099999488529771</v>
      </c>
      <c r="D5" s="6">
        <v>0.60931203570388281</v>
      </c>
      <c r="E5" s="6">
        <v>0.27326731467968363</v>
      </c>
      <c r="F5" s="6">
        <v>0.34656070701909608</v>
      </c>
      <c r="G5" s="6">
        <v>0.70939794153260571</v>
      </c>
      <c r="H5" s="6">
        <v>1.6824385939316868</v>
      </c>
      <c r="I5" s="6">
        <v>3.0385590964182159</v>
      </c>
      <c r="J5" s="6">
        <v>4.0257066789851876</v>
      </c>
      <c r="K5" s="6">
        <v>4.7261437445859737</v>
      </c>
      <c r="L5" s="6">
        <v>4.8663689179186997</v>
      </c>
      <c r="M5" s="6">
        <v>4.9015876796891353</v>
      </c>
      <c r="N5" s="6">
        <v>5.2969187457295748</v>
      </c>
      <c r="O5" s="6">
        <v>5.6138641859070288</v>
      </c>
      <c r="P5" s="6">
        <v>5.7608955158652071</v>
      </c>
      <c r="Q5" s="6">
        <v>6.0787440293887789</v>
      </c>
      <c r="R5" s="6">
        <v>6.1335283065824502</v>
      </c>
      <c r="S5" s="6">
        <v>6.0233758832966995</v>
      </c>
      <c r="T5" s="6">
        <v>6.4446119307197902</v>
      </c>
      <c r="U5" s="6">
        <v>6.9776657232955577</v>
      </c>
      <c r="V5" s="6">
        <v>6.792268432245506</v>
      </c>
      <c r="W5" s="6">
        <v>7.0662891378061286</v>
      </c>
      <c r="X5" s="6">
        <v>6.7382081654520807</v>
      </c>
      <c r="Y5" s="6">
        <v>6.9243046980204515</v>
      </c>
      <c r="Z5" s="6">
        <v>6.9848579145900214</v>
      </c>
      <c r="AA5" s="6">
        <v>7.0432951528857393</v>
      </c>
      <c r="AB5" s="6">
        <v>6.6325826765510261</v>
      </c>
      <c r="AC5" s="6">
        <v>6.319226982048221</v>
      </c>
      <c r="AD5" s="6">
        <v>6.336977971255167</v>
      </c>
      <c r="AE5" s="6">
        <v>6.8521310894938834</v>
      </c>
      <c r="AF5" s="6">
        <v>7.3298364689010267</v>
      </c>
      <c r="AG5" s="6">
        <v>7.5054885712357615</v>
      </c>
      <c r="AH5" s="6">
        <v>7.9822285790157324</v>
      </c>
      <c r="AI5" s="6">
        <v>7.7997690154662358</v>
      </c>
      <c r="AJ5" s="6">
        <v>8.5551007202669105</v>
      </c>
      <c r="AK5" s="6">
        <v>8.9248719360539361</v>
      </c>
      <c r="AL5" s="6">
        <v>8.7488849278378886</v>
      </c>
      <c r="AM5" s="6">
        <v>8.2557349124964166</v>
      </c>
      <c r="AN5" s="6">
        <v>8.1352395892467086</v>
      </c>
      <c r="AO5" s="6">
        <v>7.5268464388622007</v>
      </c>
      <c r="AP5" s="12">
        <v>7.2902381206984446</v>
      </c>
      <c r="AQ5" s="12">
        <v>6.990097110045804</v>
      </c>
      <c r="AR5" s="12">
        <v>6.2287899117028234</v>
      </c>
      <c r="AS5" s="12">
        <v>5.0238424659992775</v>
      </c>
      <c r="AT5" s="12">
        <v>4.4845422501929875</v>
      </c>
      <c r="AU5" s="12">
        <v>4.2838885760203871</v>
      </c>
      <c r="AV5" s="12">
        <v>4.0189947643565889</v>
      </c>
      <c r="AW5" s="12">
        <v>4.093398800400827</v>
      </c>
      <c r="AX5" s="12">
        <v>3.6045411816923183</v>
      </c>
      <c r="AY5" s="12">
        <v>3.3321232553299338</v>
      </c>
      <c r="AZ5" s="12"/>
    </row>
    <row r="7" spans="1:52" x14ac:dyDescent="0.2">
      <c r="AV7" s="12"/>
      <c r="AY7" s="12"/>
    </row>
    <row r="8" spans="1:52" x14ac:dyDescent="0.2">
      <c r="AV8" s="12"/>
      <c r="AY8" s="12"/>
    </row>
    <row r="9" spans="1:52" x14ac:dyDescent="0.2">
      <c r="AS9" s="12"/>
      <c r="AV9" s="12"/>
      <c r="AY9" s="12"/>
    </row>
    <row r="10" spans="1:52" x14ac:dyDescent="0.2">
      <c r="AS10" s="12"/>
    </row>
    <row r="11" spans="1:52" x14ac:dyDescent="0.2">
      <c r="AS11" s="12"/>
    </row>
    <row r="12" spans="1:52" x14ac:dyDescent="0.2">
      <c r="AS12" s="12"/>
    </row>
    <row r="15" spans="1:52" x14ac:dyDescent="0.2">
      <c r="AH15" s="12"/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45"/>
  <dimension ref="A1:BG6"/>
  <sheetViews>
    <sheetView showGridLines="0" zoomScaleNormal="100" workbookViewId="0">
      <pane xSplit="2" ySplit="3" topLeftCell="AU4" activePane="bottomRight" state="frozen"/>
      <selection activeCell="BP33" sqref="BP33"/>
      <selection pane="topRight" activeCell="BP33" sqref="BP33"/>
      <selection pane="bottomLeft" activeCell="BP33" sqref="BP33"/>
      <selection pane="bottomRight" activeCell="BP33" sqref="BP33"/>
    </sheetView>
  </sheetViews>
  <sheetFormatPr defaultRowHeight="12" x14ac:dyDescent="0.2"/>
  <cols>
    <col min="1" max="1" width="24.85546875" style="1" bestFit="1" customWidth="1"/>
    <col min="2" max="2" width="10.140625" style="1" bestFit="1" customWidth="1"/>
    <col min="3" max="9" width="12" style="1" bestFit="1" customWidth="1"/>
    <col min="10" max="11" width="12.5703125" style="1" bestFit="1" customWidth="1"/>
    <col min="12" max="18" width="12" style="1" bestFit="1" customWidth="1"/>
    <col min="19" max="27" width="12.5703125" style="1" bestFit="1" customWidth="1"/>
    <col min="28" max="29" width="12" style="1" bestFit="1" customWidth="1"/>
    <col min="30" max="34" width="12.5703125" style="1" bestFit="1" customWidth="1"/>
    <col min="35" max="35" width="12" style="1" bestFit="1" customWidth="1"/>
    <col min="36" max="37" width="12.5703125" style="1" bestFit="1" customWidth="1"/>
    <col min="38" max="38" width="12" style="1" bestFit="1" customWidth="1"/>
    <col min="39" max="39" width="12.5703125" style="1" bestFit="1" customWidth="1"/>
    <col min="40" max="40" width="12" style="1" bestFit="1" customWidth="1"/>
    <col min="41" max="43" width="12.5703125" style="1" bestFit="1" customWidth="1"/>
    <col min="44" max="49" width="12" style="1" bestFit="1" customWidth="1"/>
    <col min="50" max="51" width="9.85546875" style="1" bestFit="1" customWidth="1"/>
    <col min="52" max="16384" width="9.140625" style="1"/>
  </cols>
  <sheetData>
    <row r="1" spans="1:59" x14ac:dyDescent="0.2">
      <c r="C1" s="3">
        <v>38807</v>
      </c>
      <c r="D1" s="3">
        <v>38898</v>
      </c>
      <c r="E1" s="3">
        <v>38990</v>
      </c>
      <c r="F1" s="3">
        <v>39082</v>
      </c>
      <c r="G1" s="3">
        <v>39172</v>
      </c>
      <c r="H1" s="3">
        <v>39263</v>
      </c>
      <c r="I1" s="3">
        <v>39355</v>
      </c>
      <c r="J1" s="3">
        <v>39447</v>
      </c>
      <c r="K1" s="3">
        <v>39538</v>
      </c>
      <c r="L1" s="3">
        <v>39629</v>
      </c>
      <c r="M1" s="3">
        <v>39721</v>
      </c>
      <c r="N1" s="3">
        <v>39813</v>
      </c>
      <c r="O1" s="3">
        <v>39903</v>
      </c>
      <c r="P1" s="3">
        <v>39994</v>
      </c>
      <c r="Q1" s="3">
        <v>40086</v>
      </c>
      <c r="R1" s="3">
        <v>40178</v>
      </c>
      <c r="S1" s="3">
        <v>40268</v>
      </c>
      <c r="T1" s="3">
        <v>40359</v>
      </c>
      <c r="U1" s="3">
        <v>40451</v>
      </c>
      <c r="V1" s="3">
        <v>40543</v>
      </c>
      <c r="W1" s="3">
        <v>40633</v>
      </c>
      <c r="X1" s="3">
        <v>40724</v>
      </c>
      <c r="Y1" s="3">
        <v>40816</v>
      </c>
      <c r="Z1" s="3">
        <v>40908</v>
      </c>
      <c r="AA1" s="3">
        <v>40999</v>
      </c>
      <c r="AB1" s="3">
        <v>41090</v>
      </c>
      <c r="AC1" s="3">
        <v>41182</v>
      </c>
      <c r="AD1" s="3">
        <v>41274</v>
      </c>
      <c r="AE1" s="3">
        <v>41364</v>
      </c>
      <c r="AF1" s="3">
        <v>41455</v>
      </c>
      <c r="AG1" s="3">
        <v>41547</v>
      </c>
      <c r="AH1" s="3">
        <v>41639</v>
      </c>
      <c r="AI1" s="3">
        <v>41729</v>
      </c>
      <c r="AJ1" s="3">
        <v>41820</v>
      </c>
      <c r="AK1" s="3">
        <v>41912</v>
      </c>
      <c r="AL1" s="3">
        <v>42004</v>
      </c>
      <c r="AM1" s="3">
        <v>42094</v>
      </c>
      <c r="AN1" s="3">
        <v>42185</v>
      </c>
      <c r="AO1" s="3">
        <v>42277</v>
      </c>
      <c r="AP1" s="3">
        <v>42369</v>
      </c>
      <c r="AQ1" s="3">
        <v>42460</v>
      </c>
      <c r="AR1" s="3">
        <v>42551</v>
      </c>
      <c r="AS1" s="3">
        <v>42643</v>
      </c>
      <c r="AT1" s="3">
        <v>42735</v>
      </c>
      <c r="AU1" s="3">
        <v>42825</v>
      </c>
      <c r="AV1" s="3">
        <v>42916</v>
      </c>
      <c r="AW1" s="3">
        <v>43008</v>
      </c>
      <c r="AX1" s="3">
        <v>43100</v>
      </c>
      <c r="AY1" s="3">
        <v>43190</v>
      </c>
      <c r="AZ1" s="3">
        <v>43281</v>
      </c>
      <c r="BA1" s="3">
        <v>43373</v>
      </c>
      <c r="BB1" s="3">
        <v>43465</v>
      </c>
      <c r="BC1" s="3">
        <v>43555</v>
      </c>
      <c r="BD1" s="3">
        <v>43646</v>
      </c>
      <c r="BE1" s="3">
        <v>43738</v>
      </c>
      <c r="BF1" s="3">
        <v>43830</v>
      </c>
      <c r="BG1" s="3">
        <v>43921</v>
      </c>
    </row>
    <row r="2" spans="1:59" x14ac:dyDescent="0.2">
      <c r="A2" s="1" t="s">
        <v>74</v>
      </c>
      <c r="C2" s="1" t="s">
        <v>210</v>
      </c>
      <c r="D2" s="1" t="s">
        <v>193</v>
      </c>
      <c r="E2" s="1" t="s">
        <v>195</v>
      </c>
      <c r="F2" s="1" t="s">
        <v>194</v>
      </c>
      <c r="G2" s="1" t="s">
        <v>211</v>
      </c>
      <c r="H2" s="1" t="s">
        <v>193</v>
      </c>
      <c r="I2" s="1" t="s">
        <v>195</v>
      </c>
      <c r="J2" s="1" t="s">
        <v>194</v>
      </c>
      <c r="K2" s="1" t="s">
        <v>196</v>
      </c>
      <c r="L2" s="1" t="s">
        <v>193</v>
      </c>
      <c r="M2" s="1" t="s">
        <v>195</v>
      </c>
      <c r="N2" s="1" t="s">
        <v>194</v>
      </c>
      <c r="O2" s="1" t="s">
        <v>197</v>
      </c>
      <c r="P2" s="1" t="s">
        <v>193</v>
      </c>
      <c r="Q2" s="1" t="s">
        <v>195</v>
      </c>
      <c r="R2" s="1" t="s">
        <v>194</v>
      </c>
      <c r="S2" s="1" t="s">
        <v>198</v>
      </c>
      <c r="T2" s="1" t="s">
        <v>193</v>
      </c>
      <c r="U2" s="1" t="s">
        <v>195</v>
      </c>
      <c r="V2" s="1" t="s">
        <v>194</v>
      </c>
      <c r="W2" s="1" t="s">
        <v>199</v>
      </c>
      <c r="X2" s="1" t="s">
        <v>193</v>
      </c>
      <c r="Y2" s="1" t="s">
        <v>195</v>
      </c>
      <c r="Z2" s="1" t="s">
        <v>194</v>
      </c>
      <c r="AA2" s="1" t="s">
        <v>200</v>
      </c>
      <c r="AB2" s="1" t="s">
        <v>193</v>
      </c>
      <c r="AC2" s="1" t="s">
        <v>195</v>
      </c>
      <c r="AD2" s="1" t="s">
        <v>194</v>
      </c>
      <c r="AE2" s="1" t="s">
        <v>201</v>
      </c>
      <c r="AF2" s="1" t="s">
        <v>193</v>
      </c>
      <c r="AG2" s="1" t="s">
        <v>195</v>
      </c>
      <c r="AH2" s="1" t="s">
        <v>194</v>
      </c>
      <c r="AI2" s="1" t="s">
        <v>202</v>
      </c>
      <c r="AJ2" s="1" t="s">
        <v>193</v>
      </c>
      <c r="AK2" s="1" t="s">
        <v>195</v>
      </c>
      <c r="AL2" s="1" t="s">
        <v>194</v>
      </c>
      <c r="AM2" s="1" t="s">
        <v>203</v>
      </c>
      <c r="AN2" s="1" t="s">
        <v>193</v>
      </c>
      <c r="AO2" s="1" t="s">
        <v>195</v>
      </c>
      <c r="AP2" s="1" t="s">
        <v>194</v>
      </c>
      <c r="AQ2" s="1" t="s">
        <v>204</v>
      </c>
      <c r="AR2" s="1" t="s">
        <v>193</v>
      </c>
      <c r="AS2" s="1" t="s">
        <v>195</v>
      </c>
      <c r="AT2" s="1" t="s">
        <v>194</v>
      </c>
      <c r="AU2" s="1" t="s">
        <v>205</v>
      </c>
      <c r="AV2" s="1" t="s">
        <v>193</v>
      </c>
      <c r="AW2" s="1" t="s">
        <v>195</v>
      </c>
      <c r="AX2" s="17" t="s">
        <v>194</v>
      </c>
      <c r="AY2" s="1" t="s">
        <v>206</v>
      </c>
      <c r="AZ2" s="1" t="s">
        <v>193</v>
      </c>
      <c r="BA2" s="1" t="s">
        <v>195</v>
      </c>
      <c r="BB2" s="17" t="s">
        <v>194</v>
      </c>
      <c r="BC2" s="17" t="s">
        <v>207</v>
      </c>
      <c r="BD2" s="1" t="s">
        <v>193</v>
      </c>
      <c r="BE2" s="1" t="s">
        <v>195</v>
      </c>
      <c r="BF2" s="32" t="s">
        <v>18</v>
      </c>
      <c r="BG2" s="32" t="s">
        <v>219</v>
      </c>
    </row>
    <row r="3" spans="1:59" x14ac:dyDescent="0.2">
      <c r="C3" s="1" t="s">
        <v>51</v>
      </c>
      <c r="D3" s="1" t="s">
        <v>50</v>
      </c>
      <c r="E3" s="1" t="s">
        <v>130</v>
      </c>
      <c r="F3" s="1" t="s">
        <v>48</v>
      </c>
      <c r="G3" s="1" t="s">
        <v>52</v>
      </c>
      <c r="H3" s="1" t="s">
        <v>49</v>
      </c>
      <c r="I3" s="1" t="s">
        <v>50</v>
      </c>
      <c r="J3" s="1" t="s">
        <v>130</v>
      </c>
      <c r="K3" s="1" t="s">
        <v>53</v>
      </c>
      <c r="L3" s="1" t="s">
        <v>48</v>
      </c>
      <c r="M3" s="1" t="s">
        <v>49</v>
      </c>
      <c r="N3" s="1" t="s">
        <v>50</v>
      </c>
      <c r="O3" s="1" t="s">
        <v>54</v>
      </c>
      <c r="P3" s="1" t="s">
        <v>48</v>
      </c>
      <c r="Q3" s="1" t="s">
        <v>49</v>
      </c>
      <c r="R3" s="1" t="s">
        <v>50</v>
      </c>
      <c r="S3" s="1" t="s">
        <v>55</v>
      </c>
      <c r="T3" s="1" t="s">
        <v>48</v>
      </c>
      <c r="U3" s="1" t="s">
        <v>49</v>
      </c>
      <c r="V3" s="1" t="s">
        <v>50</v>
      </c>
      <c r="W3" s="1" t="s">
        <v>56</v>
      </c>
      <c r="X3" s="1" t="s">
        <v>48</v>
      </c>
      <c r="Y3" s="1" t="s">
        <v>49</v>
      </c>
      <c r="Z3" s="1" t="s">
        <v>50</v>
      </c>
      <c r="AA3" s="1" t="s">
        <v>57</v>
      </c>
      <c r="AB3" s="1" t="s">
        <v>48</v>
      </c>
      <c r="AC3" s="1" t="s">
        <v>49</v>
      </c>
      <c r="AD3" s="1" t="s">
        <v>50</v>
      </c>
      <c r="AE3" s="1" t="s">
        <v>58</v>
      </c>
      <c r="AF3" s="1" t="s">
        <v>48</v>
      </c>
      <c r="AG3" s="1" t="s">
        <v>49</v>
      </c>
      <c r="AH3" s="1" t="s">
        <v>50</v>
      </c>
      <c r="AI3" s="1" t="s">
        <v>59</v>
      </c>
      <c r="AJ3" s="1" t="s">
        <v>48</v>
      </c>
      <c r="AK3" s="1" t="s">
        <v>49</v>
      </c>
      <c r="AL3" s="1" t="s">
        <v>50</v>
      </c>
      <c r="AM3" s="1" t="s">
        <v>72</v>
      </c>
      <c r="AN3" s="1" t="s">
        <v>48</v>
      </c>
      <c r="AO3" s="1" t="s">
        <v>49</v>
      </c>
      <c r="AP3" s="1" t="s">
        <v>50</v>
      </c>
      <c r="AQ3" s="1" t="s">
        <v>90</v>
      </c>
      <c r="AR3" s="1" t="s">
        <v>48</v>
      </c>
      <c r="AS3" s="11" t="s">
        <v>49</v>
      </c>
      <c r="AT3" s="1" t="s">
        <v>50</v>
      </c>
      <c r="AU3" s="1" t="s">
        <v>114</v>
      </c>
      <c r="AV3" s="1" t="s">
        <v>48</v>
      </c>
      <c r="AW3" s="1" t="s">
        <v>49</v>
      </c>
      <c r="AX3" s="1" t="s">
        <v>50</v>
      </c>
      <c r="AY3" s="1" t="s">
        <v>168</v>
      </c>
      <c r="AZ3" s="1" t="s">
        <v>48</v>
      </c>
      <c r="BA3" s="1" t="s">
        <v>49</v>
      </c>
      <c r="BB3" s="1" t="s">
        <v>50</v>
      </c>
      <c r="BC3" s="1" t="s">
        <v>188</v>
      </c>
      <c r="BD3" s="1" t="s">
        <v>48</v>
      </c>
      <c r="BE3" s="1" t="s">
        <v>49</v>
      </c>
      <c r="BF3" s="32" t="s">
        <v>50</v>
      </c>
      <c r="BG3" s="32" t="s">
        <v>220</v>
      </c>
    </row>
    <row r="4" spans="1:59" s="49" customFormat="1" x14ac:dyDescent="0.2">
      <c r="A4" s="49" t="s">
        <v>68</v>
      </c>
      <c r="B4" s="49" t="s">
        <v>113</v>
      </c>
      <c r="C4" s="51">
        <v>2.5757361565474621</v>
      </c>
      <c r="D4" s="51">
        <v>2.0000612711243679</v>
      </c>
      <c r="E4" s="51">
        <v>1.8875463288909915</v>
      </c>
      <c r="F4" s="51">
        <v>1.1346250538686879</v>
      </c>
      <c r="G4" s="51">
        <v>0.3738841991013705</v>
      </c>
      <c r="H4" s="51">
        <v>7.032420905886852E-2</v>
      </c>
      <c r="I4" s="51">
        <v>0.9988679111405312</v>
      </c>
      <c r="J4" s="51">
        <v>0.66867606375385691</v>
      </c>
      <c r="K4" s="51">
        <v>-0.17558142378285752</v>
      </c>
      <c r="L4" s="51">
        <v>-1.0243956135308367</v>
      </c>
      <c r="M4" s="51">
        <v>-0.72472730818132791</v>
      </c>
      <c r="N4" s="51">
        <v>2.3260069257242546</v>
      </c>
      <c r="O4" s="51">
        <v>2.6886840420760953</v>
      </c>
      <c r="P4" s="51">
        <v>0.91624002422692541</v>
      </c>
      <c r="Q4" s="51">
        <v>1.9489673460761432</v>
      </c>
      <c r="R4" s="51">
        <v>1.7156356887996629</v>
      </c>
      <c r="S4" s="51">
        <v>1.7080131981392772</v>
      </c>
      <c r="T4" s="51">
        <v>4.5040651559857574</v>
      </c>
      <c r="U4" s="51">
        <v>3.3040790993175215</v>
      </c>
      <c r="V4" s="51">
        <v>2.3419284123158808</v>
      </c>
      <c r="W4" s="51">
        <v>5.1787102300754615</v>
      </c>
      <c r="X4" s="51">
        <v>4.0803815542058164</v>
      </c>
      <c r="Y4" s="51">
        <v>4.9261848826594434</v>
      </c>
      <c r="Z4" s="51">
        <v>4.6577198142920535</v>
      </c>
      <c r="AA4" s="51">
        <v>2.2361916708550198</v>
      </c>
      <c r="AB4" s="51">
        <v>4.7685029835836445</v>
      </c>
      <c r="AC4" s="51">
        <v>5.6309784947054968</v>
      </c>
      <c r="AD4" s="51">
        <v>5.35856452499588</v>
      </c>
      <c r="AE4" s="51">
        <v>5.0664991298146766</v>
      </c>
      <c r="AF4" s="51">
        <v>5.0130697621499296</v>
      </c>
      <c r="AG4" s="51">
        <v>4.4171479867137524</v>
      </c>
      <c r="AH4" s="51">
        <v>5.2343751851777087</v>
      </c>
      <c r="AI4" s="51">
        <v>5.9181710493877633</v>
      </c>
      <c r="AJ4" s="51">
        <v>5.5011126390979426</v>
      </c>
      <c r="AK4" s="51">
        <v>4.9727267828333508</v>
      </c>
      <c r="AL4" s="51">
        <v>4.484170356369674</v>
      </c>
      <c r="AM4" s="51">
        <v>6.3927287965260691</v>
      </c>
      <c r="AN4" s="51">
        <v>5.0214738646012247</v>
      </c>
      <c r="AO4" s="51">
        <v>6.0394254771216769</v>
      </c>
      <c r="AP4" s="51">
        <v>5.5857604642171363</v>
      </c>
      <c r="AQ4" s="51">
        <v>5.060097869459308</v>
      </c>
      <c r="AR4" s="51">
        <v>5.0261500685399092</v>
      </c>
      <c r="AS4" s="51">
        <v>4.4400698335207416</v>
      </c>
      <c r="AT4" s="51">
        <v>4.3918584938510152</v>
      </c>
      <c r="AU4" s="51">
        <v>4.0082473855944567</v>
      </c>
      <c r="AV4" s="51">
        <v>5.0735929158167759</v>
      </c>
      <c r="AW4" s="51">
        <v>4.8585311746779238</v>
      </c>
      <c r="AX4" s="51">
        <v>6.2927338228835294</v>
      </c>
      <c r="AY4" s="51">
        <v>6.6712389590435768</v>
      </c>
      <c r="AZ4" s="51">
        <v>6.3300845794509879</v>
      </c>
      <c r="BA4" s="51">
        <v>6.3327578001011995</v>
      </c>
      <c r="BB4" s="51">
        <v>5.3451074197441839</v>
      </c>
      <c r="BC4" s="51">
        <v>4.5064461510617031</v>
      </c>
      <c r="BD4" s="51">
        <v>4.9532695047390085</v>
      </c>
      <c r="BE4" s="51">
        <v>5.122370025441974</v>
      </c>
      <c r="BF4" s="51">
        <v>5.305229279859585</v>
      </c>
      <c r="BG4" s="51">
        <v>5.5249043443312855</v>
      </c>
    </row>
    <row r="5" spans="1:59" s="49" customFormat="1" x14ac:dyDescent="0.2">
      <c r="A5" s="49" t="s">
        <v>69</v>
      </c>
      <c r="B5" s="49" t="s">
        <v>147</v>
      </c>
      <c r="C5" s="51">
        <v>6.9923936885796607</v>
      </c>
      <c r="D5" s="51">
        <v>7.3741887664443295</v>
      </c>
      <c r="E5" s="51">
        <v>6.9261253633191693</v>
      </c>
      <c r="F5" s="51">
        <v>6.3595549486375438</v>
      </c>
      <c r="G5" s="51">
        <v>6.4136196106035079</v>
      </c>
      <c r="H5" s="51">
        <v>6.2679728099141148</v>
      </c>
      <c r="I5" s="51">
        <v>6.665342484550334</v>
      </c>
      <c r="J5" s="51">
        <v>6.0649008406220837</v>
      </c>
      <c r="K5" s="51">
        <v>5.6876401848747111</v>
      </c>
      <c r="L5" s="51">
        <v>5.0236634729082743</v>
      </c>
      <c r="M5" s="51">
        <v>5.3297927941865293</v>
      </c>
      <c r="N5" s="51">
        <v>5.4705306016251658</v>
      </c>
      <c r="O5" s="51">
        <v>2.7579148833861464</v>
      </c>
      <c r="P5" s="51">
        <v>0.90547202414538697</v>
      </c>
      <c r="Q5" s="51">
        <v>2.0161355800415821</v>
      </c>
      <c r="R5" s="51">
        <v>2.3882816365384087</v>
      </c>
      <c r="S5" s="51">
        <v>1.6010623587638131</v>
      </c>
      <c r="T5" s="51">
        <v>2.6493833729723399</v>
      </c>
      <c r="U5" s="51">
        <v>2.5084397502051181</v>
      </c>
      <c r="V5" s="51">
        <v>1.8783415917262773</v>
      </c>
      <c r="W5" s="51">
        <v>3.7687126772626969</v>
      </c>
      <c r="X5" s="51">
        <v>2.4568428718458</v>
      </c>
      <c r="Y5" s="51">
        <v>3.0548241789922339</v>
      </c>
      <c r="Z5" s="51">
        <v>3.35287246756796</v>
      </c>
      <c r="AA5" s="51">
        <v>1.915058391755762</v>
      </c>
      <c r="AB5" s="51">
        <v>3.4436450469369726</v>
      </c>
      <c r="AC5" s="51">
        <v>3.1675336048809752</v>
      </c>
      <c r="AD5" s="51">
        <v>3.4771239761018218</v>
      </c>
      <c r="AE5" s="51">
        <v>3.6321402223186703</v>
      </c>
      <c r="AF5" s="51">
        <v>3.5510553211228832</v>
      </c>
      <c r="AG5" s="51">
        <v>3.5485680384166303</v>
      </c>
      <c r="AH5" s="51">
        <v>3.843073925911237</v>
      </c>
      <c r="AI5" s="51">
        <v>4.1638031993475666</v>
      </c>
      <c r="AJ5" s="51">
        <v>4.2274264363215099</v>
      </c>
      <c r="AK5" s="51">
        <v>4.4090479835344034</v>
      </c>
      <c r="AL5" s="51">
        <v>3.981844321990736</v>
      </c>
      <c r="AM5" s="51">
        <v>4.8178018471521247</v>
      </c>
      <c r="AN5" s="51">
        <v>3.9419140324927806</v>
      </c>
      <c r="AO5" s="51">
        <v>4.6115909388393304</v>
      </c>
      <c r="AP5" s="51">
        <v>4.5085506354117868</v>
      </c>
      <c r="AQ5" s="51">
        <v>4.3063965091411607</v>
      </c>
      <c r="AR5" s="51">
        <v>4.9466037254315847</v>
      </c>
      <c r="AS5" s="51">
        <v>4.5294364718673572</v>
      </c>
      <c r="AT5" s="51">
        <v>5.0893913664880914</v>
      </c>
      <c r="AU5" s="51">
        <v>4.8496677939785684</v>
      </c>
      <c r="AV5" s="51">
        <v>5.0483232165506111</v>
      </c>
      <c r="AW5" s="51">
        <v>5.1326857922071447</v>
      </c>
      <c r="AX5" s="51">
        <v>7.0760848204441773</v>
      </c>
      <c r="AY5" s="51">
        <v>7.5100708452738392</v>
      </c>
      <c r="AZ5" s="51">
        <v>7.0073143186844904</v>
      </c>
      <c r="BA5" s="51">
        <v>6.9359506308864391</v>
      </c>
      <c r="BB5" s="51">
        <v>6.6879110903581491</v>
      </c>
      <c r="BC5" s="51">
        <v>6.2481275141310491</v>
      </c>
      <c r="BD5" s="51">
        <v>6.408393149086046</v>
      </c>
      <c r="BE5" s="51">
        <v>8.5950653855883861</v>
      </c>
      <c r="BF5" s="51">
        <v>8.6669573507058963</v>
      </c>
      <c r="BG5" s="51">
        <v>8.5272461565024624</v>
      </c>
    </row>
    <row r="6" spans="1:59" s="49" customFormat="1" x14ac:dyDescent="0.2">
      <c r="A6" s="49" t="s">
        <v>70</v>
      </c>
      <c r="B6" s="49" t="s">
        <v>163</v>
      </c>
      <c r="C6" s="51">
        <v>4.984587150882084</v>
      </c>
      <c r="D6" s="51">
        <v>5.2341759374540135</v>
      </c>
      <c r="E6" s="51">
        <v>5.2168457995992057</v>
      </c>
      <c r="F6" s="51">
        <v>5.3083673366996234</v>
      </c>
      <c r="G6" s="51">
        <v>5.5667983907586756</v>
      </c>
      <c r="H6" s="51">
        <v>5.9132504195124476</v>
      </c>
      <c r="I6" s="51">
        <v>6.0607938121994307</v>
      </c>
      <c r="J6" s="51">
        <v>6.0394258101497682</v>
      </c>
      <c r="K6" s="51">
        <v>5.7033962835558931</v>
      </c>
      <c r="L6" s="51">
        <v>5.590147888258266</v>
      </c>
      <c r="M6" s="51">
        <v>5.7273192764308343</v>
      </c>
      <c r="N6" s="51">
        <v>3.4139893867256514</v>
      </c>
      <c r="O6" s="51">
        <v>0.37781079197434447</v>
      </c>
      <c r="P6" s="51">
        <v>0.29246790189660654</v>
      </c>
      <c r="Q6" s="51">
        <v>-3.392140576329411E-2</v>
      </c>
      <c r="R6" s="51">
        <v>-0.13173880344228117</v>
      </c>
      <c r="S6" s="51">
        <v>-0.32880652363287527</v>
      </c>
      <c r="T6" s="51">
        <v>-0.83582155421559112</v>
      </c>
      <c r="U6" s="51">
        <v>-0.94716286261014915</v>
      </c>
      <c r="V6" s="51">
        <v>-1.1707182488062957</v>
      </c>
      <c r="W6" s="51">
        <v>-1.3671926574733011</v>
      </c>
      <c r="X6" s="51">
        <v>-1.2210335147248572</v>
      </c>
      <c r="Y6" s="51">
        <v>-1.2854362570843214</v>
      </c>
      <c r="Z6" s="51">
        <v>-1.3327011378882136</v>
      </c>
      <c r="AA6" s="51">
        <v>-1.3927448471012325</v>
      </c>
      <c r="AB6" s="51">
        <v>-1.5498400072653562</v>
      </c>
      <c r="AC6" s="51">
        <v>-1.6987611375972156</v>
      </c>
      <c r="AD6" s="51">
        <v>-1.6257759729109922</v>
      </c>
      <c r="AE6" s="51">
        <v>-1.5860094071846347</v>
      </c>
      <c r="AF6" s="51">
        <v>-1.4922786864746114</v>
      </c>
      <c r="AG6" s="51">
        <v>-1.3794363339946543</v>
      </c>
      <c r="AH6" s="51">
        <v>-1.4529108290647459</v>
      </c>
      <c r="AI6" s="51">
        <v>-1.2706084037983623</v>
      </c>
      <c r="AJ6" s="51">
        <v>-1.0841544088431136</v>
      </c>
      <c r="AK6" s="51">
        <v>-0.79859670748352507</v>
      </c>
      <c r="AL6" s="51">
        <v>-0.53274164917547007</v>
      </c>
      <c r="AM6" s="51">
        <v>-1.4687362759539757</v>
      </c>
      <c r="AN6" s="51">
        <v>-1.3894739909038396</v>
      </c>
      <c r="AO6" s="51">
        <v>-1.2761671346720727</v>
      </c>
      <c r="AP6" s="51">
        <v>-0.9126036636212973</v>
      </c>
      <c r="AQ6" s="51">
        <v>-0.74024497381297549</v>
      </c>
      <c r="AR6" s="51">
        <v>-0.33186323899412939</v>
      </c>
      <c r="AS6" s="51">
        <v>0.15157592997512453</v>
      </c>
      <c r="AT6" s="51">
        <v>2.1938544773608353</v>
      </c>
      <c r="AU6" s="51">
        <v>0.93182034988030826</v>
      </c>
      <c r="AV6" s="51">
        <v>7.9635431796543407E-2</v>
      </c>
      <c r="AW6" s="51">
        <v>0.21051376767515928</v>
      </c>
      <c r="AX6" s="51">
        <v>0.52778911214304758</v>
      </c>
      <c r="AY6" s="51">
        <v>0.93246567171594175</v>
      </c>
      <c r="AZ6" s="51">
        <v>1.2815494062033006</v>
      </c>
      <c r="BA6" s="51">
        <v>0.26410553857119368</v>
      </c>
      <c r="BB6" s="51">
        <v>1.0398541039264286</v>
      </c>
      <c r="BC6" s="51">
        <v>1.7317723828207989</v>
      </c>
      <c r="BD6" s="51">
        <v>2.1947864044276422</v>
      </c>
      <c r="BE6" s="51">
        <v>2.7674410483482372</v>
      </c>
      <c r="BF6" s="51">
        <v>3.1320000843515423</v>
      </c>
      <c r="BG6" s="51">
        <v>3.3688008646881396</v>
      </c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unka47"/>
  <dimension ref="A1:AY7"/>
  <sheetViews>
    <sheetView showGridLines="0" zoomScaleNormal="100" workbookViewId="0">
      <pane xSplit="2" ySplit="2" topLeftCell="AM3" activePane="bottomRight" state="frozen"/>
      <selection activeCell="BP33" sqref="BP33"/>
      <selection pane="topRight" activeCell="BP33" sqref="BP33"/>
      <selection pane="bottomLeft" activeCell="BP33" sqref="BP33"/>
      <selection pane="bottomRight" activeCell="BP33" sqref="BP33"/>
    </sheetView>
  </sheetViews>
  <sheetFormatPr defaultRowHeight="12" x14ac:dyDescent="0.2"/>
  <cols>
    <col min="1" max="1" width="23" style="1" bestFit="1" customWidth="1"/>
    <col min="2" max="2" width="23" style="1" customWidth="1"/>
    <col min="3" max="16384" width="9.140625" style="1"/>
  </cols>
  <sheetData>
    <row r="1" spans="1:51" x14ac:dyDescent="0.2">
      <c r="C1" s="1" t="s">
        <v>196</v>
      </c>
      <c r="D1" s="1" t="s">
        <v>193</v>
      </c>
      <c r="E1" s="1" t="s">
        <v>195</v>
      </c>
      <c r="F1" s="1" t="s">
        <v>194</v>
      </c>
      <c r="G1" s="1" t="s">
        <v>197</v>
      </c>
      <c r="H1" s="1" t="s">
        <v>193</v>
      </c>
      <c r="I1" s="1" t="s">
        <v>195</v>
      </c>
      <c r="J1" s="1" t="s">
        <v>194</v>
      </c>
      <c r="K1" s="1" t="s">
        <v>198</v>
      </c>
      <c r="L1" s="1" t="s">
        <v>193</v>
      </c>
      <c r="M1" s="1" t="s">
        <v>195</v>
      </c>
      <c r="N1" s="1" t="s">
        <v>194</v>
      </c>
      <c r="O1" s="1" t="s">
        <v>199</v>
      </c>
      <c r="P1" s="1" t="s">
        <v>193</v>
      </c>
      <c r="Q1" s="1" t="s">
        <v>195</v>
      </c>
      <c r="R1" s="1" t="s">
        <v>194</v>
      </c>
      <c r="S1" s="1" t="s">
        <v>200</v>
      </c>
      <c r="T1" s="1" t="s">
        <v>193</v>
      </c>
      <c r="U1" s="1" t="s">
        <v>195</v>
      </c>
      <c r="V1" s="1" t="s">
        <v>194</v>
      </c>
      <c r="W1" s="1" t="s">
        <v>201</v>
      </c>
      <c r="X1" s="1" t="s">
        <v>193</v>
      </c>
      <c r="Y1" s="1" t="s">
        <v>195</v>
      </c>
      <c r="Z1" s="1" t="s">
        <v>194</v>
      </c>
      <c r="AA1" s="1" t="s">
        <v>202</v>
      </c>
      <c r="AB1" s="1" t="s">
        <v>193</v>
      </c>
      <c r="AC1" s="1" t="s">
        <v>195</v>
      </c>
      <c r="AD1" s="1" t="s">
        <v>194</v>
      </c>
      <c r="AE1" s="1" t="s">
        <v>203</v>
      </c>
      <c r="AF1" s="1" t="s">
        <v>193</v>
      </c>
      <c r="AG1" s="1" t="s">
        <v>195</v>
      </c>
      <c r="AH1" s="1" t="s">
        <v>194</v>
      </c>
      <c r="AI1" s="1" t="s">
        <v>204</v>
      </c>
      <c r="AJ1" s="1" t="s">
        <v>193</v>
      </c>
      <c r="AK1" s="1" t="s">
        <v>195</v>
      </c>
      <c r="AL1" s="1" t="s">
        <v>194</v>
      </c>
      <c r="AM1" s="1" t="s">
        <v>205</v>
      </c>
      <c r="AN1" s="1" t="s">
        <v>193</v>
      </c>
      <c r="AO1" s="1" t="s">
        <v>195</v>
      </c>
      <c r="AP1" s="17" t="s">
        <v>194</v>
      </c>
      <c r="AQ1" s="1" t="s">
        <v>206</v>
      </c>
      <c r="AR1" s="1" t="s">
        <v>193</v>
      </c>
      <c r="AS1" s="1" t="s">
        <v>195</v>
      </c>
      <c r="AT1" s="17" t="s">
        <v>194</v>
      </c>
      <c r="AU1" s="17" t="s">
        <v>207</v>
      </c>
      <c r="AV1" s="1" t="s">
        <v>193</v>
      </c>
      <c r="AW1" s="1" t="s">
        <v>195</v>
      </c>
      <c r="AX1" s="32" t="s">
        <v>18</v>
      </c>
      <c r="AY1" s="32" t="s">
        <v>219</v>
      </c>
    </row>
    <row r="2" spans="1:51" x14ac:dyDescent="0.2">
      <c r="C2" s="1" t="s">
        <v>53</v>
      </c>
      <c r="D2" s="1" t="s">
        <v>48</v>
      </c>
      <c r="E2" s="1" t="s">
        <v>49</v>
      </c>
      <c r="F2" s="1" t="s">
        <v>50</v>
      </c>
      <c r="G2" s="1" t="s">
        <v>54</v>
      </c>
      <c r="H2" s="1" t="s">
        <v>48</v>
      </c>
      <c r="I2" s="1" t="s">
        <v>49</v>
      </c>
      <c r="J2" s="1" t="s">
        <v>50</v>
      </c>
      <c r="K2" s="1" t="s">
        <v>55</v>
      </c>
      <c r="L2" s="1" t="s">
        <v>48</v>
      </c>
      <c r="M2" s="1" t="s">
        <v>49</v>
      </c>
      <c r="N2" s="1" t="s">
        <v>50</v>
      </c>
      <c r="O2" s="1" t="s">
        <v>56</v>
      </c>
      <c r="P2" s="1" t="s">
        <v>48</v>
      </c>
      <c r="Q2" s="1" t="s">
        <v>49</v>
      </c>
      <c r="R2" s="1" t="s">
        <v>50</v>
      </c>
      <c r="S2" s="1" t="s">
        <v>57</v>
      </c>
      <c r="T2" s="1" t="s">
        <v>48</v>
      </c>
      <c r="U2" s="1" t="s">
        <v>49</v>
      </c>
      <c r="V2" s="1" t="s">
        <v>50</v>
      </c>
      <c r="W2" s="1" t="s">
        <v>58</v>
      </c>
      <c r="X2" s="1" t="s">
        <v>48</v>
      </c>
      <c r="Y2" s="1" t="s">
        <v>49</v>
      </c>
      <c r="Z2" s="1" t="s">
        <v>50</v>
      </c>
      <c r="AA2" s="1" t="s">
        <v>59</v>
      </c>
      <c r="AB2" s="1" t="s">
        <v>48</v>
      </c>
      <c r="AC2" s="1" t="s">
        <v>49</v>
      </c>
      <c r="AD2" s="1" t="s">
        <v>50</v>
      </c>
      <c r="AE2" s="1" t="s">
        <v>72</v>
      </c>
      <c r="AF2" s="1" t="s">
        <v>48</v>
      </c>
      <c r="AG2" s="1" t="s">
        <v>49</v>
      </c>
      <c r="AH2" s="1" t="s">
        <v>50</v>
      </c>
      <c r="AI2" s="1" t="s">
        <v>90</v>
      </c>
      <c r="AJ2" s="1" t="s">
        <v>48</v>
      </c>
      <c r="AK2" s="11" t="s">
        <v>49</v>
      </c>
      <c r="AL2" s="1" t="s">
        <v>50</v>
      </c>
      <c r="AM2" s="1" t="s">
        <v>114</v>
      </c>
      <c r="AN2" s="1" t="s">
        <v>48</v>
      </c>
      <c r="AO2" s="1" t="s">
        <v>49</v>
      </c>
      <c r="AP2" s="1" t="s">
        <v>50</v>
      </c>
      <c r="AQ2" s="1" t="s">
        <v>168</v>
      </c>
      <c r="AR2" s="1" t="s">
        <v>48</v>
      </c>
      <c r="AS2" s="1" t="s">
        <v>49</v>
      </c>
      <c r="AT2" s="1" t="s">
        <v>50</v>
      </c>
      <c r="AU2" s="1" t="s">
        <v>188</v>
      </c>
      <c r="AV2" s="1" t="s">
        <v>48</v>
      </c>
      <c r="AW2" s="1" t="s">
        <v>49</v>
      </c>
      <c r="AX2" s="32" t="s">
        <v>50</v>
      </c>
      <c r="AY2" s="32" t="s">
        <v>220</v>
      </c>
    </row>
    <row r="3" spans="1:51" x14ac:dyDescent="0.2">
      <c r="A3" s="1" t="s">
        <v>175</v>
      </c>
      <c r="B3" s="1" t="s">
        <v>164</v>
      </c>
      <c r="C3" s="7">
        <v>6369.0784530000001</v>
      </c>
      <c r="D3" s="7">
        <v>6353.1179579999998</v>
      </c>
      <c r="E3" s="7">
        <v>6545.8654049999996</v>
      </c>
      <c r="F3" s="7">
        <v>7195.7507120000009</v>
      </c>
      <c r="G3" s="7">
        <v>7279.0392679999986</v>
      </c>
      <c r="H3" s="7">
        <v>7280.7389279999998</v>
      </c>
      <c r="I3" s="7">
        <v>7401.9804849999982</v>
      </c>
      <c r="J3" s="7">
        <v>7581.4623729999994</v>
      </c>
      <c r="K3" s="7">
        <v>7344.5557409234043</v>
      </c>
      <c r="L3" s="7">
        <v>7309.2840959038358</v>
      </c>
      <c r="M3" s="7">
        <v>7151.4337899232196</v>
      </c>
      <c r="N3" s="7">
        <v>7376.1273019202818</v>
      </c>
      <c r="O3" s="7">
        <v>7331.2358419032262</v>
      </c>
      <c r="P3" s="7">
        <v>7357.4873778894735</v>
      </c>
      <c r="Q3" s="7">
        <v>7620.9501468916005</v>
      </c>
      <c r="R3" s="7">
        <v>7792.492971898746</v>
      </c>
      <c r="S3" s="7">
        <v>7541.7557068955057</v>
      </c>
      <c r="T3" s="7">
        <v>7538.7295829126897</v>
      </c>
      <c r="U3" s="7">
        <v>7518.3981508849411</v>
      </c>
      <c r="V3" s="7">
        <v>7697.3789988866383</v>
      </c>
      <c r="W3" s="7">
        <v>7631.3412989038798</v>
      </c>
      <c r="X3" s="7">
        <v>7325.0339378894678</v>
      </c>
      <c r="Y3" s="7">
        <v>6907.4301089004366</v>
      </c>
      <c r="Z3" s="7">
        <v>6946.2775148865294</v>
      </c>
      <c r="AA3" s="7">
        <v>6748.188402889924</v>
      </c>
      <c r="AB3" s="7">
        <v>6694.4510218848618</v>
      </c>
      <c r="AC3" s="7">
        <v>6621.6927099017812</v>
      </c>
      <c r="AD3" s="7">
        <v>6892.2365128777146</v>
      </c>
      <c r="AE3" s="7">
        <v>6818.0082488779999</v>
      </c>
      <c r="AF3" s="7">
        <v>6826.452268858</v>
      </c>
      <c r="AG3" s="7">
        <v>6754.5163638479999</v>
      </c>
      <c r="AH3" s="7">
        <v>7051.5126978850003</v>
      </c>
      <c r="AI3" s="7">
        <v>6930.9317748180001</v>
      </c>
      <c r="AJ3" s="7">
        <v>6991.0369688430001</v>
      </c>
      <c r="AK3" s="7">
        <v>6994.030600823</v>
      </c>
      <c r="AL3" s="7">
        <v>7424.7896502499998</v>
      </c>
      <c r="AM3" s="7">
        <v>7377.1570929219997</v>
      </c>
      <c r="AN3" s="7">
        <v>7541.0265258569998</v>
      </c>
      <c r="AO3" s="7">
        <v>7554.2344255099997</v>
      </c>
      <c r="AP3" s="7">
        <v>7791.0658245189998</v>
      </c>
      <c r="AQ3" s="7">
        <v>8012.7008012859997</v>
      </c>
      <c r="AR3" s="7">
        <v>8341.8263806329996</v>
      </c>
      <c r="AS3" s="7">
        <v>8458.3592740570002</v>
      </c>
      <c r="AT3" s="7">
        <v>8868.9534722799999</v>
      </c>
      <c r="AU3" s="7">
        <v>8934.0142517380009</v>
      </c>
      <c r="AV3" s="7">
        <v>9008.2783110010005</v>
      </c>
      <c r="AW3" s="7">
        <v>9125.5260363550005</v>
      </c>
      <c r="AX3" s="7">
        <v>9502.3214758140002</v>
      </c>
      <c r="AY3" s="7">
        <v>9772.1968492560009</v>
      </c>
    </row>
    <row r="4" spans="1:51" x14ac:dyDescent="0.2">
      <c r="A4" s="1" t="s">
        <v>174</v>
      </c>
      <c r="B4" s="1" t="s">
        <v>165</v>
      </c>
      <c r="C4" s="7">
        <v>923.09699999999998</v>
      </c>
      <c r="D4" s="7">
        <v>931.3900000000001</v>
      </c>
      <c r="E4" s="7">
        <v>906.50400000000013</v>
      </c>
      <c r="F4" s="7">
        <v>962.14899999999989</v>
      </c>
      <c r="G4" s="7">
        <v>905.83799999999997</v>
      </c>
      <c r="H4" s="7">
        <v>850.70799999999997</v>
      </c>
      <c r="I4" s="7">
        <v>786.90499999999997</v>
      </c>
      <c r="J4" s="7">
        <v>746.74399999999991</v>
      </c>
      <c r="K4" s="7">
        <v>729.78099999999995</v>
      </c>
      <c r="L4" s="7">
        <v>723.67100000000005</v>
      </c>
      <c r="M4" s="7">
        <v>720.54700000000003</v>
      </c>
      <c r="N4" s="7">
        <v>729.84899999999993</v>
      </c>
      <c r="O4" s="7">
        <v>741.0809999999999</v>
      </c>
      <c r="P4" s="7">
        <v>735.56</v>
      </c>
      <c r="Q4" s="7">
        <v>738.71100000000001</v>
      </c>
      <c r="R4" s="7">
        <v>748.23199999999997</v>
      </c>
      <c r="S4" s="7">
        <v>802.88699999999994</v>
      </c>
      <c r="T4" s="7">
        <v>915.51300000000003</v>
      </c>
      <c r="U4" s="7">
        <v>1061.912</v>
      </c>
      <c r="V4" s="7">
        <v>1245.713</v>
      </c>
      <c r="W4" s="7">
        <v>1436.1179999999999</v>
      </c>
      <c r="X4" s="7">
        <v>1579.732</v>
      </c>
      <c r="Y4" s="7">
        <v>1871.7730000000001</v>
      </c>
      <c r="Z4" s="7">
        <v>1990.5149999999999</v>
      </c>
      <c r="AA4" s="7">
        <v>2148.9230000000002</v>
      </c>
      <c r="AB4" s="7">
        <v>2301.9499999999998</v>
      </c>
      <c r="AC4" s="7">
        <v>2270.877</v>
      </c>
      <c r="AD4" s="7">
        <v>2329.7730000000001</v>
      </c>
      <c r="AE4" s="7">
        <v>2449.915</v>
      </c>
      <c r="AF4" s="7">
        <v>2691.5029999999997</v>
      </c>
      <c r="AG4" s="7">
        <v>2910.5439999999999</v>
      </c>
      <c r="AH4" s="7">
        <v>3159.8</v>
      </c>
      <c r="AI4" s="7">
        <v>3506.2129999999997</v>
      </c>
      <c r="AJ4" s="7">
        <v>3726.482</v>
      </c>
      <c r="AK4" s="7">
        <v>3888.1329999999998</v>
      </c>
      <c r="AL4" s="7">
        <v>4178.84</v>
      </c>
      <c r="AM4" s="7">
        <v>4451.3440000000001</v>
      </c>
      <c r="AN4" s="7">
        <v>4565.6080000000002</v>
      </c>
      <c r="AO4" s="7">
        <v>4767.4290000000001</v>
      </c>
      <c r="AP4" s="7">
        <v>5024.9220000000005</v>
      </c>
      <c r="AQ4" s="7">
        <v>5131.9290000000001</v>
      </c>
      <c r="AR4" s="7">
        <v>5281.6530000000002</v>
      </c>
      <c r="AS4" s="7">
        <v>5484.1229999999996</v>
      </c>
      <c r="AT4" s="7">
        <v>5778.7289999999994</v>
      </c>
      <c r="AU4" s="7">
        <v>6017.98</v>
      </c>
      <c r="AV4" s="7">
        <v>6572.2160000000003</v>
      </c>
      <c r="AW4" s="7">
        <v>7407.4380000000001</v>
      </c>
      <c r="AX4" s="7">
        <v>8047.0860000000002</v>
      </c>
      <c r="AY4" s="7">
        <v>8369.14</v>
      </c>
    </row>
    <row r="5" spans="1:51" x14ac:dyDescent="0.2">
      <c r="A5" s="1" t="s">
        <v>176</v>
      </c>
      <c r="B5" s="1" t="s">
        <v>166</v>
      </c>
      <c r="C5" s="7">
        <v>2350.7269999999999</v>
      </c>
      <c r="D5" s="7">
        <v>2271.922</v>
      </c>
      <c r="E5" s="7">
        <v>2220.846</v>
      </c>
      <c r="F5" s="7">
        <v>1800.557</v>
      </c>
      <c r="G5" s="7">
        <v>1674.4</v>
      </c>
      <c r="H5" s="7">
        <v>1665.636</v>
      </c>
      <c r="I5" s="7">
        <v>1736.9259999999999</v>
      </c>
      <c r="J5" s="7">
        <v>1900.527</v>
      </c>
      <c r="K5" s="7">
        <v>2112.1869999999999</v>
      </c>
      <c r="L5" s="7">
        <v>2259.8159999999998</v>
      </c>
      <c r="M5" s="7">
        <v>2339.268</v>
      </c>
      <c r="N5" s="7">
        <v>2358.9630000000002</v>
      </c>
      <c r="O5" s="7">
        <v>2335.297</v>
      </c>
      <c r="P5" s="7">
        <v>2353.0349999999999</v>
      </c>
      <c r="Q5" s="7">
        <v>2309.9789999999998</v>
      </c>
      <c r="R5" s="7">
        <v>2249.9319999999998</v>
      </c>
      <c r="S5" s="7">
        <v>2149.4850000000001</v>
      </c>
      <c r="T5" s="7">
        <v>2170.3229999999999</v>
      </c>
      <c r="U5" s="7">
        <v>2274.2570000000001</v>
      </c>
      <c r="V5" s="7">
        <v>2395.4059999999999</v>
      </c>
      <c r="W5" s="7">
        <v>2704.056</v>
      </c>
      <c r="X5" s="7">
        <v>2938.15</v>
      </c>
      <c r="Y5" s="7">
        <v>3072.8359999999998</v>
      </c>
      <c r="Z5" s="7">
        <v>3354.2280000000001</v>
      </c>
      <c r="AA5" s="7">
        <v>3603.9349999999999</v>
      </c>
      <c r="AB5" s="7">
        <v>3764.5169999999998</v>
      </c>
      <c r="AC5" s="7">
        <v>3966.6979999999999</v>
      </c>
      <c r="AD5" s="7">
        <v>4075.0250000000001</v>
      </c>
      <c r="AE5" s="7">
        <v>4134.9610000000002</v>
      </c>
      <c r="AF5" s="7">
        <v>4139.37</v>
      </c>
      <c r="AG5" s="7">
        <v>4067.26</v>
      </c>
      <c r="AH5" s="7">
        <v>4117.9679999999998</v>
      </c>
      <c r="AI5" s="7">
        <v>4029.5619999999999</v>
      </c>
      <c r="AJ5" s="7">
        <v>3990.3939999999998</v>
      </c>
      <c r="AK5" s="7">
        <v>4018.8760000000002</v>
      </c>
      <c r="AL5" s="7">
        <v>4055.3420000000001</v>
      </c>
      <c r="AM5" s="7">
        <v>4055.61</v>
      </c>
      <c r="AN5" s="7">
        <v>4096.6570000000002</v>
      </c>
      <c r="AO5" s="7">
        <v>4131.7129999999997</v>
      </c>
      <c r="AP5" s="7">
        <v>4217.9459999999999</v>
      </c>
      <c r="AQ5" s="7">
        <v>4276.7759999999998</v>
      </c>
      <c r="AR5" s="7">
        <v>4316.1120000000001</v>
      </c>
      <c r="AS5" s="7">
        <v>4309.3919999999998</v>
      </c>
      <c r="AT5" s="7">
        <v>4224.2309999999998</v>
      </c>
      <c r="AU5" s="7">
        <v>4294.46</v>
      </c>
      <c r="AV5" s="7">
        <v>4166.3180000000002</v>
      </c>
      <c r="AW5" s="7">
        <v>4084.0189999999998</v>
      </c>
      <c r="AX5" s="7">
        <v>4144.2849999999999</v>
      </c>
      <c r="AY5" s="7">
        <v>3826.183</v>
      </c>
    </row>
    <row r="6" spans="1:51" x14ac:dyDescent="0.2">
      <c r="A6" s="1" t="s">
        <v>218</v>
      </c>
      <c r="B6" s="1" t="s">
        <v>180</v>
      </c>
      <c r="C6" s="7">
        <v>1725.356</v>
      </c>
      <c r="D6" s="7">
        <v>1672.6190000000001</v>
      </c>
      <c r="E6" s="7">
        <v>1661.337</v>
      </c>
      <c r="F6" s="7">
        <v>1782.7829999999999</v>
      </c>
      <c r="G6" s="7">
        <v>1867.9870000000001</v>
      </c>
      <c r="H6" s="7">
        <v>1768.79</v>
      </c>
      <c r="I6" s="7">
        <v>1698.922</v>
      </c>
      <c r="J6" s="7">
        <v>1755.518</v>
      </c>
      <c r="K6" s="7">
        <v>1616.02</v>
      </c>
      <c r="L6" s="7">
        <v>1774.8470000000002</v>
      </c>
      <c r="M6" s="7">
        <v>1800.6280000000002</v>
      </c>
      <c r="N6" s="7">
        <v>1849.758</v>
      </c>
      <c r="O6" s="7">
        <v>1752.8540000000003</v>
      </c>
      <c r="P6" s="7">
        <v>1799.1360000000002</v>
      </c>
      <c r="Q6" s="7">
        <v>1961.5449999999998</v>
      </c>
      <c r="R6" s="7">
        <v>2130.42</v>
      </c>
      <c r="S6" s="7">
        <v>2042.78</v>
      </c>
      <c r="T6" s="7">
        <v>2034.6079999999999</v>
      </c>
      <c r="U6" s="7">
        <v>1922.1220000000001</v>
      </c>
      <c r="V6" s="7">
        <v>2028.7419999999997</v>
      </c>
      <c r="W6" s="7">
        <v>2074.4650000000001</v>
      </c>
      <c r="X6" s="7">
        <v>2142.6210000000001</v>
      </c>
      <c r="Y6" s="7">
        <v>2276.297</v>
      </c>
      <c r="Z6" s="7">
        <v>2405.491</v>
      </c>
      <c r="AA6" s="7">
        <v>2517.2860000000001</v>
      </c>
      <c r="AB6" s="7">
        <v>2599.87</v>
      </c>
      <c r="AC6" s="7">
        <v>2723.9049999999997</v>
      </c>
      <c r="AD6" s="7">
        <v>2848.3820000000001</v>
      </c>
      <c r="AE6" s="7">
        <v>2870.806</v>
      </c>
      <c r="AF6" s="7">
        <v>3035.692</v>
      </c>
      <c r="AG6" s="7">
        <v>3160.0729999999999</v>
      </c>
      <c r="AH6" s="7">
        <v>3296.9160000000002</v>
      </c>
      <c r="AI6" s="7">
        <v>3169.4569999999999</v>
      </c>
      <c r="AJ6" s="7">
        <v>3298.0659999999998</v>
      </c>
      <c r="AK6" s="7">
        <v>3309.096</v>
      </c>
      <c r="AL6" s="7">
        <v>3425.5119999999997</v>
      </c>
      <c r="AM6" s="7">
        <v>3395.3040000000001</v>
      </c>
      <c r="AN6" s="7">
        <v>3505.9250000000002</v>
      </c>
      <c r="AO6" s="7">
        <v>3587.3719999999998</v>
      </c>
      <c r="AP6" s="7">
        <v>3795.08</v>
      </c>
      <c r="AQ6" s="7">
        <v>3876.614</v>
      </c>
      <c r="AR6" s="7">
        <v>4195.8939999999993</v>
      </c>
      <c r="AS6" s="7">
        <v>4323.2629999999999</v>
      </c>
      <c r="AT6" s="7">
        <v>4489.2129999999997</v>
      </c>
      <c r="AU6" s="7">
        <v>4465.1850000000004</v>
      </c>
      <c r="AV6" s="7">
        <v>4602.8629999999994</v>
      </c>
      <c r="AW6" s="7">
        <v>4731.4629999999997</v>
      </c>
      <c r="AX6" s="7">
        <v>4869.2570000000005</v>
      </c>
      <c r="AY6" s="7">
        <v>5028.9319999999998</v>
      </c>
    </row>
    <row r="7" spans="1:51" x14ac:dyDescent="0.2">
      <c r="AU7" s="7"/>
      <c r="AV7" s="7"/>
      <c r="AW7" s="7"/>
      <c r="AX7" s="7"/>
      <c r="AY7" s="7"/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C1617-71D4-4CC7-A337-7AC61A0D155E}">
  <dimension ref="A2:AY23"/>
  <sheetViews>
    <sheetView showGridLines="0" zoomScale="145" zoomScaleNormal="145" workbookViewId="0">
      <selection activeCell="C29" sqref="C29"/>
    </sheetView>
  </sheetViews>
  <sheetFormatPr defaultRowHeight="15" x14ac:dyDescent="0.25"/>
  <cols>
    <col min="1" max="1" width="9.140625" style="55"/>
    <col min="2" max="2" width="16.28515625" style="55" bestFit="1" customWidth="1"/>
    <col min="3" max="3" width="12" style="55" customWidth="1"/>
    <col min="4" max="4" width="10" style="55" bestFit="1" customWidth="1"/>
    <col min="5" max="16384" width="9.140625" style="55"/>
  </cols>
  <sheetData>
    <row r="2" spans="1:51" ht="15.75" x14ac:dyDescent="0.25">
      <c r="A2" s="54"/>
    </row>
    <row r="3" spans="1:51" x14ac:dyDescent="0.25">
      <c r="C3" s="55" t="s">
        <v>227</v>
      </c>
      <c r="D3" s="55" t="s">
        <v>48</v>
      </c>
      <c r="E3" s="55" t="s">
        <v>49</v>
      </c>
      <c r="F3" s="55" t="s">
        <v>50</v>
      </c>
      <c r="G3" s="55" t="s">
        <v>228</v>
      </c>
      <c r="H3" s="55" t="s">
        <v>48</v>
      </c>
      <c r="I3" s="55" t="s">
        <v>49</v>
      </c>
      <c r="J3" s="55" t="s">
        <v>50</v>
      </c>
      <c r="K3" s="55" t="s">
        <v>229</v>
      </c>
      <c r="L3" s="55" t="s">
        <v>48</v>
      </c>
      <c r="M3" s="55" t="s">
        <v>49</v>
      </c>
      <c r="N3" s="55" t="s">
        <v>50</v>
      </c>
      <c r="O3" s="55" t="s">
        <v>230</v>
      </c>
      <c r="P3" s="55" t="s">
        <v>48</v>
      </c>
      <c r="Q3" s="55" t="s">
        <v>49</v>
      </c>
      <c r="R3" s="55" t="s">
        <v>50</v>
      </c>
      <c r="S3" s="55" t="s">
        <v>231</v>
      </c>
      <c r="T3" s="55" t="s">
        <v>48</v>
      </c>
      <c r="U3" s="55" t="s">
        <v>49</v>
      </c>
      <c r="V3" s="55" t="s">
        <v>50</v>
      </c>
      <c r="W3" s="55" t="s">
        <v>232</v>
      </c>
      <c r="X3" s="55" t="s">
        <v>48</v>
      </c>
      <c r="Y3" s="55" t="s">
        <v>49</v>
      </c>
      <c r="Z3" s="55" t="s">
        <v>50</v>
      </c>
      <c r="AA3" s="55" t="s">
        <v>233</v>
      </c>
      <c r="AB3" s="55" t="s">
        <v>48</v>
      </c>
      <c r="AC3" s="55" t="s">
        <v>49</v>
      </c>
      <c r="AD3" s="55" t="s">
        <v>50</v>
      </c>
      <c r="AE3" s="55" t="s">
        <v>234</v>
      </c>
      <c r="AF3" s="55" t="s">
        <v>48</v>
      </c>
      <c r="AG3" s="55" t="s">
        <v>49</v>
      </c>
      <c r="AH3" s="55" t="s">
        <v>50</v>
      </c>
      <c r="AI3" s="55" t="s">
        <v>235</v>
      </c>
      <c r="AJ3" s="55" t="s">
        <v>48</v>
      </c>
      <c r="AK3" s="55" t="s">
        <v>49</v>
      </c>
      <c r="AL3" s="55" t="s">
        <v>50</v>
      </c>
      <c r="AM3" s="55" t="s">
        <v>236</v>
      </c>
      <c r="AN3" s="55" t="s">
        <v>48</v>
      </c>
      <c r="AO3" s="55" t="s">
        <v>49</v>
      </c>
      <c r="AP3" s="55" t="s">
        <v>50</v>
      </c>
      <c r="AQ3" s="55" t="s">
        <v>237</v>
      </c>
      <c r="AR3" s="55" t="s">
        <v>48</v>
      </c>
      <c r="AS3" s="55" t="s">
        <v>49</v>
      </c>
      <c r="AT3" s="55" t="s">
        <v>50</v>
      </c>
      <c r="AU3" s="55" t="s">
        <v>238</v>
      </c>
      <c r="AV3" s="55" t="s">
        <v>48</v>
      </c>
      <c r="AW3" s="55" t="s">
        <v>49</v>
      </c>
      <c r="AX3" s="55" t="s">
        <v>50</v>
      </c>
    </row>
    <row r="4" spans="1:51" x14ac:dyDescent="0.25">
      <c r="C4" s="56" t="s">
        <v>196</v>
      </c>
      <c r="D4" s="56" t="s">
        <v>190</v>
      </c>
      <c r="E4" s="56" t="s">
        <v>191</v>
      </c>
      <c r="F4" s="56" t="s">
        <v>192</v>
      </c>
      <c r="G4" s="56" t="s">
        <v>197</v>
      </c>
      <c r="H4" s="56" t="s">
        <v>190</v>
      </c>
      <c r="I4" s="56" t="s">
        <v>191</v>
      </c>
      <c r="J4" s="56" t="s">
        <v>192</v>
      </c>
      <c r="K4" s="56" t="s">
        <v>198</v>
      </c>
      <c r="L4" s="56" t="s">
        <v>190</v>
      </c>
      <c r="M4" s="56" t="s">
        <v>191</v>
      </c>
      <c r="N4" s="56" t="s">
        <v>192</v>
      </c>
      <c r="O4" s="56" t="s">
        <v>199</v>
      </c>
      <c r="P4" s="56" t="s">
        <v>190</v>
      </c>
      <c r="Q4" s="56" t="s">
        <v>191</v>
      </c>
      <c r="R4" s="56" t="s">
        <v>192</v>
      </c>
      <c r="S4" s="56" t="s">
        <v>200</v>
      </c>
      <c r="T4" s="56" t="s">
        <v>190</v>
      </c>
      <c r="U4" s="56" t="s">
        <v>191</v>
      </c>
      <c r="V4" s="56" t="s">
        <v>192</v>
      </c>
      <c r="W4" s="56" t="s">
        <v>201</v>
      </c>
      <c r="X4" s="56" t="s">
        <v>193</v>
      </c>
      <c r="Y4" s="56" t="s">
        <v>191</v>
      </c>
      <c r="Z4" s="56" t="s">
        <v>194</v>
      </c>
      <c r="AA4" s="56" t="s">
        <v>202</v>
      </c>
      <c r="AB4" s="56" t="s">
        <v>193</v>
      </c>
      <c r="AC4" s="56" t="s">
        <v>191</v>
      </c>
      <c r="AD4" s="56" t="s">
        <v>194</v>
      </c>
      <c r="AE4" s="56" t="s">
        <v>203</v>
      </c>
      <c r="AF4" s="56" t="s">
        <v>193</v>
      </c>
      <c r="AG4" s="56" t="s">
        <v>195</v>
      </c>
      <c r="AH4" s="56" t="s">
        <v>194</v>
      </c>
      <c r="AI4" s="56" t="s">
        <v>204</v>
      </c>
      <c r="AJ4" s="56" t="s">
        <v>193</v>
      </c>
      <c r="AK4" s="56" t="s">
        <v>195</v>
      </c>
      <c r="AL4" s="56" t="s">
        <v>194</v>
      </c>
      <c r="AM4" s="56" t="s">
        <v>205</v>
      </c>
      <c r="AN4" s="56" t="s">
        <v>193</v>
      </c>
      <c r="AO4" s="56" t="s">
        <v>195</v>
      </c>
      <c r="AP4" s="56" t="s">
        <v>194</v>
      </c>
      <c r="AQ4" s="56" t="s">
        <v>206</v>
      </c>
      <c r="AR4" s="56" t="s">
        <v>193</v>
      </c>
      <c r="AS4" s="56" t="s">
        <v>195</v>
      </c>
      <c r="AT4" s="56" t="s">
        <v>194</v>
      </c>
      <c r="AU4" s="56" t="s">
        <v>207</v>
      </c>
      <c r="AV4" s="56" t="s">
        <v>193</v>
      </c>
      <c r="AW4" s="56" t="s">
        <v>195</v>
      </c>
      <c r="AX4" s="17" t="s">
        <v>18</v>
      </c>
      <c r="AY4" s="17"/>
    </row>
    <row r="5" spans="1:51" x14ac:dyDescent="0.25">
      <c r="A5" s="55" t="s">
        <v>239</v>
      </c>
      <c r="B5" s="55" t="s">
        <v>240</v>
      </c>
      <c r="C5" s="55">
        <v>100</v>
      </c>
      <c r="D5" s="55">
        <v>108.93212041508073</v>
      </c>
      <c r="E5" s="55">
        <v>106.58269414500445</v>
      </c>
      <c r="F5" s="55">
        <v>85.63497989282429</v>
      </c>
      <c r="G5" s="55">
        <v>68.16732131366895</v>
      </c>
      <c r="H5" s="55">
        <v>71.061379042091659</v>
      </c>
      <c r="I5" s="55">
        <v>77.939059873273095</v>
      </c>
      <c r="J5" s="55">
        <v>85.957457634546515</v>
      </c>
      <c r="K5" s="55">
        <v>83.809730397698772</v>
      </c>
      <c r="L5" s="55">
        <v>88.40706185037989</v>
      </c>
      <c r="M5" s="55">
        <v>90.673003645878964</v>
      </c>
      <c r="N5" s="55">
        <v>98.79652290140389</v>
      </c>
      <c r="O5" s="55">
        <v>100.97531747712591</v>
      </c>
      <c r="P5" s="55">
        <v>109.04139554882046</v>
      </c>
      <c r="Q5" s="55">
        <v>108.64580466508693</v>
      </c>
      <c r="R5" s="55">
        <v>106.13525309276497</v>
      </c>
      <c r="S5" s="55">
        <v>105.27679817046547</v>
      </c>
      <c r="T5" s="55">
        <v>105.9931458457051</v>
      </c>
      <c r="U5" s="55">
        <v>103.13877563657145</v>
      </c>
      <c r="V5" s="55">
        <v>106.49124417737954</v>
      </c>
      <c r="W5" s="55">
        <v>104.08684584000511</v>
      </c>
      <c r="X5" s="55">
        <v>106.56082039219137</v>
      </c>
      <c r="Y5" s="55">
        <v>105.9565649200013</v>
      </c>
      <c r="Z5" s="55">
        <v>110.17538931225562</v>
      </c>
      <c r="AA5" s="55">
        <v>106.59083223900319</v>
      </c>
      <c r="AB5" s="55">
        <v>109.41709957914981</v>
      </c>
      <c r="AC5" s="55">
        <v>108.88406502825994</v>
      </c>
      <c r="AD5" s="55">
        <v>106.29619609874577</v>
      </c>
      <c r="AE5" s="55">
        <v>93.76476609692395</v>
      </c>
      <c r="AF5" s="55">
        <v>96.034071254537892</v>
      </c>
      <c r="AG5" s="55">
        <v>94.303556001834465</v>
      </c>
      <c r="AH5" s="55">
        <v>95.464462940079329</v>
      </c>
      <c r="AI5" s="55">
        <v>87.614434666161642</v>
      </c>
      <c r="AJ5" s="55">
        <v>94.010625451827437</v>
      </c>
      <c r="AK5" s="55">
        <v>93.22908763548611</v>
      </c>
      <c r="AL5" s="55">
        <v>95.968735624991936</v>
      </c>
      <c r="AM5" s="55">
        <v>95.16014273412226</v>
      </c>
      <c r="AN5" s="55">
        <v>98.987305768603235</v>
      </c>
      <c r="AO5" s="55">
        <v>101.68115336838177</v>
      </c>
      <c r="AP5" s="55">
        <v>107.56573074981144</v>
      </c>
      <c r="AQ5" s="55">
        <v>108.99279189769291</v>
      </c>
      <c r="AR5" s="55">
        <v>111.8055767158549</v>
      </c>
      <c r="AS5" s="55">
        <v>110.24161439288751</v>
      </c>
      <c r="AT5" s="55">
        <v>112.51927570894971</v>
      </c>
      <c r="AU5" s="55">
        <v>106.88204666652523</v>
      </c>
      <c r="AV5" s="55">
        <v>107.69527566319044</v>
      </c>
      <c r="AW5" s="55">
        <v>106.42359998554556</v>
      </c>
      <c r="AX5" s="55">
        <v>107.41431461969775</v>
      </c>
    </row>
    <row r="6" spans="1:51" x14ac:dyDescent="0.25">
      <c r="A6" s="55" t="s">
        <v>241</v>
      </c>
      <c r="B6" s="55" t="s">
        <v>242</v>
      </c>
      <c r="C6" s="55">
        <v>100</v>
      </c>
      <c r="D6" s="55">
        <v>111.0190795941091</v>
      </c>
      <c r="E6" s="55">
        <v>105.60259490657289</v>
      </c>
      <c r="F6" s="55">
        <v>82.471279781270653</v>
      </c>
      <c r="G6" s="55">
        <v>61.78744206481803</v>
      </c>
      <c r="H6" s="55">
        <v>66.443339617488078</v>
      </c>
      <c r="I6" s="55">
        <v>74.26515514527695</v>
      </c>
      <c r="J6" s="55">
        <v>81.128332600952476</v>
      </c>
      <c r="K6" s="55">
        <v>77.434175543046777</v>
      </c>
      <c r="L6" s="55">
        <v>79.643697049838167</v>
      </c>
      <c r="M6" s="55">
        <v>84.346654281427504</v>
      </c>
      <c r="N6" s="55">
        <v>93.789424475547065</v>
      </c>
      <c r="O6" s="55">
        <v>96.81203972130848</v>
      </c>
      <c r="P6" s="55">
        <v>104.74825856664471</v>
      </c>
      <c r="Q6" s="55">
        <v>102.7841804604269</v>
      </c>
      <c r="R6" s="55">
        <v>100.03208393054928</v>
      </c>
      <c r="S6" s="55">
        <v>96.222293124116831</v>
      </c>
      <c r="T6" s="55">
        <v>94.095088957207139</v>
      </c>
      <c r="U6" s="55">
        <v>92.227574058048717</v>
      </c>
      <c r="V6" s="55">
        <v>95.722898498145398</v>
      </c>
      <c r="W6" s="55">
        <v>94.506890560796208</v>
      </c>
      <c r="X6" s="55">
        <v>96.260770098756396</v>
      </c>
      <c r="Y6" s="55">
        <v>99.629366628371329</v>
      </c>
      <c r="Z6" s="55">
        <v>105.29727031193039</v>
      </c>
      <c r="AA6" s="55">
        <v>105.02152016478732</v>
      </c>
      <c r="AB6" s="55">
        <v>108.46825377426563</v>
      </c>
      <c r="AC6" s="55">
        <v>105.88750966838909</v>
      </c>
      <c r="AD6" s="55">
        <v>102.13966279348783</v>
      </c>
      <c r="AE6" s="55">
        <v>92.102265422957842</v>
      </c>
      <c r="AF6" s="55">
        <v>94.628824811821119</v>
      </c>
      <c r="AG6" s="55">
        <v>95.292380991275422</v>
      </c>
      <c r="AH6" s="55">
        <v>96.237120867707773</v>
      </c>
      <c r="AI6" s="55">
        <v>92.688634025879324</v>
      </c>
      <c r="AJ6" s="55">
        <v>100.51074411038525</v>
      </c>
      <c r="AK6" s="55">
        <v>97.394246024618695</v>
      </c>
      <c r="AL6" s="55">
        <v>99.18732140128489</v>
      </c>
      <c r="AM6" s="55">
        <v>101.51698650764776</v>
      </c>
      <c r="AN6" s="55">
        <v>107.46901358509258</v>
      </c>
      <c r="AO6" s="55">
        <v>112.92431743361067</v>
      </c>
      <c r="AP6" s="55">
        <v>120.32462379591591</v>
      </c>
      <c r="AQ6" s="55">
        <v>127.47109583442098</v>
      </c>
      <c r="AR6" s="55">
        <v>127.72934702215591</v>
      </c>
      <c r="AS6" s="55">
        <v>124.5904285143334</v>
      </c>
      <c r="AT6" s="55">
        <v>128.27204758384369</v>
      </c>
      <c r="AU6" s="55">
        <v>125.17919623347113</v>
      </c>
      <c r="AV6" s="55">
        <v>124.48244276021111</v>
      </c>
      <c r="AW6" s="55">
        <v>123.31291954750591</v>
      </c>
      <c r="AX6" s="55">
        <v>125.44465039319515</v>
      </c>
    </row>
    <row r="7" spans="1:51" x14ac:dyDescent="0.25">
      <c r="A7" s="55" t="s">
        <v>243</v>
      </c>
      <c r="B7" s="55" t="s">
        <v>243</v>
      </c>
      <c r="C7" s="55">
        <v>100</v>
      </c>
      <c r="D7" s="55">
        <v>108.48413802111713</v>
      </c>
      <c r="E7" s="55">
        <v>101.9845264096046</v>
      </c>
      <c r="F7" s="55">
        <v>81.630169372689181</v>
      </c>
      <c r="G7" s="55">
        <v>66.90802667724374</v>
      </c>
      <c r="H7" s="55">
        <v>68.594492537929597</v>
      </c>
      <c r="I7" s="55">
        <v>73.567559425574728</v>
      </c>
      <c r="J7" s="55">
        <v>81.580879623740216</v>
      </c>
      <c r="K7" s="55">
        <v>79.600497129940877</v>
      </c>
      <c r="L7" s="55">
        <v>80.563855070001438</v>
      </c>
      <c r="M7" s="55">
        <v>80.869401756124859</v>
      </c>
      <c r="N7" s="55">
        <v>91.123666452502889</v>
      </c>
      <c r="O7" s="55">
        <v>94.462649335731413</v>
      </c>
      <c r="P7" s="55">
        <v>101.37771332374783</v>
      </c>
      <c r="Q7" s="55">
        <v>97.208994727159592</v>
      </c>
      <c r="R7" s="55">
        <v>94.438026993451103</v>
      </c>
      <c r="S7" s="55">
        <v>94.956539112270448</v>
      </c>
      <c r="T7" s="55">
        <v>92.157799199690217</v>
      </c>
      <c r="U7" s="55">
        <v>87.024037415190264</v>
      </c>
      <c r="V7" s="55">
        <v>91.678327161478265</v>
      </c>
      <c r="W7" s="55">
        <v>91.401001575512581</v>
      </c>
      <c r="X7" s="55">
        <v>92.120786928787481</v>
      </c>
      <c r="Y7" s="55">
        <v>91.281728777246499</v>
      </c>
      <c r="Z7" s="55">
        <v>96.292922726855039</v>
      </c>
      <c r="AA7" s="55">
        <v>96.691073386699443</v>
      </c>
      <c r="AB7" s="55">
        <v>98.05519847093349</v>
      </c>
      <c r="AC7" s="55">
        <v>94.040031322565483</v>
      </c>
      <c r="AD7" s="55">
        <v>90.682760330135366</v>
      </c>
      <c r="AE7" s="55">
        <v>81.928219278192913</v>
      </c>
      <c r="AF7" s="55">
        <v>82.770401588865283</v>
      </c>
      <c r="AG7" s="55">
        <v>80.133063217213547</v>
      </c>
      <c r="AH7" s="55">
        <v>81.403780029351864</v>
      </c>
      <c r="AI7" s="55">
        <v>78.689000592941625</v>
      </c>
      <c r="AJ7" s="55">
        <v>83.497819518322416</v>
      </c>
      <c r="AK7" s="55">
        <v>80.33808933244417</v>
      </c>
      <c r="AL7" s="55">
        <v>82.367380771254574</v>
      </c>
      <c r="AM7" s="55">
        <v>85.609552394611541</v>
      </c>
      <c r="AN7" s="55">
        <v>88.071754337859844</v>
      </c>
      <c r="AO7" s="55">
        <v>90.105906832363388</v>
      </c>
      <c r="AP7" s="55">
        <v>96.819516337709857</v>
      </c>
      <c r="AQ7" s="55">
        <v>102.61589387469716</v>
      </c>
      <c r="AR7" s="55">
        <v>102.81841812051636</v>
      </c>
      <c r="AS7" s="55">
        <v>97.573966613303213</v>
      </c>
      <c r="AT7" s="55">
        <v>101.04842642950744</v>
      </c>
      <c r="AU7" s="55">
        <v>100.30312792097445</v>
      </c>
      <c r="AV7" s="55">
        <v>98.364987845246389</v>
      </c>
      <c r="AW7" s="55">
        <v>94.140450825359451</v>
      </c>
      <c r="AX7" s="55">
        <v>96.469608411475065</v>
      </c>
    </row>
    <row r="20" spans="2:50" s="59" customFormat="1" ht="12.75" x14ac:dyDescent="0.2"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</row>
    <row r="21" spans="2:50" s="59" customFormat="1" ht="12.75" x14ac:dyDescent="0.2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</row>
    <row r="22" spans="2:50" s="59" customFormat="1" ht="12.75" x14ac:dyDescent="0.2"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</row>
    <row r="23" spans="2:50" s="59" customFormat="1" ht="12.75" x14ac:dyDescent="0.2">
      <c r="B23" s="60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</row>
  </sheetData>
  <pageMargins left="0.7" right="0.7" top="0.75" bottom="0.75" header="0.3" footer="0.3"/>
  <pageSetup paperSize="9" scale="95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967FA-E0FE-41C1-8F90-FE0A3C52C14A}">
  <dimension ref="A3:AY14"/>
  <sheetViews>
    <sheetView showGridLines="0" zoomScaleNormal="100" workbookViewId="0">
      <selection activeCell="C29" sqref="C29"/>
    </sheetView>
  </sheetViews>
  <sheetFormatPr defaultRowHeight="15" x14ac:dyDescent="0.25"/>
  <cols>
    <col min="1" max="16384" width="9.140625" style="55"/>
  </cols>
  <sheetData>
    <row r="3" spans="1:51" x14ac:dyDescent="0.25">
      <c r="B3" s="63"/>
      <c r="C3" s="63">
        <v>1970</v>
      </c>
      <c r="D3" s="63">
        <v>1971</v>
      </c>
      <c r="E3" s="63">
        <v>1972</v>
      </c>
      <c r="F3" s="63">
        <v>1973</v>
      </c>
      <c r="G3" s="63">
        <v>1974</v>
      </c>
      <c r="H3" s="63">
        <v>1975</v>
      </c>
      <c r="I3" s="63">
        <v>1976</v>
      </c>
      <c r="J3" s="63">
        <v>1977</v>
      </c>
      <c r="K3" s="63">
        <v>1978</v>
      </c>
      <c r="L3" s="63">
        <v>1979</v>
      </c>
      <c r="M3" s="63">
        <v>1980</v>
      </c>
      <c r="N3" s="63">
        <v>1981</v>
      </c>
      <c r="O3" s="63">
        <v>1982</v>
      </c>
      <c r="P3" s="63">
        <v>1983</v>
      </c>
      <c r="Q3" s="63">
        <v>1984</v>
      </c>
      <c r="R3" s="63">
        <v>1985</v>
      </c>
      <c r="S3" s="63">
        <v>1986</v>
      </c>
      <c r="T3" s="63">
        <v>1987</v>
      </c>
      <c r="U3" s="63">
        <v>1988</v>
      </c>
      <c r="V3" s="63">
        <v>1989</v>
      </c>
      <c r="W3" s="63">
        <v>1990</v>
      </c>
      <c r="X3" s="63">
        <v>1991</v>
      </c>
      <c r="Y3" s="63">
        <v>1992</v>
      </c>
      <c r="Z3" s="63">
        <v>1993</v>
      </c>
      <c r="AA3" s="63">
        <v>1994</v>
      </c>
      <c r="AB3" s="63">
        <v>1995</v>
      </c>
      <c r="AC3" s="63">
        <v>1996</v>
      </c>
      <c r="AD3" s="63">
        <v>1997</v>
      </c>
      <c r="AE3" s="63">
        <v>1998</v>
      </c>
      <c r="AF3" s="63">
        <v>1999</v>
      </c>
      <c r="AG3" s="63">
        <v>2000</v>
      </c>
      <c r="AH3" s="63">
        <v>2001</v>
      </c>
      <c r="AI3" s="63">
        <v>2002</v>
      </c>
      <c r="AJ3" s="63">
        <v>2003</v>
      </c>
      <c r="AK3" s="63">
        <v>2004</v>
      </c>
      <c r="AL3" s="63">
        <v>2005</v>
      </c>
      <c r="AM3" s="63">
        <v>2006</v>
      </c>
      <c r="AN3" s="63">
        <v>2007</v>
      </c>
      <c r="AO3" s="63">
        <v>2008</v>
      </c>
      <c r="AP3" s="63">
        <v>2009</v>
      </c>
      <c r="AQ3" s="63">
        <v>2010</v>
      </c>
      <c r="AR3" s="63">
        <v>2011</v>
      </c>
      <c r="AS3" s="63">
        <v>2012</v>
      </c>
      <c r="AT3" s="63">
        <v>2013</v>
      </c>
      <c r="AU3" s="63">
        <v>2014</v>
      </c>
      <c r="AV3" s="63">
        <v>2015</v>
      </c>
      <c r="AW3" s="63">
        <v>2016</v>
      </c>
      <c r="AX3" s="63">
        <v>2017</v>
      </c>
      <c r="AY3" s="63">
        <v>2018</v>
      </c>
    </row>
    <row r="4" spans="1:51" x14ac:dyDescent="0.25">
      <c r="A4" s="63" t="s">
        <v>244</v>
      </c>
      <c r="B4" s="63" t="s">
        <v>245</v>
      </c>
      <c r="C4" s="63">
        <v>13.646252028472491</v>
      </c>
      <c r="D4" s="63">
        <v>13.758319662718856</v>
      </c>
      <c r="E4" s="63">
        <v>13.961329373035346</v>
      </c>
      <c r="F4" s="63">
        <v>15.563747842190946</v>
      </c>
      <c r="G4" s="63">
        <v>17.505998186289389</v>
      </c>
      <c r="H4" s="63">
        <v>16.577627896933507</v>
      </c>
      <c r="I4" s="63">
        <v>16.996149349568565</v>
      </c>
      <c r="J4" s="63">
        <v>17.121325586484499</v>
      </c>
      <c r="K4" s="63">
        <v>16.80208081507978</v>
      </c>
      <c r="L4" s="63">
        <v>17.850154730784663</v>
      </c>
      <c r="M4" s="63">
        <v>18.864869503591795</v>
      </c>
      <c r="N4" s="63">
        <v>19.064155754429397</v>
      </c>
      <c r="O4" s="63">
        <v>18.697707307690433</v>
      </c>
      <c r="P4" s="63">
        <v>18.43720135120099</v>
      </c>
      <c r="Q4" s="63">
        <v>19.236898954766389</v>
      </c>
      <c r="R4" s="63">
        <v>18.862581026556128</v>
      </c>
      <c r="S4" s="63">
        <v>17.436128792354776</v>
      </c>
      <c r="T4" s="63">
        <v>18.055110722588189</v>
      </c>
      <c r="U4" s="63">
        <v>18.720857890124535</v>
      </c>
      <c r="V4" s="63">
        <v>19.126320549179052</v>
      </c>
      <c r="W4" s="63">
        <v>19.345953540186084</v>
      </c>
      <c r="X4" s="63">
        <v>19.209652096149114</v>
      </c>
      <c r="Y4" s="63">
        <v>20.668881458998122</v>
      </c>
      <c r="Z4" s="63">
        <v>20.156469646191283</v>
      </c>
      <c r="AA4" s="63">
        <v>20.878058119470246</v>
      </c>
      <c r="AB4" s="63">
        <v>21.862075271686024</v>
      </c>
      <c r="AC4" s="63">
        <v>22.052090967389947</v>
      </c>
      <c r="AD4" s="63">
        <v>23.171102499018065</v>
      </c>
      <c r="AE4" s="63">
        <v>23.38670606685848</v>
      </c>
      <c r="AF4" s="63">
        <v>23.722171350530676</v>
      </c>
      <c r="AG4" s="63">
        <v>26.025888485706727</v>
      </c>
      <c r="AH4" s="63">
        <v>25.31343539437735</v>
      </c>
      <c r="AI4" s="63">
        <v>25.300397291257315</v>
      </c>
      <c r="AJ4" s="63">
        <v>25.834091902421605</v>
      </c>
      <c r="AK4" s="63">
        <v>27.504554109562839</v>
      </c>
      <c r="AL4" s="63">
        <v>28.641999967683965</v>
      </c>
      <c r="AM4" s="63">
        <v>29.84013280456935</v>
      </c>
      <c r="AN4" s="63">
        <v>30.092231119354427</v>
      </c>
      <c r="AO4" s="63">
        <v>30.759890871704453</v>
      </c>
      <c r="AP4" s="63">
        <v>26.5616145543244</v>
      </c>
      <c r="AQ4" s="63">
        <v>28.965538383574781</v>
      </c>
      <c r="AR4" s="63">
        <v>30.559887684777529</v>
      </c>
      <c r="AS4" s="63">
        <v>30.62869437482502</v>
      </c>
      <c r="AT4" s="63">
        <v>30.401749419797589</v>
      </c>
      <c r="AU4" s="63">
        <v>30.179103373172982</v>
      </c>
      <c r="AV4" s="63">
        <v>29.312756212552355</v>
      </c>
      <c r="AW4" s="63">
        <v>28.459697394544989</v>
      </c>
      <c r="AX4" s="63">
        <v>29.426491240204449</v>
      </c>
      <c r="AY4" s="63">
        <v>30.106064840604713</v>
      </c>
    </row>
    <row r="13" spans="1:51" x14ac:dyDescent="0.25">
      <c r="A13" s="64"/>
    </row>
    <row r="14" spans="1:51" x14ac:dyDescent="0.25">
      <c r="A14" s="64"/>
    </row>
  </sheetData>
  <pageMargins left="0.7" right="0.7" top="0.75" bottom="0.75" header="0.3" footer="0.3"/>
  <pageSetup paperSize="9" scale="95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49C83-C569-4CB1-B871-F8FEDD4C838F}">
  <dimension ref="A1:O5"/>
  <sheetViews>
    <sheetView showGridLines="0" topLeftCell="C7" zoomScale="145" zoomScaleNormal="145" workbookViewId="0">
      <selection activeCell="C29" sqref="C29"/>
    </sheetView>
  </sheetViews>
  <sheetFormatPr defaultRowHeight="15" x14ac:dyDescent="0.25"/>
  <cols>
    <col min="1" max="16384" width="9.140625" style="55"/>
  </cols>
  <sheetData>
    <row r="1" spans="1:15" ht="15.75" x14ac:dyDescent="0.25">
      <c r="A1" s="54"/>
    </row>
    <row r="3" spans="1:15" x14ac:dyDescent="0.25">
      <c r="C3" s="65">
        <v>2006</v>
      </c>
      <c r="D3" s="65">
        <v>2007</v>
      </c>
      <c r="E3" s="65">
        <v>2008</v>
      </c>
      <c r="F3" s="65">
        <v>2009</v>
      </c>
      <c r="G3" s="65">
        <v>2010</v>
      </c>
      <c r="H3" s="65">
        <v>2011</v>
      </c>
      <c r="I3" s="65">
        <v>2012</v>
      </c>
      <c r="J3" s="65">
        <v>2013</v>
      </c>
      <c r="K3" s="65">
        <v>2014</v>
      </c>
      <c r="L3" s="65">
        <v>2015</v>
      </c>
      <c r="M3" s="65">
        <v>2016</v>
      </c>
      <c r="N3" s="65">
        <v>2017</v>
      </c>
      <c r="O3" s="65">
        <v>2018</v>
      </c>
    </row>
    <row r="4" spans="1:15" x14ac:dyDescent="0.25">
      <c r="A4" s="55" t="s">
        <v>246</v>
      </c>
      <c r="B4" s="55" t="s">
        <v>247</v>
      </c>
      <c r="C4" s="66">
        <v>12.097239027119059</v>
      </c>
      <c r="D4" s="66">
        <v>5.0324911146438183</v>
      </c>
      <c r="E4" s="66">
        <v>3.85589188171393</v>
      </c>
      <c r="F4" s="66">
        <v>-18.438713062996058</v>
      </c>
      <c r="G4" s="66">
        <v>22.488751020117931</v>
      </c>
      <c r="H4" s="66">
        <v>10.972201856115845</v>
      </c>
      <c r="I4" s="66">
        <v>6.5501809100060058</v>
      </c>
      <c r="J4" s="66">
        <v>-5.0876731041796575E-2</v>
      </c>
      <c r="K4" s="66">
        <v>3.4502314573586546E-2</v>
      </c>
      <c r="L4" s="66">
        <v>6.8903592749076239</v>
      </c>
      <c r="M4" s="66">
        <v>-0.60711104369146085</v>
      </c>
      <c r="N4" s="66">
        <v>6.6494868032912109</v>
      </c>
      <c r="O4" s="66">
        <v>4.3267703367649233</v>
      </c>
    </row>
    <row r="5" spans="1:15" x14ac:dyDescent="0.25">
      <c r="A5" s="55" t="s">
        <v>248</v>
      </c>
      <c r="B5" s="55" t="s">
        <v>249</v>
      </c>
      <c r="C5" s="66">
        <v>10.489107232615268</v>
      </c>
      <c r="D5" s="66">
        <v>8.9208795724068608</v>
      </c>
      <c r="E5" s="66">
        <v>3.5317324194489998</v>
      </c>
      <c r="F5" s="66">
        <v>-5.655460603792335</v>
      </c>
      <c r="G5" s="66">
        <v>10.24249248497307</v>
      </c>
      <c r="H5" s="66">
        <v>6.7083839292021707</v>
      </c>
      <c r="I5" s="66">
        <v>9.1593842980568496</v>
      </c>
      <c r="J5" s="66">
        <v>3.499649943209576</v>
      </c>
      <c r="K5" s="66">
        <v>7.6606634588247857</v>
      </c>
      <c r="L5" s="66">
        <v>13.770936438278852</v>
      </c>
      <c r="M5" s="66">
        <v>2.3663785867684481</v>
      </c>
      <c r="N5" s="66">
        <v>5.1616349878431151</v>
      </c>
      <c r="O5" s="66">
        <v>2.0993562999435369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E1439-BC1C-4A53-96E0-996898285194}">
  <dimension ref="A2:Z6"/>
  <sheetViews>
    <sheetView showGridLines="0" topLeftCell="E1" zoomScale="130" zoomScaleNormal="130" workbookViewId="0">
      <selection activeCell="C29" sqref="C29"/>
    </sheetView>
  </sheetViews>
  <sheetFormatPr defaultRowHeight="15" x14ac:dyDescent="0.25"/>
  <cols>
    <col min="1" max="16384" width="9.140625" style="55"/>
  </cols>
  <sheetData>
    <row r="2" spans="1:26" x14ac:dyDescent="0.25">
      <c r="C2" s="55" t="s">
        <v>250</v>
      </c>
      <c r="D2" s="55" t="s">
        <v>48</v>
      </c>
      <c r="E2" s="55" t="s">
        <v>49</v>
      </c>
      <c r="F2" s="55" t="s">
        <v>50</v>
      </c>
      <c r="G2" s="55" t="s">
        <v>227</v>
      </c>
      <c r="H2" s="55" t="s">
        <v>48</v>
      </c>
      <c r="I2" s="55" t="s">
        <v>49</v>
      </c>
      <c r="J2" s="55" t="s">
        <v>50</v>
      </c>
      <c r="K2" s="55" t="s">
        <v>228</v>
      </c>
      <c r="L2" s="55" t="s">
        <v>48</v>
      </c>
      <c r="M2" s="55" t="s">
        <v>49</v>
      </c>
      <c r="N2" s="55" t="s">
        <v>50</v>
      </c>
      <c r="O2" s="55" t="s">
        <v>229</v>
      </c>
      <c r="P2" s="55" t="s">
        <v>48</v>
      </c>
      <c r="Q2" s="55" t="s">
        <v>49</v>
      </c>
      <c r="R2" s="55" t="s">
        <v>50</v>
      </c>
      <c r="S2" s="55" t="s">
        <v>230</v>
      </c>
      <c r="T2" s="55" t="s">
        <v>48</v>
      </c>
      <c r="U2" s="55" t="s">
        <v>49</v>
      </c>
      <c r="V2" s="55" t="s">
        <v>50</v>
      </c>
      <c r="W2" s="55" t="s">
        <v>231</v>
      </c>
      <c r="X2" s="55" t="s">
        <v>48</v>
      </c>
      <c r="Y2" s="55" t="s">
        <v>49</v>
      </c>
      <c r="Z2" s="55" t="s">
        <v>50</v>
      </c>
    </row>
    <row r="3" spans="1:26" x14ac:dyDescent="0.25">
      <c r="A3" s="67"/>
      <c r="B3" s="67"/>
      <c r="C3" s="67" t="s">
        <v>251</v>
      </c>
      <c r="D3" s="67" t="s">
        <v>13</v>
      </c>
      <c r="E3" s="67" t="s">
        <v>17</v>
      </c>
      <c r="F3" s="67" t="s">
        <v>18</v>
      </c>
      <c r="G3" s="67" t="s">
        <v>7</v>
      </c>
      <c r="H3" s="67" t="s">
        <v>13</v>
      </c>
      <c r="I3" s="67" t="s">
        <v>17</v>
      </c>
      <c r="J3" s="67" t="s">
        <v>18</v>
      </c>
      <c r="K3" s="67" t="s">
        <v>8</v>
      </c>
      <c r="L3" s="67" t="s">
        <v>13</v>
      </c>
      <c r="M3" s="67" t="s">
        <v>17</v>
      </c>
      <c r="N3" s="67" t="s">
        <v>18</v>
      </c>
      <c r="O3" s="67" t="s">
        <v>9</v>
      </c>
      <c r="P3" s="67" t="s">
        <v>13</v>
      </c>
      <c r="Q3" s="67" t="s">
        <v>17</v>
      </c>
      <c r="R3" s="67" t="s">
        <v>18</v>
      </c>
      <c r="S3" s="67" t="s">
        <v>10</v>
      </c>
      <c r="T3" s="67" t="s">
        <v>13</v>
      </c>
      <c r="U3" s="67" t="s">
        <v>17</v>
      </c>
      <c r="V3" s="67" t="s">
        <v>18</v>
      </c>
      <c r="W3" s="67" t="s">
        <v>11</v>
      </c>
      <c r="X3" s="67" t="s">
        <v>13</v>
      </c>
      <c r="Y3" s="67" t="s">
        <v>17</v>
      </c>
      <c r="Z3" s="67" t="s">
        <v>18</v>
      </c>
    </row>
    <row r="4" spans="1:26" x14ac:dyDescent="0.25">
      <c r="A4" s="67" t="s">
        <v>43</v>
      </c>
      <c r="B4" s="67" t="s">
        <v>43</v>
      </c>
      <c r="C4" s="68">
        <v>18.974910397747237</v>
      </c>
      <c r="D4" s="68">
        <v>15.628221147279721</v>
      </c>
      <c r="E4" s="68">
        <v>15.432581305854498</v>
      </c>
      <c r="F4" s="68">
        <v>13.475542074772488</v>
      </c>
      <c r="G4" s="68">
        <v>16.58424731247198</v>
      </c>
      <c r="H4" s="68">
        <v>17.519159730411154</v>
      </c>
      <c r="I4" s="68">
        <v>12.178792811344639</v>
      </c>
      <c r="J4" s="68">
        <v>-6.0830359712776847</v>
      </c>
      <c r="K4" s="68">
        <v>-22.908260470237753</v>
      </c>
      <c r="L4" s="68">
        <v>-23.43938422613525</v>
      </c>
      <c r="M4" s="68">
        <v>-18.04569831375418</v>
      </c>
      <c r="N4" s="68">
        <v>-3.6399805542246781</v>
      </c>
      <c r="O4" s="68">
        <v>14.222442120563525</v>
      </c>
      <c r="P4" s="68">
        <v>22.3287109197653</v>
      </c>
      <c r="Q4" s="68">
        <v>19.139504765805274</v>
      </c>
      <c r="R4" s="68">
        <v>19.800588010143567</v>
      </c>
      <c r="S4" s="68">
        <v>22.928397120674422</v>
      </c>
      <c r="T4" s="68">
        <v>13.993379654742096</v>
      </c>
      <c r="U4" s="68">
        <v>9.912084482562058</v>
      </c>
      <c r="V4" s="68">
        <v>5.3523949980261101</v>
      </c>
      <c r="W4" s="68">
        <v>5.6901578836173705</v>
      </c>
      <c r="X4" s="68">
        <v>4.1812395180668958</v>
      </c>
      <c r="Y4" s="68">
        <v>5.867346966774619</v>
      </c>
      <c r="Z4" s="68">
        <v>4.9700666478293343</v>
      </c>
    </row>
    <row r="5" spans="1:26" x14ac:dyDescent="0.25">
      <c r="A5" s="67" t="s">
        <v>252</v>
      </c>
      <c r="B5" s="67" t="s">
        <v>252</v>
      </c>
      <c r="C5" s="68">
        <v>42.256812664965253</v>
      </c>
      <c r="D5" s="68">
        <v>40.231324395886631</v>
      </c>
      <c r="E5" s="68">
        <v>36.894162152540162</v>
      </c>
      <c r="F5" s="68">
        <v>19.833429615026027</v>
      </c>
      <c r="G5" s="68">
        <v>-22.367002750761646</v>
      </c>
      <c r="H5" s="68">
        <v>-10.880714912603711</v>
      </c>
      <c r="I5" s="68">
        <v>-24.663381218715326</v>
      </c>
      <c r="J5" s="68">
        <v>-29.930958606355805</v>
      </c>
      <c r="K5" s="68">
        <v>5.7053683053160782</v>
      </c>
      <c r="L5" s="68">
        <v>-2.1668361032613817</v>
      </c>
      <c r="M5" s="68">
        <v>4.7915076757629116</v>
      </c>
      <c r="N5" s="68">
        <v>11.264453842048283</v>
      </c>
      <c r="O5" s="68">
        <v>36.765978989182472</v>
      </c>
      <c r="P5" s="68">
        <v>13.418543133403734</v>
      </c>
      <c r="Q5" s="68">
        <v>51.988048745592458</v>
      </c>
      <c r="R5" s="68">
        <v>40.972801683644747</v>
      </c>
      <c r="S5" s="68">
        <v>-8.9686775697133925</v>
      </c>
      <c r="T5" s="68">
        <v>33.752968387617095</v>
      </c>
      <c r="U5" s="68">
        <v>-19.1047638497473</v>
      </c>
      <c r="V5" s="68">
        <v>-11.082055901956874</v>
      </c>
      <c r="W5" s="68">
        <v>25.191470471269568</v>
      </c>
      <c r="X5" s="68">
        <v>-29.86043802246126</v>
      </c>
      <c r="Y5" s="68">
        <v>14.156227155114717</v>
      </c>
      <c r="Z5" s="68">
        <v>14.674845516913265</v>
      </c>
    </row>
    <row r="6" spans="1:26" x14ac:dyDescent="0.25">
      <c r="A6" s="67" t="s">
        <v>253</v>
      </c>
      <c r="B6" s="67" t="s">
        <v>254</v>
      </c>
      <c r="F6" s="69">
        <f>AVERAGE(C5:F5)</f>
        <v>34.803932207104516</v>
      </c>
      <c r="G6" s="69">
        <f t="shared" ref="G6:Z6" si="0">AVERAGE(D5:G5)</f>
        <v>18.647978353172793</v>
      </c>
      <c r="H6" s="69">
        <f t="shared" si="0"/>
        <v>5.869968526050207</v>
      </c>
      <c r="I6" s="69">
        <f t="shared" si="0"/>
        <v>-9.5194173167636649</v>
      </c>
      <c r="J6" s="69">
        <f t="shared" si="0"/>
        <v>-21.96051437210912</v>
      </c>
      <c r="K6" s="69">
        <f t="shared" si="0"/>
        <v>-14.94242160808969</v>
      </c>
      <c r="L6" s="69">
        <f t="shared" si="0"/>
        <v>-12.763951905754109</v>
      </c>
      <c r="M6" s="69">
        <f t="shared" si="0"/>
        <v>-5.4002296821345492</v>
      </c>
      <c r="N6" s="69">
        <f t="shared" si="0"/>
        <v>4.8986234299664728</v>
      </c>
      <c r="O6" s="69">
        <f t="shared" si="0"/>
        <v>12.66377610093307</v>
      </c>
      <c r="P6" s="69">
        <f t="shared" si="0"/>
        <v>16.56012091009935</v>
      </c>
      <c r="Q6" s="69">
        <f t="shared" si="0"/>
        <v>28.359256177556738</v>
      </c>
      <c r="R6" s="69">
        <f t="shared" si="0"/>
        <v>35.786343137955853</v>
      </c>
      <c r="S6" s="69">
        <f t="shared" si="0"/>
        <v>24.352678998231887</v>
      </c>
      <c r="T6" s="69">
        <f t="shared" si="0"/>
        <v>29.436285311785227</v>
      </c>
      <c r="U6" s="69">
        <f t="shared" si="0"/>
        <v>11.663082162950285</v>
      </c>
      <c r="V6" s="69">
        <f t="shared" si="0"/>
        <v>-1.350632233450118</v>
      </c>
      <c r="W6" s="69">
        <f t="shared" si="0"/>
        <v>7.1894047767956222</v>
      </c>
      <c r="X6" s="69">
        <f t="shared" si="0"/>
        <v>-8.7139468257239656</v>
      </c>
      <c r="Y6" s="69">
        <f t="shared" si="0"/>
        <v>-0.3986990745084622</v>
      </c>
      <c r="Z6" s="69">
        <f t="shared" si="0"/>
        <v>6.0405262802090727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08501-F101-4471-BF4E-7B1DDBBC2C05}">
  <dimension ref="A1:GT6"/>
  <sheetViews>
    <sheetView showGridLines="0" topLeftCell="B1" zoomScale="130" zoomScaleNormal="130" workbookViewId="0">
      <selection activeCell="C29" sqref="C29"/>
    </sheetView>
  </sheetViews>
  <sheetFormatPr defaultRowHeight="15" x14ac:dyDescent="0.25"/>
  <cols>
    <col min="1" max="1" width="18.42578125" style="55" customWidth="1"/>
    <col min="2" max="16384" width="9.140625" style="55"/>
  </cols>
  <sheetData>
    <row r="1" spans="1:202" ht="15.75" x14ac:dyDescent="0.25">
      <c r="A1" s="54"/>
    </row>
    <row r="4" spans="1:202" x14ac:dyDescent="0.25">
      <c r="B4" s="55" t="s">
        <v>255</v>
      </c>
      <c r="C4" s="55" t="s">
        <v>256</v>
      </c>
      <c r="D4" s="55" t="s">
        <v>257</v>
      </c>
      <c r="E4" s="55" t="s">
        <v>258</v>
      </c>
      <c r="F4" s="55" t="s">
        <v>259</v>
      </c>
      <c r="G4" s="55" t="s">
        <v>260</v>
      </c>
      <c r="H4" s="55" t="s">
        <v>261</v>
      </c>
      <c r="I4" s="55" t="s">
        <v>262</v>
      </c>
      <c r="J4" s="55" t="s">
        <v>263</v>
      </c>
      <c r="K4" s="55" t="s">
        <v>264</v>
      </c>
      <c r="L4" s="55" t="s">
        <v>265</v>
      </c>
      <c r="M4" s="55" t="s">
        <v>266</v>
      </c>
      <c r="N4" s="55" t="s">
        <v>267</v>
      </c>
      <c r="O4" s="55" t="s">
        <v>268</v>
      </c>
      <c r="P4" s="55" t="s">
        <v>269</v>
      </c>
      <c r="Q4" s="55" t="s">
        <v>270</v>
      </c>
      <c r="R4" s="55" t="s">
        <v>271</v>
      </c>
      <c r="S4" s="55" t="s">
        <v>272</v>
      </c>
      <c r="T4" s="55" t="s">
        <v>273</v>
      </c>
      <c r="U4" s="55" t="s">
        <v>274</v>
      </c>
      <c r="V4" s="55" t="s">
        <v>275</v>
      </c>
      <c r="W4" s="55" t="s">
        <v>276</v>
      </c>
      <c r="X4" s="55" t="s">
        <v>277</v>
      </c>
      <c r="Y4" s="55" t="s">
        <v>278</v>
      </c>
      <c r="Z4" s="55" t="s">
        <v>279</v>
      </c>
      <c r="AA4" s="55" t="s">
        <v>280</v>
      </c>
      <c r="AB4" s="55" t="s">
        <v>281</v>
      </c>
      <c r="AC4" s="55" t="s">
        <v>282</v>
      </c>
      <c r="AD4" s="55" t="s">
        <v>283</v>
      </c>
      <c r="AE4" s="55" t="s">
        <v>284</v>
      </c>
      <c r="AF4" s="55" t="s">
        <v>285</v>
      </c>
      <c r="AG4" s="55" t="s">
        <v>286</v>
      </c>
      <c r="AH4" s="55" t="s">
        <v>287</v>
      </c>
      <c r="AI4" s="55" t="s">
        <v>288</v>
      </c>
      <c r="AJ4" s="55" t="s">
        <v>289</v>
      </c>
      <c r="AK4" s="55" t="s">
        <v>290</v>
      </c>
      <c r="AL4" s="55" t="s">
        <v>291</v>
      </c>
      <c r="AM4" s="55" t="s">
        <v>292</v>
      </c>
      <c r="AN4" s="55" t="s">
        <v>293</v>
      </c>
      <c r="AO4" s="55" t="s">
        <v>294</v>
      </c>
      <c r="AP4" s="55" t="s">
        <v>295</v>
      </c>
      <c r="AQ4" s="55" t="s">
        <v>296</v>
      </c>
      <c r="AR4" s="55" t="s">
        <v>297</v>
      </c>
      <c r="AS4" s="55" t="s">
        <v>298</v>
      </c>
      <c r="AT4" s="55" t="s">
        <v>299</v>
      </c>
      <c r="AU4" s="55" t="s">
        <v>300</v>
      </c>
      <c r="AV4" s="55" t="s">
        <v>301</v>
      </c>
      <c r="AW4" s="55" t="s">
        <v>302</v>
      </c>
      <c r="AX4" s="55" t="s">
        <v>303</v>
      </c>
      <c r="AY4" s="55" t="s">
        <v>304</v>
      </c>
      <c r="AZ4" s="55" t="s">
        <v>305</v>
      </c>
      <c r="BA4" s="55" t="s">
        <v>306</v>
      </c>
      <c r="BB4" s="55" t="s">
        <v>307</v>
      </c>
      <c r="BC4" s="55" t="s">
        <v>308</v>
      </c>
      <c r="BD4" s="55" t="s">
        <v>309</v>
      </c>
      <c r="BE4" s="55" t="s">
        <v>310</v>
      </c>
      <c r="BF4" s="55" t="s">
        <v>311</v>
      </c>
      <c r="BG4" s="55" t="s">
        <v>312</v>
      </c>
      <c r="BH4" s="55" t="s">
        <v>313</v>
      </c>
      <c r="BI4" s="55" t="s">
        <v>314</v>
      </c>
      <c r="BJ4" s="55" t="s">
        <v>315</v>
      </c>
      <c r="BK4" s="55" t="s">
        <v>316</v>
      </c>
      <c r="BL4" s="55" t="s">
        <v>317</v>
      </c>
      <c r="BM4" s="55" t="s">
        <v>318</v>
      </c>
      <c r="BN4" s="55" t="s">
        <v>319</v>
      </c>
      <c r="BO4" s="55" t="s">
        <v>320</v>
      </c>
      <c r="BP4" s="55" t="s">
        <v>321</v>
      </c>
      <c r="BQ4" s="55" t="s">
        <v>322</v>
      </c>
      <c r="BR4" s="55" t="s">
        <v>323</v>
      </c>
      <c r="BS4" s="55" t="s">
        <v>324</v>
      </c>
      <c r="BT4" s="55" t="s">
        <v>325</v>
      </c>
      <c r="BU4" s="55" t="s">
        <v>326</v>
      </c>
      <c r="BV4" s="55" t="s">
        <v>327</v>
      </c>
      <c r="BW4" s="55" t="s">
        <v>328</v>
      </c>
      <c r="BX4" s="55" t="s">
        <v>329</v>
      </c>
      <c r="BY4" s="55" t="s">
        <v>330</v>
      </c>
      <c r="BZ4" s="55" t="s">
        <v>331</v>
      </c>
      <c r="CA4" s="55" t="s">
        <v>332</v>
      </c>
      <c r="CB4" s="55" t="s">
        <v>333</v>
      </c>
      <c r="CC4" s="55" t="s">
        <v>334</v>
      </c>
      <c r="CD4" s="55" t="s">
        <v>335</v>
      </c>
      <c r="CE4" s="55" t="s">
        <v>336</v>
      </c>
      <c r="CF4" s="55" t="s">
        <v>337</v>
      </c>
      <c r="CG4" s="55" t="s">
        <v>338</v>
      </c>
      <c r="CH4" s="55" t="s">
        <v>339</v>
      </c>
      <c r="CI4" s="55" t="s">
        <v>340</v>
      </c>
      <c r="CJ4" s="55" t="s">
        <v>341</v>
      </c>
      <c r="CK4" s="55" t="s">
        <v>342</v>
      </c>
      <c r="CL4" s="55" t="s">
        <v>343</v>
      </c>
      <c r="CM4" s="55" t="s">
        <v>344</v>
      </c>
      <c r="CN4" s="55" t="s">
        <v>345</v>
      </c>
      <c r="CO4" s="55" t="s">
        <v>346</v>
      </c>
      <c r="CP4" s="55" t="s">
        <v>347</v>
      </c>
      <c r="CQ4" s="55" t="s">
        <v>348</v>
      </c>
      <c r="CR4" s="55" t="s">
        <v>349</v>
      </c>
      <c r="CS4" s="55" t="s">
        <v>350</v>
      </c>
      <c r="CT4" s="55" t="s">
        <v>351</v>
      </c>
      <c r="CU4" s="55" t="s">
        <v>352</v>
      </c>
      <c r="CV4" s="55" t="s">
        <v>353</v>
      </c>
      <c r="CW4" s="55" t="s">
        <v>354</v>
      </c>
      <c r="CX4" s="55" t="s">
        <v>355</v>
      </c>
      <c r="CY4" s="55" t="s">
        <v>356</v>
      </c>
      <c r="CZ4" s="55" t="s">
        <v>357</v>
      </c>
      <c r="DA4" s="55" t="s">
        <v>358</v>
      </c>
      <c r="DB4" s="55" t="s">
        <v>359</v>
      </c>
      <c r="DC4" s="55" t="s">
        <v>360</v>
      </c>
      <c r="DD4" s="55" t="s">
        <v>361</v>
      </c>
      <c r="DE4" s="55" t="s">
        <v>362</v>
      </c>
      <c r="DF4" s="55" t="s">
        <v>363</v>
      </c>
      <c r="DG4" s="55" t="s">
        <v>364</v>
      </c>
      <c r="DH4" s="55" t="s">
        <v>365</v>
      </c>
      <c r="DI4" s="55" t="s">
        <v>366</v>
      </c>
      <c r="DJ4" s="55" t="s">
        <v>367</v>
      </c>
      <c r="DK4" s="55" t="s">
        <v>368</v>
      </c>
      <c r="DL4" s="55" t="s">
        <v>369</v>
      </c>
      <c r="DM4" s="55" t="s">
        <v>370</v>
      </c>
      <c r="DN4" s="55" t="s">
        <v>371</v>
      </c>
      <c r="DO4" s="55" t="s">
        <v>372</v>
      </c>
      <c r="DP4" s="55" t="s">
        <v>373</v>
      </c>
      <c r="DQ4" s="55" t="s">
        <v>374</v>
      </c>
      <c r="DR4" s="55" t="s">
        <v>375</v>
      </c>
      <c r="DS4" s="55" t="s">
        <v>376</v>
      </c>
      <c r="DT4" s="55" t="s">
        <v>377</v>
      </c>
      <c r="DU4" s="55" t="s">
        <v>378</v>
      </c>
      <c r="DV4" s="55" t="s">
        <v>379</v>
      </c>
      <c r="DW4" s="55" t="s">
        <v>380</v>
      </c>
      <c r="DX4" s="55" t="s">
        <v>381</v>
      </c>
      <c r="DY4" s="55" t="s">
        <v>382</v>
      </c>
      <c r="DZ4" s="55" t="s">
        <v>383</v>
      </c>
      <c r="EA4" s="55" t="s">
        <v>384</v>
      </c>
      <c r="EB4" s="55" t="s">
        <v>385</v>
      </c>
      <c r="EC4" s="55" t="s">
        <v>386</v>
      </c>
      <c r="ED4" s="55" t="s">
        <v>387</v>
      </c>
      <c r="EE4" s="55" t="s">
        <v>388</v>
      </c>
      <c r="EF4" s="55" t="s">
        <v>389</v>
      </c>
      <c r="EG4" s="55" t="s">
        <v>390</v>
      </c>
      <c r="EH4" s="55" t="s">
        <v>391</v>
      </c>
      <c r="EI4" s="55" t="s">
        <v>392</v>
      </c>
      <c r="EJ4" s="55" t="s">
        <v>393</v>
      </c>
      <c r="EK4" s="55" t="s">
        <v>394</v>
      </c>
      <c r="EL4" s="55" t="s">
        <v>395</v>
      </c>
      <c r="EM4" s="55" t="s">
        <v>396</v>
      </c>
      <c r="EN4" s="55" t="s">
        <v>397</v>
      </c>
      <c r="EO4" s="55" t="s">
        <v>398</v>
      </c>
      <c r="EP4" s="55" t="s">
        <v>399</v>
      </c>
      <c r="EQ4" s="55" t="s">
        <v>400</v>
      </c>
      <c r="ER4" s="55" t="s">
        <v>401</v>
      </c>
      <c r="ES4" s="55" t="s">
        <v>402</v>
      </c>
      <c r="ET4" s="55" t="s">
        <v>403</v>
      </c>
      <c r="EU4" s="55" t="s">
        <v>404</v>
      </c>
      <c r="EV4" s="55" t="s">
        <v>405</v>
      </c>
      <c r="EW4" s="55" t="s">
        <v>406</v>
      </c>
      <c r="EX4" s="55" t="s">
        <v>407</v>
      </c>
      <c r="EY4" s="55" t="s">
        <v>408</v>
      </c>
      <c r="EZ4" s="55" t="s">
        <v>409</v>
      </c>
      <c r="FA4" s="55" t="s">
        <v>410</v>
      </c>
      <c r="FB4" s="55" t="s">
        <v>411</v>
      </c>
      <c r="FC4" s="55" t="s">
        <v>412</v>
      </c>
      <c r="FD4" s="55" t="s">
        <v>413</v>
      </c>
      <c r="FE4" s="55" t="s">
        <v>414</v>
      </c>
      <c r="FF4" s="55" t="s">
        <v>415</v>
      </c>
      <c r="FG4" s="55" t="s">
        <v>416</v>
      </c>
      <c r="FH4" s="55" t="s">
        <v>417</v>
      </c>
      <c r="FI4" s="55" t="s">
        <v>418</v>
      </c>
      <c r="FJ4" s="55" t="s">
        <v>419</v>
      </c>
      <c r="FK4" s="55" t="s">
        <v>420</v>
      </c>
      <c r="FL4" s="55" t="s">
        <v>421</v>
      </c>
      <c r="FM4" s="55" t="s">
        <v>422</v>
      </c>
      <c r="FN4" s="55" t="s">
        <v>423</v>
      </c>
      <c r="FO4" s="55" t="s">
        <v>424</v>
      </c>
      <c r="FP4" s="55" t="s">
        <v>425</v>
      </c>
      <c r="FQ4" s="55" t="s">
        <v>426</v>
      </c>
      <c r="FR4" s="55" t="s">
        <v>427</v>
      </c>
      <c r="FS4" s="55" t="s">
        <v>428</v>
      </c>
      <c r="FT4" s="55" t="s">
        <v>429</v>
      </c>
      <c r="FU4" s="55" t="s">
        <v>430</v>
      </c>
      <c r="FV4" s="55" t="s">
        <v>431</v>
      </c>
      <c r="FW4" s="55" t="s">
        <v>432</v>
      </c>
      <c r="FX4" s="55" t="s">
        <v>433</v>
      </c>
      <c r="FY4" s="55" t="s">
        <v>434</v>
      </c>
      <c r="FZ4" s="55" t="s">
        <v>435</v>
      </c>
      <c r="GA4" s="55" t="s">
        <v>436</v>
      </c>
      <c r="GB4" s="55" t="s">
        <v>437</v>
      </c>
      <c r="GC4" s="55" t="s">
        <v>438</v>
      </c>
      <c r="GD4" s="55" t="s">
        <v>439</v>
      </c>
      <c r="GE4" s="55" t="s">
        <v>440</v>
      </c>
      <c r="GF4" s="55" t="s">
        <v>441</v>
      </c>
      <c r="GG4" s="55" t="s">
        <v>442</v>
      </c>
      <c r="GH4" s="55" t="s">
        <v>443</v>
      </c>
      <c r="GI4" s="55" t="s">
        <v>444</v>
      </c>
      <c r="GJ4" s="55" t="s">
        <v>445</v>
      </c>
      <c r="GK4" s="55" t="s">
        <v>446</v>
      </c>
      <c r="GL4" s="55" t="s">
        <v>447</v>
      </c>
      <c r="GM4" s="55" t="s">
        <v>448</v>
      </c>
      <c r="GN4" s="55" t="s">
        <v>449</v>
      </c>
      <c r="GO4" s="55" t="s">
        <v>450</v>
      </c>
      <c r="GP4" s="55" t="s">
        <v>451</v>
      </c>
      <c r="GQ4" s="55" t="s">
        <v>452</v>
      </c>
      <c r="GR4" s="55" t="s">
        <v>453</v>
      </c>
      <c r="GS4" s="55" t="s">
        <v>454</v>
      </c>
      <c r="GT4" s="55" t="s">
        <v>455</v>
      </c>
    </row>
    <row r="5" spans="1:202" x14ac:dyDescent="0.25">
      <c r="A5" s="55" t="s">
        <v>456</v>
      </c>
      <c r="B5" s="55">
        <v>0</v>
      </c>
      <c r="C5" s="55">
        <v>6.0072945719800153E-3</v>
      </c>
      <c r="D5" s="55">
        <v>3.1681327326038566E-2</v>
      </c>
      <c r="E5" s="55">
        <v>4.4697132231996006E-2</v>
      </c>
      <c r="F5" s="55">
        <v>3.2825573911177575E-2</v>
      </c>
      <c r="G5" s="55">
        <v>1.4589143960523465E-2</v>
      </c>
      <c r="H5" s="55">
        <v>-2.4315239934205812E-2</v>
      </c>
      <c r="I5" s="55">
        <v>-2.3242508760637937E-2</v>
      </c>
      <c r="J5" s="55">
        <v>1.5733390545662473E-2</v>
      </c>
      <c r="K5" s="55">
        <v>3.3326181792176168E-2</v>
      </c>
      <c r="L5" s="55">
        <v>2.9249803332618063E-2</v>
      </c>
      <c r="M5" s="55">
        <v>-7.7236644496889717E-3</v>
      </c>
      <c r="N5" s="55">
        <v>-2.6031609811914547E-2</v>
      </c>
      <c r="O5" s="55">
        <v>-6.2647500536365697E-2</v>
      </c>
      <c r="P5" s="55">
        <v>-6.8940856754630686E-2</v>
      </c>
      <c r="Q5" s="55">
        <v>-5.1634127154401743E-2</v>
      </c>
      <c r="R5" s="55">
        <v>-7.3517843095187052E-2</v>
      </c>
      <c r="S5" s="55">
        <v>-0.10398340842451548</v>
      </c>
      <c r="T5" s="55">
        <v>-9.5759136093828356E-2</v>
      </c>
      <c r="U5" s="55">
        <v>-0.10949009511549745</v>
      </c>
      <c r="V5" s="55">
        <v>-0.10005006078809986</v>
      </c>
      <c r="W5" s="55">
        <v>-0.12243438460988354</v>
      </c>
      <c r="X5" s="55">
        <v>-9.1039118930129614E-2</v>
      </c>
      <c r="Y5" s="55">
        <v>-0.11335192734034194</v>
      </c>
      <c r="Z5" s="55">
        <v>-0.11192161910891796</v>
      </c>
      <c r="AA5" s="55">
        <v>-0.13695201315883576</v>
      </c>
      <c r="AB5" s="55">
        <v>-0.15826360580705146</v>
      </c>
      <c r="AC5" s="55">
        <v>-0.16326968461703506</v>
      </c>
      <c r="AD5" s="55">
        <v>-0.15711935922191245</v>
      </c>
      <c r="AE5" s="55">
        <v>-0.18951584066366312</v>
      </c>
      <c r="AF5" s="55">
        <v>-0.19423585782736186</v>
      </c>
      <c r="AG5" s="55">
        <v>-0.20510620038618321</v>
      </c>
      <c r="AH5" s="55">
        <v>-0.18851462490166637</v>
      </c>
      <c r="AI5" s="55">
        <v>-0.19445040406207548</v>
      </c>
      <c r="AJ5" s="55">
        <v>-0.19509404276621622</v>
      </c>
      <c r="AK5" s="55">
        <v>-0.19945648287205897</v>
      </c>
      <c r="AL5" s="55">
        <v>-0.19008796395623262</v>
      </c>
      <c r="AM5" s="55">
        <v>-0.18214975327183014</v>
      </c>
      <c r="AN5" s="55">
        <v>-0.14067081456053787</v>
      </c>
      <c r="AO5" s="55">
        <v>-0.18529643138096263</v>
      </c>
      <c r="AP5" s="55">
        <v>-0.18450976185367951</v>
      </c>
      <c r="AQ5" s="55">
        <v>-0.18021883715940801</v>
      </c>
      <c r="AR5" s="55">
        <v>-0.16884788671958817</v>
      </c>
      <c r="AS5" s="55">
        <v>-0.18350854609168277</v>
      </c>
      <c r="AT5" s="55">
        <v>-0.18436673103053713</v>
      </c>
      <c r="AU5" s="55">
        <v>-0.21754988199957104</v>
      </c>
      <c r="AV5" s="55">
        <v>-0.22520203103768865</v>
      </c>
      <c r="AW5" s="55">
        <v>-0.22720446256168214</v>
      </c>
      <c r="AX5" s="55">
        <v>-0.23979117499821223</v>
      </c>
      <c r="AY5" s="55">
        <v>-0.25559608095544595</v>
      </c>
      <c r="AZ5" s="55">
        <v>-0.26024458270757356</v>
      </c>
      <c r="BA5" s="55">
        <v>-0.28241436029464351</v>
      </c>
      <c r="BB5" s="55">
        <v>-0.2922119716798971</v>
      </c>
      <c r="BC5" s="55">
        <v>-0.30172352141886583</v>
      </c>
      <c r="BD5" s="55">
        <v>-0.30215261388829295</v>
      </c>
      <c r="BE5" s="55">
        <v>-0.33934062790531372</v>
      </c>
      <c r="BF5" s="55">
        <v>-0.3619394979618108</v>
      </c>
      <c r="BG5" s="55">
        <v>-0.32174783665880002</v>
      </c>
      <c r="BH5" s="55">
        <v>-0.31924479725380828</v>
      </c>
      <c r="BI5" s="55">
        <v>-0.28763498533934073</v>
      </c>
      <c r="BJ5" s="55">
        <v>-0.24165057569906312</v>
      </c>
      <c r="BK5" s="55">
        <v>-0.26281913752413655</v>
      </c>
      <c r="BL5" s="55">
        <v>-0.26732460845312167</v>
      </c>
      <c r="BM5" s="55">
        <v>-0.25194879496531508</v>
      </c>
      <c r="BN5" s="55">
        <v>-0.25952942859186157</v>
      </c>
      <c r="BO5" s="55">
        <v>-0.32789816205392264</v>
      </c>
      <c r="BP5" s="55">
        <v>-0.29793320460559258</v>
      </c>
      <c r="BQ5" s="55">
        <v>-0.31824358149181153</v>
      </c>
      <c r="BR5" s="55">
        <v>-0.35235643281127083</v>
      </c>
      <c r="BS5" s="55">
        <v>-0.35457341056997793</v>
      </c>
      <c r="BT5" s="55">
        <v>-0.40155903597225207</v>
      </c>
      <c r="BU5" s="55">
        <v>-0.39455052563827508</v>
      </c>
      <c r="BV5" s="55">
        <v>-0.39669598798541095</v>
      </c>
      <c r="BW5" s="55">
        <v>-0.4088536079525138</v>
      </c>
      <c r="BX5" s="55">
        <v>-0.47014231566902664</v>
      </c>
      <c r="BY5" s="55">
        <v>-0.44604162196953456</v>
      </c>
      <c r="BZ5" s="55">
        <v>-0.46699563755989415</v>
      </c>
      <c r="CA5" s="55">
        <v>-0.49367088607594944</v>
      </c>
      <c r="CB5" s="55">
        <v>-0.52570979045984423</v>
      </c>
      <c r="CC5" s="55">
        <v>-0.50225273546449267</v>
      </c>
      <c r="CD5" s="55">
        <v>-0.4848744904526926</v>
      </c>
      <c r="CE5" s="55">
        <v>-0.50139455052563831</v>
      </c>
      <c r="CF5" s="55">
        <v>-0.53858256454265896</v>
      </c>
      <c r="CG5" s="55">
        <v>-0.52857040692269186</v>
      </c>
      <c r="CH5" s="55">
        <v>-0.55624687120074379</v>
      </c>
      <c r="CI5" s="55">
        <v>-0.56082385754130026</v>
      </c>
      <c r="CJ5" s="55">
        <v>-0.56883358363727388</v>
      </c>
      <c r="CK5" s="55">
        <v>-0.5317886004433956</v>
      </c>
      <c r="CL5" s="55">
        <v>-0.54437531287992558</v>
      </c>
      <c r="CM5" s="55">
        <v>-0.53286133161696347</v>
      </c>
      <c r="CN5" s="55">
        <v>-0.56747479081742114</v>
      </c>
      <c r="CO5" s="55">
        <v>-0.52485160552098975</v>
      </c>
      <c r="CP5" s="55">
        <v>-0.55753414860902528</v>
      </c>
      <c r="CQ5" s="55">
        <v>-0.5892869913466352</v>
      </c>
      <c r="CR5" s="55">
        <v>-0.58985911463920471</v>
      </c>
      <c r="CS5" s="55">
        <v>-0.57748694843738835</v>
      </c>
      <c r="CT5" s="55">
        <v>-0.60158764213688054</v>
      </c>
      <c r="CU5" s="55">
        <v>-0.62547378960165922</v>
      </c>
      <c r="CV5" s="55">
        <v>-0.62819137524136459</v>
      </c>
      <c r="CW5" s="55">
        <v>-0.61210040763784601</v>
      </c>
      <c r="CX5" s="55">
        <v>-0.62590288207108635</v>
      </c>
      <c r="CY5" s="55">
        <v>-0.62926410641493247</v>
      </c>
      <c r="CZ5" s="55">
        <v>-0.63012229135378672</v>
      </c>
      <c r="DA5" s="55">
        <v>-0.65615390116570127</v>
      </c>
      <c r="DB5" s="55">
        <v>-0.64821569048129879</v>
      </c>
      <c r="DC5" s="55">
        <v>-0.61431738539655301</v>
      </c>
      <c r="DD5" s="55">
        <v>-0.63991990273904031</v>
      </c>
      <c r="DE5" s="55">
        <v>-0.61438890080812425</v>
      </c>
      <c r="DF5" s="55">
        <v>-0.62003861832224838</v>
      </c>
      <c r="DG5" s="55">
        <v>-0.6174640635056855</v>
      </c>
      <c r="DH5" s="55">
        <v>-0.65694057069298439</v>
      </c>
      <c r="DI5" s="55">
        <v>-0.67503396982049635</v>
      </c>
      <c r="DJ5" s="55">
        <v>-0.67503396982049635</v>
      </c>
      <c r="DK5" s="55">
        <v>-0.69763283987699354</v>
      </c>
      <c r="DL5" s="55">
        <v>-0.71579775441607674</v>
      </c>
      <c r="DM5" s="55">
        <v>-0.68948008295787744</v>
      </c>
      <c r="DN5" s="55">
        <v>-0.70299649574483303</v>
      </c>
      <c r="DO5" s="55">
        <v>-0.69677465493813928</v>
      </c>
      <c r="DP5" s="55">
        <v>-0.66108846456411352</v>
      </c>
      <c r="DQ5" s="55">
        <v>-0.66809697489809061</v>
      </c>
      <c r="DR5" s="55">
        <v>-0.68104126439247659</v>
      </c>
      <c r="DS5" s="55">
        <v>-0.68132732603876134</v>
      </c>
      <c r="DT5" s="55">
        <v>-0.6743903311163556</v>
      </c>
      <c r="DU5" s="55">
        <v>-0.68990917542730457</v>
      </c>
      <c r="DV5" s="55">
        <v>-0.6853321890867482</v>
      </c>
      <c r="DW5" s="55">
        <v>-0.70356861903740264</v>
      </c>
      <c r="DX5" s="55">
        <v>-0.71136379889866275</v>
      </c>
      <c r="DY5" s="55">
        <v>-0.73818207823786031</v>
      </c>
      <c r="DZ5" s="55">
        <v>-0.73818207823786031</v>
      </c>
      <c r="EA5" s="55">
        <v>-0.72559536580133022</v>
      </c>
      <c r="EB5" s="55">
        <v>-0.71000500607881001</v>
      </c>
      <c r="EC5" s="55">
        <v>-0.71286562254165775</v>
      </c>
      <c r="ED5" s="55">
        <v>-0.67396123864692847</v>
      </c>
      <c r="EE5" s="55">
        <v>-0.67396123864692847</v>
      </c>
      <c r="EF5" s="55">
        <v>-0.66452120431953099</v>
      </c>
      <c r="EG5" s="55">
        <v>-0.64514052778373743</v>
      </c>
      <c r="EH5" s="55">
        <v>-0.63863262533075882</v>
      </c>
      <c r="EI5" s="55">
        <v>-0.67203032253450623</v>
      </c>
      <c r="EJ5" s="55">
        <v>-0.68054065651147821</v>
      </c>
      <c r="EK5" s="55">
        <v>-0.68232854180075808</v>
      </c>
      <c r="EL5" s="55">
        <v>-0.69312736894800842</v>
      </c>
      <c r="EM5" s="55">
        <v>-0.67939640992633921</v>
      </c>
      <c r="EN5" s="55">
        <v>-0.67760852463705934</v>
      </c>
      <c r="EO5" s="55">
        <v>-0.68039762568833595</v>
      </c>
      <c r="EP5" s="55">
        <v>-0.66695272831295149</v>
      </c>
      <c r="EQ5" s="55">
        <v>-0.68175641850818858</v>
      </c>
      <c r="ER5" s="55">
        <v>-0.68804977472645357</v>
      </c>
      <c r="ES5" s="55">
        <v>-0.67803761710648647</v>
      </c>
      <c r="ET5" s="55">
        <v>-0.67539154687835223</v>
      </c>
      <c r="EU5" s="55">
        <v>-0.65407995423013665</v>
      </c>
      <c r="EV5" s="55">
        <v>-0.66416362726167488</v>
      </c>
      <c r="EW5" s="55">
        <v>-0.68726310519917044</v>
      </c>
      <c r="EX5" s="55">
        <v>-0.67889580204534083</v>
      </c>
      <c r="EY5" s="55">
        <v>-0.6753200314667811</v>
      </c>
      <c r="EZ5" s="55">
        <v>-0.67188729171136385</v>
      </c>
      <c r="FA5" s="55">
        <v>-0.6866194664950297</v>
      </c>
      <c r="FB5" s="55">
        <v>-0.6847600657941787</v>
      </c>
      <c r="FC5" s="55">
        <v>-0.68425945791318032</v>
      </c>
      <c r="FD5" s="55">
        <v>-0.66773939784023462</v>
      </c>
      <c r="FE5" s="55">
        <v>-0.66952728312951448</v>
      </c>
      <c r="FF5" s="55">
        <v>-0.67088607594936711</v>
      </c>
      <c r="FG5" s="55">
        <v>-0.68096974898090545</v>
      </c>
      <c r="FH5" s="55">
        <v>-0.68332975756275482</v>
      </c>
      <c r="FI5" s="55">
        <v>-0.6806836873346207</v>
      </c>
      <c r="FJ5" s="55">
        <v>-0.67953944074948147</v>
      </c>
      <c r="FK5" s="55">
        <v>-0.69048129871987407</v>
      </c>
      <c r="FL5" s="55">
        <v>-0.70657226632339265</v>
      </c>
      <c r="FM5" s="55">
        <v>-0.71715654723592936</v>
      </c>
      <c r="FN5" s="55">
        <v>-0.69970678681255816</v>
      </c>
      <c r="FO5" s="55">
        <v>-0.70042194092827015</v>
      </c>
      <c r="FP5" s="55">
        <v>-0.7068583279696774</v>
      </c>
      <c r="FQ5" s="55">
        <v>-0.69605950082242729</v>
      </c>
      <c r="FR5" s="55">
        <v>-0.68325824215118369</v>
      </c>
      <c r="FS5" s="55">
        <v>-0.66738182078237862</v>
      </c>
      <c r="FT5" s="55">
        <v>-0.66852606736751774</v>
      </c>
      <c r="FU5" s="55">
        <v>-0.69813344775799191</v>
      </c>
      <c r="FV5" s="55">
        <v>-0.68747765143388406</v>
      </c>
      <c r="FW5" s="55">
        <v>-0.67017092183365512</v>
      </c>
      <c r="FX5" s="55">
        <v>-0.68790674390331119</v>
      </c>
      <c r="FY5" s="55">
        <v>-0.67925337910319672</v>
      </c>
      <c r="FZ5" s="55">
        <v>-0.6844024887363227</v>
      </c>
      <c r="GA5" s="55">
        <v>-0.68561825073303306</v>
      </c>
      <c r="GB5" s="55">
        <v>-0.70392619609525853</v>
      </c>
      <c r="GC5" s="55">
        <v>-0.6775370092254881</v>
      </c>
      <c r="GD5" s="55">
        <v>-0.67868125581062722</v>
      </c>
      <c r="GE5" s="55">
        <v>-0.68547521990989058</v>
      </c>
      <c r="GF5" s="55">
        <v>-0.65500965458056215</v>
      </c>
      <c r="GG5" s="55">
        <v>-0.65915754845169139</v>
      </c>
      <c r="GH5" s="55">
        <v>-0.63763140956876208</v>
      </c>
      <c r="GI5" s="55">
        <v>-0.63369806193234646</v>
      </c>
      <c r="GJ5" s="55">
        <v>-0.61760709432882788</v>
      </c>
      <c r="GK5" s="55">
        <v>-0.61739254809411426</v>
      </c>
      <c r="GL5" s="55">
        <v>-0.62990774511907321</v>
      </c>
      <c r="GM5" s="55">
        <v>-0.61767860974039901</v>
      </c>
      <c r="GN5" s="55">
        <v>-0.62826289065293572</v>
      </c>
      <c r="GO5" s="55">
        <v>-0.65679753986984202</v>
      </c>
      <c r="GP5" s="55">
        <v>-0.64792962883501404</v>
      </c>
      <c r="GQ5" s="55">
        <v>-0.65357934634913828</v>
      </c>
      <c r="GR5" s="55">
        <v>-0.62275620396195386</v>
      </c>
      <c r="GS5" s="55">
        <v>-0.61760709432882788</v>
      </c>
      <c r="GT5" s="55">
        <v>-0.62640348995208472</v>
      </c>
    </row>
    <row r="6" spans="1:202" x14ac:dyDescent="0.25">
      <c r="A6" s="55" t="s">
        <v>457</v>
      </c>
      <c r="B6" s="55">
        <v>0</v>
      </c>
      <c r="C6" s="55">
        <v>0</v>
      </c>
      <c r="D6" s="55">
        <v>3.7878787878788955E-3</v>
      </c>
      <c r="E6" s="55">
        <v>3.9393939393939315E-2</v>
      </c>
      <c r="F6" s="55">
        <v>4.4090909090908958E-2</v>
      </c>
      <c r="G6" s="55">
        <v>3.4393939393939421E-2</v>
      </c>
      <c r="H6" s="55">
        <v>-8.4848484848485395E-3</v>
      </c>
      <c r="I6" s="55">
        <v>-9.5454545454545237E-3</v>
      </c>
      <c r="J6" s="55">
        <v>-1.5454545454545388E-2</v>
      </c>
      <c r="K6" s="55">
        <v>-2.7272727272727226E-2</v>
      </c>
      <c r="L6" s="55">
        <v>-2.2878787878787943E-2</v>
      </c>
      <c r="M6" s="55">
        <v>-3.0303030303030276E-2</v>
      </c>
      <c r="N6" s="55">
        <v>-2.0909090909090877E-2</v>
      </c>
      <c r="O6" s="55">
        <v>-1.7424242424242564E-2</v>
      </c>
      <c r="P6" s="55">
        <v>-1.2121212121212088E-2</v>
      </c>
      <c r="Q6" s="55">
        <v>-2.1363636363636362E-2</v>
      </c>
      <c r="R6" s="55">
        <v>-4.227272727272724E-2</v>
      </c>
      <c r="S6" s="55">
        <v>-6.0000000000000053E-2</v>
      </c>
      <c r="T6" s="55">
        <v>-8.0454545454545445E-2</v>
      </c>
      <c r="U6" s="55">
        <v>-0.1012121212121212</v>
      </c>
      <c r="V6" s="55">
        <v>-9.8333333333333384E-2</v>
      </c>
      <c r="W6" s="55">
        <v>-9.3787878787878753E-2</v>
      </c>
      <c r="X6" s="55">
        <v>-0.11681818181818182</v>
      </c>
      <c r="Y6" s="55">
        <v>-0.11878787878787889</v>
      </c>
      <c r="Z6" s="55">
        <v>-0.17499999999999993</v>
      </c>
      <c r="AA6" s="55">
        <v>-0.18242424242424238</v>
      </c>
      <c r="AB6" s="55">
        <v>-0.16242424242424236</v>
      </c>
      <c r="AC6" s="55">
        <v>-0.16772727272727272</v>
      </c>
      <c r="AD6" s="55">
        <v>-0.17469696969696968</v>
      </c>
      <c r="AE6" s="55">
        <v>-0.19287878787878787</v>
      </c>
      <c r="AF6" s="55">
        <v>-0.18166666666666664</v>
      </c>
      <c r="AG6" s="55">
        <v>-0.15469696969696967</v>
      </c>
      <c r="AH6" s="55">
        <v>-0.14636363636363636</v>
      </c>
      <c r="AI6" s="55">
        <v>-0.13151515151515147</v>
      </c>
      <c r="AJ6" s="55">
        <v>-0.12621212121212122</v>
      </c>
      <c r="AK6" s="55">
        <v>-0.125</v>
      </c>
      <c r="AL6" s="55">
        <v>-0.10424242424242425</v>
      </c>
      <c r="AM6" s="55">
        <v>-0.10136363636363632</v>
      </c>
      <c r="AN6" s="55">
        <v>-0.11363636363636365</v>
      </c>
      <c r="AO6" s="55">
        <v>-0.14696969696969697</v>
      </c>
      <c r="AP6" s="55">
        <v>-0.16742424242424236</v>
      </c>
      <c r="AQ6" s="55">
        <v>-0.19045454545454543</v>
      </c>
      <c r="AR6" s="55">
        <v>-0.20939393939393935</v>
      </c>
      <c r="AS6" s="55">
        <v>-0.2345454545454545</v>
      </c>
      <c r="AT6" s="55">
        <v>-0.21363636363636362</v>
      </c>
      <c r="AU6" s="55">
        <v>-0.21424242424242423</v>
      </c>
      <c r="AV6" s="55">
        <v>-0.22530303030303023</v>
      </c>
      <c r="AW6" s="55">
        <v>-0.24257575757575756</v>
      </c>
      <c r="AX6" s="55">
        <v>-0.31409090909090909</v>
      </c>
      <c r="AY6" s="55">
        <v>-0.47939393939393937</v>
      </c>
      <c r="AZ6" s="55">
        <v>-0.43606060606060604</v>
      </c>
      <c r="BA6" s="55">
        <v>-0.45772727272727276</v>
      </c>
      <c r="BB6" s="55">
        <v>-0.4966666666666667</v>
      </c>
      <c r="BC6" s="55">
        <v>-0.48712121212121207</v>
      </c>
      <c r="BD6" s="55">
        <v>-0.54469696969696968</v>
      </c>
      <c r="BE6" s="55">
        <v>-0.5646969696969697</v>
      </c>
      <c r="BF6" s="55">
        <v>-0.62303030303030305</v>
      </c>
      <c r="BG6" s="55">
        <v>-0.56863636363636361</v>
      </c>
      <c r="BH6" s="55">
        <v>-0.59121212121212119</v>
      </c>
      <c r="BI6" s="55">
        <v>-0.59045454545454545</v>
      </c>
      <c r="BJ6" s="55">
        <v>-0.58863636363636362</v>
      </c>
      <c r="BK6" s="55">
        <v>-0.58499999999999996</v>
      </c>
      <c r="BL6" s="55">
        <v>-0.60090909090909084</v>
      </c>
      <c r="BM6" s="55">
        <v>-0.62227272727272731</v>
      </c>
      <c r="BN6" s="55">
        <v>-0.65515151515151515</v>
      </c>
      <c r="BO6" s="55">
        <v>-0.65545454545454551</v>
      </c>
      <c r="BP6" s="55">
        <v>-0.62515151515151524</v>
      </c>
      <c r="BQ6" s="55">
        <v>-0.54636363636363638</v>
      </c>
      <c r="BR6" s="55">
        <v>-0.48318181818181816</v>
      </c>
      <c r="BS6" s="55">
        <v>-0.49924242424242427</v>
      </c>
      <c r="BT6" s="55">
        <v>-0.51712121212121209</v>
      </c>
      <c r="BU6" s="55">
        <v>-0.50242424242424244</v>
      </c>
      <c r="BV6" s="55">
        <v>-0.52303030303030296</v>
      </c>
      <c r="BW6" s="55">
        <v>-0.52303030303030296</v>
      </c>
      <c r="BX6" s="55">
        <v>-0.51909090909090905</v>
      </c>
      <c r="BY6" s="55">
        <v>-0.55151515151515151</v>
      </c>
      <c r="BZ6" s="55">
        <v>-0.58045454545454545</v>
      </c>
      <c r="CA6" s="55">
        <v>-0.57848484848484849</v>
      </c>
      <c r="CB6" s="55">
        <v>-0.57454545454545458</v>
      </c>
      <c r="CC6" s="55">
        <v>-0.61257575757575755</v>
      </c>
      <c r="CD6" s="55">
        <v>-0.70712121212121215</v>
      </c>
      <c r="CE6" s="55">
        <v>-0.6913636363636364</v>
      </c>
      <c r="CF6" s="55">
        <v>-0.67681818181818176</v>
      </c>
      <c r="CG6" s="55">
        <v>-0.67515151515151506</v>
      </c>
      <c r="CH6" s="55">
        <v>-0.69712121212121214</v>
      </c>
      <c r="CI6" s="55">
        <v>-0.69</v>
      </c>
      <c r="CJ6" s="55">
        <v>-0.65848484848484845</v>
      </c>
      <c r="CK6" s="55">
        <v>-0.61712121212121218</v>
      </c>
      <c r="CL6" s="55">
        <v>-0.59939393939393937</v>
      </c>
      <c r="CM6" s="55">
        <v>-0.58787878787878789</v>
      </c>
      <c r="CN6" s="55">
        <v>-0.53075757575757576</v>
      </c>
      <c r="CO6" s="55">
        <v>-0.54969696969696979</v>
      </c>
      <c r="CP6" s="55">
        <v>-0.5536363636363637</v>
      </c>
      <c r="CQ6" s="55">
        <v>-0.53075757575757576</v>
      </c>
      <c r="CR6" s="55">
        <v>-0.55106060606060603</v>
      </c>
      <c r="CS6" s="55">
        <v>-0.54575757575757577</v>
      </c>
      <c r="CT6" s="55">
        <v>-0.55772727272727263</v>
      </c>
      <c r="CU6" s="55">
        <v>-0.52833333333333332</v>
      </c>
      <c r="CV6" s="55">
        <v>-0.50757575757575757</v>
      </c>
      <c r="CW6" s="55">
        <v>-0.47257575757575754</v>
      </c>
      <c r="CX6" s="55">
        <v>-0.47499999999999998</v>
      </c>
      <c r="CY6" s="55">
        <v>-0.45833333333333337</v>
      </c>
      <c r="CZ6" s="55">
        <v>-0.45363636363636362</v>
      </c>
      <c r="DA6" s="55">
        <v>-0.46772727272727266</v>
      </c>
      <c r="DB6" s="55">
        <v>-0.46166666666666667</v>
      </c>
      <c r="DC6" s="55">
        <v>-0.45196969696969691</v>
      </c>
      <c r="DD6" s="55">
        <v>-0.47363636363636363</v>
      </c>
      <c r="DE6" s="55">
        <v>-0.46530303030303033</v>
      </c>
      <c r="DF6" s="55">
        <v>-0.46469696969696972</v>
      </c>
      <c r="DG6" s="55">
        <v>-0.41939393939393943</v>
      </c>
      <c r="DH6" s="55">
        <v>-0.4004545454545454</v>
      </c>
      <c r="DI6" s="55">
        <v>-0.3971212121212121</v>
      </c>
      <c r="DJ6" s="55">
        <v>-0.39409090909090905</v>
      </c>
      <c r="DK6" s="55">
        <v>-0.35909090909090913</v>
      </c>
      <c r="DL6" s="55">
        <v>-0.38181818181818183</v>
      </c>
      <c r="DM6" s="55">
        <v>-0.3760606060606061</v>
      </c>
      <c r="DN6" s="55">
        <v>-0.36772727272727279</v>
      </c>
      <c r="DO6" s="55">
        <v>-0.41590909090909101</v>
      </c>
      <c r="DP6" s="55">
        <v>-0.41318181818181821</v>
      </c>
      <c r="DQ6" s="55">
        <v>-0.39818181818181819</v>
      </c>
      <c r="DR6" s="55">
        <v>-0.37939393939393939</v>
      </c>
      <c r="DS6" s="55">
        <v>-0.38318181818181818</v>
      </c>
      <c r="DT6" s="55">
        <v>-0.37106060606060609</v>
      </c>
      <c r="DU6" s="55">
        <v>-0.36075757575757583</v>
      </c>
      <c r="DV6" s="55">
        <v>-0.3606060606060606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8C1F5-AA37-41D8-99F6-969078098AB0}">
  <dimension ref="A1:Z10"/>
  <sheetViews>
    <sheetView showGridLines="0" workbookViewId="0">
      <selection activeCell="C29" sqref="C29"/>
    </sheetView>
  </sheetViews>
  <sheetFormatPr defaultRowHeight="15" x14ac:dyDescent="0.25"/>
  <cols>
    <col min="1" max="16384" width="9.140625" style="55"/>
  </cols>
  <sheetData>
    <row r="1" spans="1:26" x14ac:dyDescent="0.25">
      <c r="C1" s="55" t="s">
        <v>250</v>
      </c>
      <c r="D1" s="55" t="s">
        <v>48</v>
      </c>
      <c r="E1" s="55" t="s">
        <v>49</v>
      </c>
      <c r="F1" s="55" t="s">
        <v>50</v>
      </c>
      <c r="G1" s="55" t="s">
        <v>227</v>
      </c>
      <c r="H1" s="55" t="s">
        <v>48</v>
      </c>
      <c r="I1" s="55" t="s">
        <v>49</v>
      </c>
      <c r="J1" s="55" t="s">
        <v>50</v>
      </c>
      <c r="K1" s="55" t="s">
        <v>228</v>
      </c>
      <c r="L1" s="55" t="s">
        <v>48</v>
      </c>
      <c r="M1" s="55" t="s">
        <v>49</v>
      </c>
      <c r="N1" s="55" t="s">
        <v>50</v>
      </c>
      <c r="O1" s="55" t="s">
        <v>229</v>
      </c>
      <c r="P1" s="55" t="s">
        <v>48</v>
      </c>
      <c r="Q1" s="55" t="s">
        <v>49</v>
      </c>
      <c r="R1" s="55" t="s">
        <v>50</v>
      </c>
      <c r="S1" s="55" t="s">
        <v>230</v>
      </c>
      <c r="T1" s="55" t="s">
        <v>48</v>
      </c>
      <c r="U1" s="55" t="s">
        <v>49</v>
      </c>
      <c r="V1" s="55" t="s">
        <v>50</v>
      </c>
      <c r="W1" s="55" t="s">
        <v>231</v>
      </c>
      <c r="X1" s="55" t="s">
        <v>48</v>
      </c>
      <c r="Y1" s="55" t="s">
        <v>49</v>
      </c>
      <c r="Z1" s="55" t="s">
        <v>50</v>
      </c>
    </row>
    <row r="2" spans="1:26" x14ac:dyDescent="0.25">
      <c r="A2" s="67"/>
      <c r="B2" s="67"/>
      <c r="C2" s="67" t="s">
        <v>251</v>
      </c>
      <c r="D2" s="67" t="s">
        <v>13</v>
      </c>
      <c r="E2" s="67" t="s">
        <v>17</v>
      </c>
      <c r="F2" s="67" t="s">
        <v>18</v>
      </c>
      <c r="G2" s="67" t="s">
        <v>7</v>
      </c>
      <c r="H2" s="67" t="s">
        <v>13</v>
      </c>
      <c r="I2" s="67" t="s">
        <v>17</v>
      </c>
      <c r="J2" s="67" t="s">
        <v>18</v>
      </c>
      <c r="K2" s="67" t="s">
        <v>8</v>
      </c>
      <c r="L2" s="67" t="s">
        <v>13</v>
      </c>
      <c r="M2" s="67" t="s">
        <v>17</v>
      </c>
      <c r="N2" s="67" t="s">
        <v>18</v>
      </c>
      <c r="O2" s="67" t="s">
        <v>9</v>
      </c>
      <c r="P2" s="67" t="s">
        <v>13</v>
      </c>
      <c r="Q2" s="67" t="s">
        <v>17</v>
      </c>
      <c r="R2" s="67" t="s">
        <v>18</v>
      </c>
      <c r="S2" s="67" t="s">
        <v>10</v>
      </c>
      <c r="T2" s="67" t="s">
        <v>13</v>
      </c>
      <c r="U2" s="67" t="s">
        <v>17</v>
      </c>
      <c r="V2" s="67" t="s">
        <v>18</v>
      </c>
      <c r="W2" s="67" t="s">
        <v>11</v>
      </c>
      <c r="X2" s="67" t="s">
        <v>13</v>
      </c>
      <c r="Y2" s="67" t="s">
        <v>17</v>
      </c>
      <c r="Z2" s="67" t="s">
        <v>18</v>
      </c>
    </row>
    <row r="3" spans="1:26" x14ac:dyDescent="0.25">
      <c r="A3" s="70" t="s">
        <v>458</v>
      </c>
      <c r="B3" s="70" t="s">
        <v>458</v>
      </c>
      <c r="C3" s="68">
        <v>-0.70248383821607918</v>
      </c>
      <c r="D3" s="68">
        <v>-0.45371497332774341</v>
      </c>
      <c r="E3" s="68">
        <v>-0.30719018499861978</v>
      </c>
      <c r="F3" s="68">
        <v>-0.39949226873383858</v>
      </c>
      <c r="G3" s="68">
        <v>-0.66948409546024634</v>
      </c>
      <c r="H3" s="68">
        <v>-0.81821344133085627</v>
      </c>
      <c r="I3" s="68">
        <v>-1.0449804179027931</v>
      </c>
      <c r="J3" s="68">
        <v>-1.2286207227679435</v>
      </c>
      <c r="K3" s="68">
        <v>-1.1332539735372997</v>
      </c>
      <c r="L3" s="68">
        <v>-0.41937870615254436</v>
      </c>
      <c r="M3" s="68">
        <v>0.44466382643444946</v>
      </c>
      <c r="N3" s="68">
        <v>1.4694541904987037</v>
      </c>
      <c r="O3" s="68">
        <v>1.9312457187236525</v>
      </c>
      <c r="P3" s="68">
        <v>1.9826180352238014</v>
      </c>
      <c r="Q3" s="68">
        <v>1.4595439930523038</v>
      </c>
      <c r="R3" s="68">
        <v>1.2696111720873944</v>
      </c>
      <c r="S3" s="68">
        <v>1.3980216906546998</v>
      </c>
      <c r="T3" s="68">
        <v>1.1874582091510564</v>
      </c>
      <c r="U3" s="68">
        <v>1.5495403795914928</v>
      </c>
      <c r="V3" s="68">
        <v>1.8696195732511298</v>
      </c>
      <c r="W3" s="68">
        <v>2.1570026903930986</v>
      </c>
      <c r="X3" s="68">
        <v>2.8719023619437887</v>
      </c>
      <c r="Y3" s="68">
        <v>3.5290617083362852</v>
      </c>
      <c r="Z3" s="68">
        <v>3.7915844792421085</v>
      </c>
    </row>
    <row r="4" spans="1:26" x14ac:dyDescent="0.25">
      <c r="A4" s="70" t="s">
        <v>459</v>
      </c>
      <c r="B4" s="70" t="s">
        <v>460</v>
      </c>
      <c r="C4" s="68">
        <v>4.7434617299862358</v>
      </c>
      <c r="D4" s="68">
        <v>4.6292892508317269</v>
      </c>
      <c r="E4" s="68">
        <v>4.5780481588446387</v>
      </c>
      <c r="F4" s="68">
        <v>4.690750145733074</v>
      </c>
      <c r="G4" s="68">
        <v>4.7947919916051953</v>
      </c>
      <c r="H4" s="68">
        <v>4.7591146377950624</v>
      </c>
      <c r="I4" s="68">
        <v>4.5958074791156109</v>
      </c>
      <c r="J4" s="68">
        <v>4.3479402872895339</v>
      </c>
      <c r="K4" s="68">
        <v>4.109572562974888</v>
      </c>
      <c r="L4" s="68">
        <v>3.9224012117147851</v>
      </c>
      <c r="M4" s="68">
        <v>3.6029911135516035</v>
      </c>
      <c r="N4" s="68">
        <v>3.8370049012365492</v>
      </c>
      <c r="O4" s="68">
        <v>3.8252998989736002</v>
      </c>
      <c r="P4" s="68">
        <v>3.9325149166751689</v>
      </c>
      <c r="Q4" s="68">
        <v>4.1497934620096606</v>
      </c>
      <c r="R4" s="68">
        <v>4.3573432919055408</v>
      </c>
      <c r="S4" s="68">
        <v>4.5274179511424775</v>
      </c>
      <c r="T4" s="68">
        <v>4.2246050114682543</v>
      </c>
      <c r="U4" s="68">
        <v>4.196759236703886</v>
      </c>
      <c r="V4" s="68">
        <v>3.5418227580187129</v>
      </c>
      <c r="W4" s="68">
        <v>3.1500931794090583</v>
      </c>
      <c r="X4" s="68">
        <v>3.2220783927749839</v>
      </c>
      <c r="Y4" s="68">
        <v>3.2124452060029465</v>
      </c>
      <c r="Z4" s="68">
        <v>3.1975384098281512</v>
      </c>
    </row>
    <row r="5" spans="1:26" x14ac:dyDescent="0.25">
      <c r="A5" s="70" t="s">
        <v>461</v>
      </c>
      <c r="B5" s="70" t="s">
        <v>461</v>
      </c>
      <c r="C5" s="68">
        <v>-6.0681697178703331</v>
      </c>
      <c r="D5" s="68">
        <v>-5.9119097078102003</v>
      </c>
      <c r="E5" s="68">
        <v>-6.0364154325175923</v>
      </c>
      <c r="F5" s="68">
        <v>-6.3350570029871207</v>
      </c>
      <c r="G5" s="68">
        <v>-6.4258807108517679</v>
      </c>
      <c r="H5" s="68">
        <v>-6.7747520978125104</v>
      </c>
      <c r="I5" s="68">
        <v>-6.9184839353960381</v>
      </c>
      <c r="J5" s="68">
        <v>-6.6610808295399355</v>
      </c>
      <c r="K5" s="68">
        <v>-6.0642529879486258</v>
      </c>
      <c r="L5" s="68">
        <v>-5.2401034703609941</v>
      </c>
      <c r="M5" s="68">
        <v>-4.6805239934954086</v>
      </c>
      <c r="N5" s="68">
        <v>-4.3275642927099085</v>
      </c>
      <c r="O5" s="68">
        <v>-4.3901235934870551</v>
      </c>
      <c r="P5" s="68">
        <v>-4.5617966192667589</v>
      </c>
      <c r="Q5" s="68">
        <v>-4.3639273584451681</v>
      </c>
      <c r="R5" s="68">
        <v>-4.2213458658211627</v>
      </c>
      <c r="S5" s="68">
        <v>-4.0491713667567204</v>
      </c>
      <c r="T5" s="68">
        <v>-3.5806026358516272</v>
      </c>
      <c r="U5" s="68">
        <v>-3.1453971818409001</v>
      </c>
      <c r="V5" s="68">
        <v>-2.3763357596134149</v>
      </c>
      <c r="W5" s="68">
        <v>-1.7993749122098299</v>
      </c>
      <c r="X5" s="68">
        <v>-1.1099630044243569</v>
      </c>
      <c r="Y5" s="68">
        <v>-0.38535218575035129</v>
      </c>
      <c r="Z5" s="68">
        <v>-4.9538935310663765E-2</v>
      </c>
    </row>
    <row r="6" spans="1:26" x14ac:dyDescent="0.25">
      <c r="A6" s="70" t="s">
        <v>462</v>
      </c>
      <c r="B6" s="70" t="s">
        <v>463</v>
      </c>
      <c r="C6" s="68">
        <v>5.8161931935657281</v>
      </c>
      <c r="D6" s="68">
        <v>6.3003417433817877</v>
      </c>
      <c r="E6" s="68">
        <v>6.6754326433661344</v>
      </c>
      <c r="F6" s="68">
        <v>6.7717389130043406</v>
      </c>
      <c r="G6" s="68">
        <v>6.84764476924299</v>
      </c>
      <c r="H6" s="68">
        <v>6.9452466575909479</v>
      </c>
      <c r="I6" s="68">
        <v>6.5631255067706524</v>
      </c>
      <c r="J6" s="68">
        <v>6.0883019371762703</v>
      </c>
      <c r="K6" s="68">
        <v>5.3148813974577216</v>
      </c>
      <c r="L6" s="68">
        <v>4.694599401730132</v>
      </c>
      <c r="M6" s="68">
        <v>4.6461312498725036</v>
      </c>
      <c r="N6" s="68">
        <v>5.0285190924591019</v>
      </c>
      <c r="O6" s="68">
        <v>5.3854287786281194</v>
      </c>
      <c r="P6" s="68">
        <v>5.4103760746705944</v>
      </c>
      <c r="Q6" s="68">
        <v>5.4530477108586055</v>
      </c>
      <c r="R6" s="68">
        <v>5.2866947434097646</v>
      </c>
      <c r="S6" s="68">
        <v>5.2931157502244117</v>
      </c>
      <c r="T6" s="68">
        <v>5.2023305325524483</v>
      </c>
      <c r="U6" s="68">
        <v>5.0861026341901781</v>
      </c>
      <c r="V6" s="68">
        <v>4.9391882861343346</v>
      </c>
      <c r="W6" s="68">
        <v>5.1490567845900941</v>
      </c>
      <c r="X6" s="68">
        <v>5.5613175520689975</v>
      </c>
      <c r="Y6" s="68">
        <v>5.9485632814213645</v>
      </c>
      <c r="Z6" s="68">
        <v>6.1471017844979254</v>
      </c>
    </row>
    <row r="7" spans="1:26" x14ac:dyDescent="0.25">
      <c r="A7" s="70" t="s">
        <v>243</v>
      </c>
      <c r="B7" s="70" t="s">
        <v>243</v>
      </c>
      <c r="C7" s="68">
        <v>49.667665715207598</v>
      </c>
      <c r="D7" s="68">
        <v>50.338702125673933</v>
      </c>
      <c r="E7" s="68">
        <v>50.231246442440067</v>
      </c>
      <c r="F7" s="68">
        <v>49.787037222720002</v>
      </c>
      <c r="G7" s="68">
        <v>50.779404066789311</v>
      </c>
      <c r="H7" s="68">
        <v>53.044064165545564</v>
      </c>
      <c r="I7" s="68">
        <v>51.935253187265388</v>
      </c>
      <c r="J7" s="68">
        <v>51.094964304399696</v>
      </c>
      <c r="K7" s="68">
        <v>48.950026671638668</v>
      </c>
      <c r="L7" s="68">
        <v>44.274507234122922</v>
      </c>
      <c r="M7" s="68">
        <v>41.63796168952539</v>
      </c>
      <c r="N7" s="68">
        <v>39.69076432912005</v>
      </c>
      <c r="O7" s="68">
        <v>38.034505714754779</v>
      </c>
      <c r="P7" s="68">
        <v>36.95277646149033</v>
      </c>
      <c r="Q7" s="68">
        <v>36.571569802285509</v>
      </c>
      <c r="R7" s="68">
        <v>36.092574087806597</v>
      </c>
      <c r="S7" s="68">
        <v>35.935379011177247</v>
      </c>
      <c r="T7" s="68">
        <v>34.689430017376452</v>
      </c>
      <c r="U7" s="68">
        <v>32.641550614753847</v>
      </c>
      <c r="V7" s="68">
        <v>32.842947774439921</v>
      </c>
      <c r="W7" s="68">
        <v>33.508901379518107</v>
      </c>
      <c r="X7" s="68">
        <v>34.997111114131016</v>
      </c>
      <c r="Y7" s="68">
        <v>36.53866659491716</v>
      </c>
      <c r="Z7" s="68">
        <v>36.491697880149161</v>
      </c>
    </row>
    <row r="8" spans="1:26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6" x14ac:dyDescent="0.25">
      <c r="A9" s="70"/>
      <c r="B9" s="70"/>
      <c r="C9" s="68">
        <v>-20.294096999087358</v>
      </c>
      <c r="D9" s="68">
        <v>-20.406733170826929</v>
      </c>
      <c r="E9" s="68">
        <v>-19.690766834836293</v>
      </c>
      <c r="F9" s="68">
        <v>-18.683289925873414</v>
      </c>
      <c r="G9" s="68">
        <v>-18.956448685059332</v>
      </c>
      <c r="H9" s="68">
        <v>-20.870835819088871</v>
      </c>
      <c r="I9" s="68">
        <v>-20.243946992593578</v>
      </c>
      <c r="J9" s="68">
        <v>-19.569989547983894</v>
      </c>
      <c r="K9" s="68">
        <v>-17.481708743645914</v>
      </c>
      <c r="L9" s="68">
        <v>-14.17016602460675</v>
      </c>
      <c r="M9" s="68">
        <v>-11.444168418708358</v>
      </c>
      <c r="N9" s="68">
        <v>-9.1064743070790204</v>
      </c>
      <c r="O9" s="68">
        <v>-9.1593575530303983</v>
      </c>
      <c r="P9" s="68">
        <v>-8.6013205759178319</v>
      </c>
      <c r="Q9" s="68">
        <v>-8.4070773440710838</v>
      </c>
      <c r="R9" s="68">
        <v>-8.3359522717788348</v>
      </c>
      <c r="S9" s="68">
        <v>-8.1017273784100752</v>
      </c>
      <c r="T9" s="68">
        <v>-6.6234591434743928</v>
      </c>
      <c r="U9" s="68">
        <v>-5.8929267271308889</v>
      </c>
      <c r="V9" s="68">
        <v>-5.8555553278517447</v>
      </c>
      <c r="W9" s="68">
        <v>-5.9918921441204382</v>
      </c>
      <c r="X9" s="68">
        <v>-6.3742880160558553</v>
      </c>
      <c r="Y9" s="68">
        <v>-5.5886681941641498</v>
      </c>
      <c r="Z9" s="68">
        <v>-5.1057516205061129</v>
      </c>
    </row>
    <row r="10" spans="1:26" x14ac:dyDescent="0.25">
      <c r="A10" s="70"/>
      <c r="B10" s="70"/>
      <c r="C10" s="68">
        <v>29.373568716120239</v>
      </c>
      <c r="D10" s="68">
        <v>29.931968954847001</v>
      </c>
      <c r="E10" s="68">
        <v>30.540479607603778</v>
      </c>
      <c r="F10" s="68">
        <v>31.103747296846588</v>
      </c>
      <c r="G10" s="68">
        <v>31.82295538172998</v>
      </c>
      <c r="H10" s="68">
        <v>32.173228346456696</v>
      </c>
      <c r="I10" s="68">
        <v>31.691306194671814</v>
      </c>
      <c r="J10" s="68">
        <v>31.524974756415801</v>
      </c>
      <c r="K10" s="68">
        <v>31.468317927992757</v>
      </c>
      <c r="L10" s="68">
        <v>30.104341209516171</v>
      </c>
      <c r="M10" s="68">
        <v>30.193793270817032</v>
      </c>
      <c r="N10" s="68">
        <v>30.584290022041028</v>
      </c>
      <c r="O10" s="68">
        <v>28.875148161724379</v>
      </c>
      <c r="P10" s="68">
        <v>28.351455885572502</v>
      </c>
      <c r="Q10" s="68">
        <v>28.164492458214429</v>
      </c>
      <c r="R10" s="68">
        <v>27.75662181602776</v>
      </c>
      <c r="S10" s="68">
        <v>27.833651632767175</v>
      </c>
      <c r="T10" s="68">
        <v>28.065970873902057</v>
      </c>
      <c r="U10" s="68">
        <v>26.748623887622959</v>
      </c>
      <c r="V10" s="68">
        <v>26.987392446588178</v>
      </c>
      <c r="W10" s="68">
        <v>27.517009235397666</v>
      </c>
      <c r="X10" s="68">
        <v>28.622823098075163</v>
      </c>
      <c r="Y10" s="68">
        <v>30.949998400753014</v>
      </c>
      <c r="Z10" s="68">
        <v>31.385946259643045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AY10"/>
  <sheetViews>
    <sheetView showGridLines="0" zoomScaleNormal="100" workbookViewId="0">
      <pane xSplit="2" ySplit="2" topLeftCell="AS3" activePane="bottomRight" state="frozen"/>
      <selection activeCell="BP33" sqref="BP33"/>
      <selection pane="topRight" activeCell="BP33" sqref="BP33"/>
      <selection pane="bottomLeft" activeCell="BP33" sqref="BP33"/>
      <selection pane="bottomRight" activeCell="BP33" sqref="BP33"/>
    </sheetView>
  </sheetViews>
  <sheetFormatPr defaultRowHeight="12" x14ac:dyDescent="0.2"/>
  <cols>
    <col min="1" max="2" width="9.140625" style="1" bestFit="1" customWidth="1"/>
    <col min="3" max="25" width="9.85546875" style="1" bestFit="1" customWidth="1"/>
    <col min="26" max="16384" width="9.140625" style="1"/>
  </cols>
  <sheetData>
    <row r="1" spans="1:51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46</v>
      </c>
      <c r="AB1" s="1" t="s">
        <v>13</v>
      </c>
      <c r="AC1" s="1" t="s">
        <v>5</v>
      </c>
      <c r="AD1" s="1" t="s">
        <v>18</v>
      </c>
      <c r="AE1" s="1" t="s">
        <v>78</v>
      </c>
      <c r="AF1" s="1" t="s">
        <v>13</v>
      </c>
      <c r="AG1" s="1" t="s">
        <v>5</v>
      </c>
      <c r="AH1" s="1" t="s">
        <v>18</v>
      </c>
      <c r="AI1" s="1" t="s">
        <v>84</v>
      </c>
      <c r="AJ1" s="1" t="s">
        <v>13</v>
      </c>
      <c r="AK1" s="1" t="s">
        <v>5</v>
      </c>
      <c r="AL1" s="1" t="s">
        <v>18</v>
      </c>
      <c r="AM1" s="1" t="s">
        <v>94</v>
      </c>
      <c r="AN1" s="1" t="s">
        <v>13</v>
      </c>
      <c r="AO1" s="1" t="s">
        <v>5</v>
      </c>
      <c r="AP1" s="1" t="s">
        <v>18</v>
      </c>
      <c r="AQ1" s="1" t="s">
        <v>167</v>
      </c>
      <c r="AR1" s="1" t="s">
        <v>13</v>
      </c>
      <c r="AS1" s="1" t="s">
        <v>5</v>
      </c>
      <c r="AU1" s="1" t="s">
        <v>187</v>
      </c>
      <c r="AV1" s="1" t="s">
        <v>13</v>
      </c>
      <c r="AW1" s="1" t="s">
        <v>191</v>
      </c>
      <c r="AX1" s="1" t="s">
        <v>194</v>
      </c>
      <c r="AY1" s="17" t="s">
        <v>219</v>
      </c>
    </row>
    <row r="2" spans="1:51" x14ac:dyDescent="0.2">
      <c r="C2" s="1" t="s">
        <v>53</v>
      </c>
      <c r="D2" s="1" t="s">
        <v>48</v>
      </c>
      <c r="E2" s="1" t="s">
        <v>49</v>
      </c>
      <c r="F2" s="1" t="s">
        <v>50</v>
      </c>
      <c r="G2" s="1" t="s">
        <v>54</v>
      </c>
      <c r="H2" s="1" t="s">
        <v>48</v>
      </c>
      <c r="I2" s="1" t="s">
        <v>49</v>
      </c>
      <c r="J2" s="1" t="s">
        <v>50</v>
      </c>
      <c r="K2" s="1" t="s">
        <v>55</v>
      </c>
      <c r="L2" s="1" t="s">
        <v>48</v>
      </c>
      <c r="M2" s="1" t="s">
        <v>49</v>
      </c>
      <c r="N2" s="1" t="s">
        <v>50</v>
      </c>
      <c r="O2" s="1" t="s">
        <v>56</v>
      </c>
      <c r="P2" s="1" t="s">
        <v>48</v>
      </c>
      <c r="Q2" s="1" t="s">
        <v>49</v>
      </c>
      <c r="R2" s="1" t="s">
        <v>50</v>
      </c>
      <c r="S2" s="1" t="s">
        <v>57</v>
      </c>
      <c r="T2" s="1" t="s">
        <v>48</v>
      </c>
      <c r="U2" s="1" t="s">
        <v>49</v>
      </c>
      <c r="V2" s="1" t="s">
        <v>50</v>
      </c>
      <c r="W2" s="1" t="s">
        <v>58</v>
      </c>
      <c r="X2" s="1" t="s">
        <v>48</v>
      </c>
      <c r="Y2" s="1" t="s">
        <v>49</v>
      </c>
      <c r="Z2" s="1" t="s">
        <v>50</v>
      </c>
      <c r="AA2" s="1" t="s">
        <v>59</v>
      </c>
      <c r="AB2" s="1" t="s">
        <v>48</v>
      </c>
      <c r="AC2" s="1" t="s">
        <v>49</v>
      </c>
      <c r="AD2" s="1" t="s">
        <v>50</v>
      </c>
      <c r="AE2" s="1" t="s">
        <v>72</v>
      </c>
      <c r="AF2" s="1" t="s">
        <v>48</v>
      </c>
      <c r="AG2" s="1" t="s">
        <v>49</v>
      </c>
      <c r="AH2" s="1" t="s">
        <v>50</v>
      </c>
      <c r="AI2" s="1" t="s">
        <v>90</v>
      </c>
      <c r="AJ2" s="1" t="s">
        <v>48</v>
      </c>
      <c r="AK2" s="11" t="s">
        <v>49</v>
      </c>
      <c r="AL2" s="1" t="s">
        <v>50</v>
      </c>
      <c r="AM2" s="1" t="s">
        <v>114</v>
      </c>
      <c r="AN2" s="1" t="s">
        <v>48</v>
      </c>
      <c r="AO2" s="11" t="s">
        <v>49</v>
      </c>
      <c r="AP2" s="1" t="s">
        <v>50</v>
      </c>
      <c r="AQ2" s="1" t="s">
        <v>168</v>
      </c>
      <c r="AR2" s="1" t="s">
        <v>48</v>
      </c>
      <c r="AS2" s="11" t="s">
        <v>49</v>
      </c>
      <c r="AT2" s="11" t="s">
        <v>50</v>
      </c>
      <c r="AU2" s="11" t="s">
        <v>188</v>
      </c>
      <c r="AV2" s="1" t="s">
        <v>48</v>
      </c>
      <c r="AW2" s="11" t="s">
        <v>49</v>
      </c>
      <c r="AX2" s="1" t="s">
        <v>50</v>
      </c>
      <c r="AY2" s="17" t="s">
        <v>220</v>
      </c>
    </row>
    <row r="3" spans="1:51" x14ac:dyDescent="0.2">
      <c r="A3" s="1" t="s">
        <v>43</v>
      </c>
      <c r="B3" s="1" t="s">
        <v>212</v>
      </c>
      <c r="C3" s="6">
        <v>15.873765624078203</v>
      </c>
      <c r="D3" s="6">
        <v>10.786158169340737</v>
      </c>
      <c r="E3" s="6">
        <v>4.9379384641321025</v>
      </c>
      <c r="F3" s="6">
        <v>-3.4479788700046043</v>
      </c>
      <c r="G3" s="6">
        <v>-18.196281148341683</v>
      </c>
      <c r="H3" s="6">
        <v>-15.323320161174379</v>
      </c>
      <c r="I3" s="6">
        <v>-9.051286754275651</v>
      </c>
      <c r="J3" s="6">
        <v>0.26156022098385279</v>
      </c>
      <c r="K3" s="6">
        <v>10.234643901577996</v>
      </c>
      <c r="L3" s="6">
        <v>13.371473409972936</v>
      </c>
      <c r="M3" s="6">
        <v>11.161303052769483</v>
      </c>
      <c r="N3" s="6">
        <v>9.8140855191869036</v>
      </c>
      <c r="O3" s="6">
        <v>12.894402179980943</v>
      </c>
      <c r="P3" s="6">
        <v>6.1172622263956811</v>
      </c>
      <c r="Q3" s="6">
        <v>4.578935656050902</v>
      </c>
      <c r="R3" s="6">
        <v>2.8486979294316512</v>
      </c>
      <c r="S3" s="6">
        <v>-0.6750107098611835</v>
      </c>
      <c r="T3" s="6">
        <v>0.33987712550343474</v>
      </c>
      <c r="U3" s="6">
        <v>-1.265563104833177</v>
      </c>
      <c r="V3" s="6">
        <v>-5.0529737455068471</v>
      </c>
      <c r="W3" s="6">
        <v>-0.80954027722731325</v>
      </c>
      <c r="X3" s="6">
        <v>2.6473234225473021</v>
      </c>
      <c r="Y3" s="6">
        <v>5.7469304741148903</v>
      </c>
      <c r="Z3" s="6">
        <v>8.7595616622305243</v>
      </c>
      <c r="AA3" s="6">
        <v>11.005110510087988</v>
      </c>
      <c r="AB3" s="6">
        <v>9.5720700042880651</v>
      </c>
      <c r="AC3" s="6">
        <v>8.7829786420190459</v>
      </c>
      <c r="AD3" s="6">
        <v>7.6217626480877101</v>
      </c>
      <c r="AE3" s="6">
        <v>7.2904652198232327</v>
      </c>
      <c r="AF3" s="6">
        <v>6.8273167022242944</v>
      </c>
      <c r="AG3" s="6">
        <v>6.4576325685854954</v>
      </c>
      <c r="AH3" s="6">
        <v>8.8594018606273437</v>
      </c>
      <c r="AI3" s="6">
        <v>3.0794584904833044</v>
      </c>
      <c r="AJ3" s="6">
        <v>7.5979097196297261</v>
      </c>
      <c r="AK3" s="6">
        <v>4.0396832083470429</v>
      </c>
      <c r="AL3" s="6">
        <v>0.62798133996871286</v>
      </c>
      <c r="AM3" s="6">
        <v>9.1884195589161806</v>
      </c>
      <c r="AN3" s="6">
        <v>4.3716369184681412</v>
      </c>
      <c r="AO3" s="6">
        <v>6.0872564171057206</v>
      </c>
      <c r="AP3" s="6">
        <v>7.9576863437768992</v>
      </c>
      <c r="AQ3" s="6">
        <v>4.1636402579553504</v>
      </c>
      <c r="AR3" s="6">
        <v>7.1068886867043659</v>
      </c>
      <c r="AS3" s="6">
        <v>1.1660359488687675</v>
      </c>
      <c r="AT3" s="6">
        <v>4.8696300109955786</v>
      </c>
      <c r="AU3" s="6">
        <v>7.2570319363272517</v>
      </c>
      <c r="AV3" s="6">
        <v>3.7250760826287745</v>
      </c>
      <c r="AW3" s="6">
        <v>10.171836204203061</v>
      </c>
      <c r="AX3" s="6">
        <v>3.2942899861914299</v>
      </c>
      <c r="AY3" s="6">
        <v>-0.53465019348986687</v>
      </c>
    </row>
    <row r="4" spans="1:51" x14ac:dyDescent="0.2">
      <c r="A4" s="1" t="s">
        <v>44</v>
      </c>
      <c r="B4" s="1" t="s">
        <v>213</v>
      </c>
      <c r="C4" s="6">
        <v>14.542879770704474</v>
      </c>
      <c r="D4" s="6">
        <v>12.324673971634752</v>
      </c>
      <c r="E4" s="6">
        <v>4.7843290479527667</v>
      </c>
      <c r="F4" s="6">
        <v>-6.0168345542241752</v>
      </c>
      <c r="G4" s="6">
        <v>-21.238903088647874</v>
      </c>
      <c r="H4" s="6">
        <v>-21.681039565381994</v>
      </c>
      <c r="I4" s="6">
        <v>-13.369516410261113</v>
      </c>
      <c r="J4" s="6">
        <v>-0.90745412366753442</v>
      </c>
      <c r="K4" s="6">
        <v>8.2158830540096375</v>
      </c>
      <c r="L4" s="6">
        <v>12.940068141177719</v>
      </c>
      <c r="M4" s="6">
        <v>11.232142864011706</v>
      </c>
      <c r="N4" s="6">
        <v>7.5213446856360804</v>
      </c>
      <c r="O4" s="6">
        <v>11.86698023666861</v>
      </c>
      <c r="P4" s="6">
        <v>5.364784638665725</v>
      </c>
      <c r="Q4" s="6">
        <v>1.3191900437678186</v>
      </c>
      <c r="R4" s="6">
        <v>-0.33862697855187207</v>
      </c>
      <c r="S4" s="6">
        <v>-2.2615048302218099</v>
      </c>
      <c r="T4" s="6">
        <v>-3.0506127135575127</v>
      </c>
      <c r="U4" s="6">
        <v>-4.0425320592897123</v>
      </c>
      <c r="V4" s="6">
        <v>-4.4792108570720899</v>
      </c>
      <c r="W4" s="6">
        <v>-1.8162331635452489</v>
      </c>
      <c r="X4" s="6">
        <v>5.3278597066271658</v>
      </c>
      <c r="Y4" s="6">
        <v>4.5998095283826785</v>
      </c>
      <c r="Z4" s="6">
        <v>8.8910060495970669</v>
      </c>
      <c r="AA4" s="6">
        <v>11.182520089622656</v>
      </c>
      <c r="AB4" s="6">
        <v>12.252298367413346</v>
      </c>
      <c r="AC4" s="6">
        <v>12.076965726757692</v>
      </c>
      <c r="AD4" s="6">
        <v>8.5182378051396768</v>
      </c>
      <c r="AE4" s="6">
        <v>5.2241366196886787</v>
      </c>
      <c r="AF4" s="6">
        <v>4.7391806309988738</v>
      </c>
      <c r="AG4" s="6">
        <v>6.2467108940952301</v>
      </c>
      <c r="AH4" s="6">
        <v>7.717024583289799</v>
      </c>
      <c r="AI4" s="6">
        <v>5.1285580597064211</v>
      </c>
      <c r="AJ4" s="6">
        <v>5.2876869368252386</v>
      </c>
      <c r="AK4" s="6">
        <v>3.0127034486500577</v>
      </c>
      <c r="AL4" s="6">
        <v>0.44114442092293871</v>
      </c>
      <c r="AM4" s="6">
        <v>10.953832695270037</v>
      </c>
      <c r="AN4" s="6">
        <v>5.6327286429573604</v>
      </c>
      <c r="AO4" s="6">
        <v>8.0189249367394524</v>
      </c>
      <c r="AP4" s="6">
        <v>8.3513498643096256</v>
      </c>
      <c r="AQ4" s="6">
        <v>5.0680124162592648</v>
      </c>
      <c r="AR4" s="6">
        <v>8.8467516037502349</v>
      </c>
      <c r="AS4" s="6">
        <v>6.0878013001687918</v>
      </c>
      <c r="AT4" s="6">
        <v>7.1154003404483461</v>
      </c>
      <c r="AU4" s="6">
        <v>7.1008781825679108</v>
      </c>
      <c r="AV4" s="6">
        <v>4.5687192435889301</v>
      </c>
      <c r="AW4" s="6">
        <v>10.182988405424425</v>
      </c>
      <c r="AX4" s="6">
        <v>5.9488636363636402</v>
      </c>
      <c r="AY4" s="6">
        <v>1.3297638006360728</v>
      </c>
    </row>
    <row r="5" spans="1:51" x14ac:dyDescent="0.2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51" x14ac:dyDescent="0.2"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51" x14ac:dyDescent="0.2">
      <c r="A7" s="1" t="s">
        <v>83</v>
      </c>
      <c r="B7" s="1" t="s">
        <v>117</v>
      </c>
      <c r="C7" s="6">
        <v>1.3308858533737293</v>
      </c>
      <c r="D7" s="6">
        <v>-1.5385158022940146</v>
      </c>
      <c r="E7" s="6">
        <v>0.15360941617933577</v>
      </c>
      <c r="F7" s="6">
        <v>2.5688556842195709</v>
      </c>
      <c r="G7" s="6">
        <v>3.0426219403061907</v>
      </c>
      <c r="H7" s="6">
        <v>6.3577194042076144</v>
      </c>
      <c r="I7" s="6">
        <v>4.318229655985462</v>
      </c>
      <c r="J7" s="6">
        <v>1.1690143446513872</v>
      </c>
      <c r="K7" s="6">
        <v>2.0187608475683589</v>
      </c>
      <c r="L7" s="6">
        <v>0.43140526879521701</v>
      </c>
      <c r="M7" s="6">
        <v>-7.083981124222305E-2</v>
      </c>
      <c r="N7" s="6">
        <v>2.2927408335508233</v>
      </c>
      <c r="O7" s="6">
        <v>1.0274219433123335</v>
      </c>
      <c r="P7" s="6">
        <v>0.7524775877299561</v>
      </c>
      <c r="Q7" s="6">
        <v>3.2597456122830835</v>
      </c>
      <c r="R7" s="6">
        <v>3.1873249079835233</v>
      </c>
      <c r="S7" s="6">
        <v>1.5864941203606264</v>
      </c>
      <c r="T7" s="6">
        <v>3.3904898390609475</v>
      </c>
      <c r="U7" s="6">
        <v>2.7769689544565352</v>
      </c>
      <c r="V7" s="6">
        <v>-0.5737628884347572</v>
      </c>
      <c r="W7" s="6">
        <v>1.0066928863179356</v>
      </c>
      <c r="X7" s="6">
        <v>-2.6805362840798637</v>
      </c>
      <c r="Y7" s="6">
        <v>1.1471209457322118</v>
      </c>
      <c r="Z7" s="6">
        <v>-0.13144438736654251</v>
      </c>
      <c r="AA7" s="6">
        <v>-0.17740957953466818</v>
      </c>
      <c r="AB7" s="6">
        <v>-2.6802283631252806</v>
      </c>
      <c r="AC7" s="6">
        <v>-3.2939870847386459</v>
      </c>
      <c r="AD7" s="6">
        <v>-0.89647515705196668</v>
      </c>
      <c r="AE7" s="6">
        <v>2.066328600134554</v>
      </c>
      <c r="AF7" s="6">
        <v>2.0881360712254207</v>
      </c>
      <c r="AG7" s="6">
        <v>0.21092167449026533</v>
      </c>
      <c r="AH7" s="6">
        <v>1.1423772773375447</v>
      </c>
      <c r="AI7" s="6">
        <v>-2.0490995692231166</v>
      </c>
      <c r="AJ7" s="6">
        <v>2.3102227828044875</v>
      </c>
      <c r="AK7" s="6">
        <v>1.0269797596969852</v>
      </c>
      <c r="AL7" s="6">
        <v>0.18683691904577415</v>
      </c>
      <c r="AM7" s="6">
        <v>-1.7654131363538568</v>
      </c>
      <c r="AN7" s="6">
        <v>-1.2610917244892192</v>
      </c>
      <c r="AO7" s="6">
        <v>-1.9316685196337318</v>
      </c>
      <c r="AP7" s="6">
        <v>-0.39366352053272635</v>
      </c>
      <c r="AQ7" s="6">
        <v>-0.90437215830391438</v>
      </c>
      <c r="AR7" s="6">
        <v>-1.739862917045869</v>
      </c>
      <c r="AS7" s="6">
        <v>-4.9217653513000243</v>
      </c>
      <c r="AT7" s="6">
        <v>-2.2457703294527676</v>
      </c>
      <c r="AU7" s="6">
        <v>0.15615375375934093</v>
      </c>
      <c r="AV7" s="6">
        <v>-0.84364316096015557</v>
      </c>
      <c r="AW7" s="6">
        <v>-1.1152201221364066E-2</v>
      </c>
      <c r="AX7" s="6">
        <v>-2.6545736501722104</v>
      </c>
      <c r="AY7" s="6">
        <v>-1.8644139941259397</v>
      </c>
    </row>
    <row r="9" spans="1:51" x14ac:dyDescent="0.2">
      <c r="AV9" s="6"/>
    </row>
    <row r="10" spans="1:51" x14ac:dyDescent="0.2">
      <c r="AV10" s="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/>
  <dimension ref="A1:AY8"/>
  <sheetViews>
    <sheetView showGridLines="0" zoomScaleNormal="100" workbookViewId="0">
      <pane xSplit="2" ySplit="2" topLeftCell="AV3" activePane="bottomRight" state="frozen"/>
      <selection activeCell="BP33" sqref="BP33"/>
      <selection pane="topRight" activeCell="BP33" sqref="BP33"/>
      <selection pane="bottomLeft" activeCell="BP33" sqref="BP33"/>
      <selection pane="bottomRight" activeCell="BP33" sqref="BP33"/>
    </sheetView>
  </sheetViews>
  <sheetFormatPr defaultRowHeight="12" x14ac:dyDescent="0.2"/>
  <cols>
    <col min="1" max="1" width="36.140625" style="1" customWidth="1"/>
    <col min="2" max="2" width="34.7109375" style="1" customWidth="1"/>
    <col min="3" max="16384" width="9.140625" style="1"/>
  </cols>
  <sheetData>
    <row r="1" spans="1:51" x14ac:dyDescent="0.2">
      <c r="A1" s="13"/>
      <c r="B1" s="13"/>
      <c r="C1" s="13" t="s">
        <v>7</v>
      </c>
      <c r="D1" s="13" t="s">
        <v>4</v>
      </c>
      <c r="E1" s="13" t="s">
        <v>5</v>
      </c>
      <c r="F1" s="13" t="s">
        <v>6</v>
      </c>
      <c r="G1" s="13" t="s">
        <v>8</v>
      </c>
      <c r="H1" s="13" t="s">
        <v>4</v>
      </c>
      <c r="I1" s="13" t="s">
        <v>5</v>
      </c>
      <c r="J1" s="13" t="s">
        <v>6</v>
      </c>
      <c r="K1" s="13" t="s">
        <v>9</v>
      </c>
      <c r="L1" s="13" t="s">
        <v>4</v>
      </c>
      <c r="M1" s="13" t="s">
        <v>5</v>
      </c>
      <c r="N1" s="13" t="s">
        <v>6</v>
      </c>
      <c r="O1" s="13" t="s">
        <v>10</v>
      </c>
      <c r="P1" s="13" t="s">
        <v>4</v>
      </c>
      <c r="Q1" s="13" t="s">
        <v>5</v>
      </c>
      <c r="R1" s="13" t="s">
        <v>6</v>
      </c>
      <c r="S1" s="13" t="s">
        <v>11</v>
      </c>
      <c r="T1" s="13" t="s">
        <v>4</v>
      </c>
      <c r="U1" s="13" t="s">
        <v>5</v>
      </c>
      <c r="V1" s="13" t="s">
        <v>6</v>
      </c>
      <c r="W1" s="13" t="s">
        <v>12</v>
      </c>
      <c r="X1" s="13" t="s">
        <v>13</v>
      </c>
      <c r="Y1" s="13" t="s">
        <v>5</v>
      </c>
      <c r="Z1" s="13" t="s">
        <v>18</v>
      </c>
      <c r="AA1" s="13" t="s">
        <v>46</v>
      </c>
      <c r="AB1" s="13" t="s">
        <v>13</v>
      </c>
      <c r="AC1" s="13" t="s">
        <v>5</v>
      </c>
      <c r="AD1" s="13" t="s">
        <v>18</v>
      </c>
      <c r="AE1" s="13" t="s">
        <v>78</v>
      </c>
      <c r="AF1" s="13" t="s">
        <v>13</v>
      </c>
      <c r="AG1" s="13" t="s">
        <v>5</v>
      </c>
      <c r="AH1" s="13" t="s">
        <v>18</v>
      </c>
      <c r="AI1" s="13" t="s">
        <v>84</v>
      </c>
      <c r="AJ1" s="13" t="s">
        <v>13</v>
      </c>
      <c r="AK1" s="13" t="s">
        <v>5</v>
      </c>
      <c r="AL1" s="13" t="s">
        <v>18</v>
      </c>
      <c r="AM1" s="13" t="s">
        <v>94</v>
      </c>
      <c r="AN1" s="13" t="s">
        <v>13</v>
      </c>
      <c r="AO1" s="13" t="s">
        <v>5</v>
      </c>
      <c r="AP1" s="13" t="s">
        <v>18</v>
      </c>
      <c r="AQ1" s="13" t="s">
        <v>172</v>
      </c>
      <c r="AR1" s="13" t="s">
        <v>13</v>
      </c>
      <c r="AS1" s="13" t="s">
        <v>5</v>
      </c>
      <c r="AT1" s="13" t="s">
        <v>18</v>
      </c>
      <c r="AU1" s="13" t="s">
        <v>215</v>
      </c>
      <c r="AV1" s="13" t="s">
        <v>13</v>
      </c>
      <c r="AW1" s="13" t="s">
        <v>5</v>
      </c>
      <c r="AX1" s="1" t="s">
        <v>194</v>
      </c>
      <c r="AY1" s="17" t="s">
        <v>219</v>
      </c>
    </row>
    <row r="2" spans="1:51" x14ac:dyDescent="0.2">
      <c r="C2" s="1" t="s">
        <v>53</v>
      </c>
      <c r="D2" s="1" t="s">
        <v>48</v>
      </c>
      <c r="E2" s="1" t="s">
        <v>49</v>
      </c>
      <c r="F2" s="1" t="s">
        <v>50</v>
      </c>
      <c r="G2" s="1" t="s">
        <v>54</v>
      </c>
      <c r="H2" s="1" t="s">
        <v>48</v>
      </c>
      <c r="I2" s="1" t="s">
        <v>49</v>
      </c>
      <c r="J2" s="1" t="s">
        <v>50</v>
      </c>
      <c r="K2" s="1" t="s">
        <v>55</v>
      </c>
      <c r="L2" s="1" t="s">
        <v>48</v>
      </c>
      <c r="M2" s="1" t="s">
        <v>49</v>
      </c>
      <c r="N2" s="1" t="s">
        <v>50</v>
      </c>
      <c r="O2" s="1" t="s">
        <v>56</v>
      </c>
      <c r="P2" s="1" t="s">
        <v>48</v>
      </c>
      <c r="Q2" s="1" t="s">
        <v>49</v>
      </c>
      <c r="R2" s="1" t="s">
        <v>50</v>
      </c>
      <c r="S2" s="1" t="s">
        <v>57</v>
      </c>
      <c r="T2" s="1" t="s">
        <v>48</v>
      </c>
      <c r="U2" s="1" t="s">
        <v>49</v>
      </c>
      <c r="V2" s="1" t="s">
        <v>50</v>
      </c>
      <c r="W2" s="1" t="s">
        <v>58</v>
      </c>
      <c r="X2" s="1" t="s">
        <v>48</v>
      </c>
      <c r="Y2" s="1" t="s">
        <v>49</v>
      </c>
      <c r="Z2" s="1" t="s">
        <v>50</v>
      </c>
      <c r="AA2" s="1" t="s">
        <v>59</v>
      </c>
      <c r="AB2" s="1" t="s">
        <v>48</v>
      </c>
      <c r="AC2" s="1" t="s">
        <v>49</v>
      </c>
      <c r="AD2" s="1" t="s">
        <v>50</v>
      </c>
      <c r="AE2" s="1" t="s">
        <v>72</v>
      </c>
      <c r="AF2" s="1" t="s">
        <v>48</v>
      </c>
      <c r="AG2" s="1" t="s">
        <v>49</v>
      </c>
      <c r="AH2" s="1" t="s">
        <v>50</v>
      </c>
      <c r="AI2" s="1" t="s">
        <v>90</v>
      </c>
      <c r="AJ2" s="1" t="s">
        <v>48</v>
      </c>
      <c r="AK2" s="11" t="s">
        <v>49</v>
      </c>
      <c r="AL2" s="1" t="s">
        <v>50</v>
      </c>
      <c r="AM2" s="1" t="s">
        <v>114</v>
      </c>
      <c r="AN2" s="1" t="s">
        <v>48</v>
      </c>
      <c r="AO2" s="11" t="s">
        <v>49</v>
      </c>
      <c r="AP2" s="1" t="s">
        <v>50</v>
      </c>
      <c r="AQ2" s="1" t="s">
        <v>168</v>
      </c>
      <c r="AR2" s="1" t="s">
        <v>48</v>
      </c>
      <c r="AS2" s="11" t="s">
        <v>49</v>
      </c>
      <c r="AT2" s="1" t="s">
        <v>50</v>
      </c>
      <c r="AU2" s="1" t="s">
        <v>188</v>
      </c>
      <c r="AV2" s="1" t="s">
        <v>48</v>
      </c>
      <c r="AW2" s="11" t="s">
        <v>49</v>
      </c>
      <c r="AX2" s="1" t="s">
        <v>50</v>
      </c>
      <c r="AY2" s="17" t="s">
        <v>220</v>
      </c>
    </row>
    <row r="3" spans="1:51" x14ac:dyDescent="0.2">
      <c r="A3" s="13" t="s">
        <v>64</v>
      </c>
      <c r="B3" s="1" t="s">
        <v>122</v>
      </c>
      <c r="C3" s="14">
        <v>1.0997755557416156</v>
      </c>
      <c r="D3" s="14">
        <v>3.7523700940300415</v>
      </c>
      <c r="E3" s="14">
        <v>1.7372429853077449</v>
      </c>
      <c r="F3" s="14">
        <v>-4.1734126243390222</v>
      </c>
      <c r="G3" s="14">
        <v>-9.6149641424576089</v>
      </c>
      <c r="H3" s="14">
        <v>-13.097080079375388</v>
      </c>
      <c r="I3" s="14">
        <v>-10.777576690164807</v>
      </c>
      <c r="J3" s="14">
        <v>-5.3597606363095593</v>
      </c>
      <c r="K3" s="14">
        <v>-2.4411182865268017</v>
      </c>
      <c r="L3" s="14">
        <v>-0.56441315172233431</v>
      </c>
      <c r="M3" s="14">
        <v>0.74533935735281887</v>
      </c>
      <c r="N3" s="14">
        <v>-0.56127754118290341</v>
      </c>
      <c r="O3" s="14">
        <v>1.427602819871268</v>
      </c>
      <c r="P3" s="14">
        <v>0.55441425500966091</v>
      </c>
      <c r="Q3" s="14">
        <v>-1.2681962158854532</v>
      </c>
      <c r="R3" s="14">
        <v>-1.0680651780653534</v>
      </c>
      <c r="S3" s="14">
        <v>-1.6638889295449815</v>
      </c>
      <c r="T3" s="14">
        <v>-4.3824679152983066</v>
      </c>
      <c r="U3" s="14">
        <v>-3.8418562477112772</v>
      </c>
      <c r="V3" s="14">
        <v>-1.9659531703351405</v>
      </c>
      <c r="W3" s="14">
        <v>-1.2312918543664466</v>
      </c>
      <c r="X3" s="14">
        <v>3.7685805134767918</v>
      </c>
      <c r="Y3" s="14">
        <v>1.4068134847368583</v>
      </c>
      <c r="Z3" s="14">
        <v>3.5838410837933878</v>
      </c>
      <c r="AA3" s="14">
        <v>3.9281879263724448</v>
      </c>
      <c r="AB3" s="14">
        <v>6.5605115378489955</v>
      </c>
      <c r="AC3" s="14">
        <v>6.3388557802606158</v>
      </c>
      <c r="AD3" s="14">
        <v>4.3684760608607007</v>
      </c>
      <c r="AE3" s="14">
        <v>2.4188416027490547</v>
      </c>
      <c r="AF3" s="14">
        <v>1.6024072674420751</v>
      </c>
      <c r="AG3" s="14">
        <v>2.854584355924743</v>
      </c>
      <c r="AH3" s="14">
        <v>2.8174420868668903</v>
      </c>
      <c r="AI3" s="14">
        <v>2.9796775876516364</v>
      </c>
      <c r="AJ3" s="14">
        <v>0.65623835312587175</v>
      </c>
      <c r="AK3" s="14">
        <v>1.4811844532103464</v>
      </c>
      <c r="AL3" s="14">
        <v>1.8194752147091293</v>
      </c>
      <c r="AM3" s="14">
        <v>5.7842964707669466</v>
      </c>
      <c r="AN3" s="14">
        <v>4.7781068651723899</v>
      </c>
      <c r="AO3" s="14">
        <v>5.7478285635323942</v>
      </c>
      <c r="AP3" s="14">
        <v>4.7128221789016038</v>
      </c>
      <c r="AQ3" s="14">
        <v>5.644781911622033</v>
      </c>
      <c r="AR3" s="14">
        <v>6.4074525526736466</v>
      </c>
      <c r="AS3" s="14">
        <v>9.7743729052276223</v>
      </c>
      <c r="AT3" s="14">
        <v>7.0616262365202687</v>
      </c>
      <c r="AU3" s="14">
        <v>5.1816307567399207</v>
      </c>
      <c r="AV3" s="14">
        <v>5.7718078135570607</v>
      </c>
      <c r="AW3" s="14">
        <v>4.8155742706935456</v>
      </c>
      <c r="AX3" s="14">
        <v>6.6339938467559136</v>
      </c>
      <c r="AY3" s="14">
        <v>4.0327064076392247</v>
      </c>
    </row>
    <row r="4" spans="1:51" x14ac:dyDescent="0.2">
      <c r="A4" s="13" t="s">
        <v>65</v>
      </c>
      <c r="B4" s="13" t="s">
        <v>121</v>
      </c>
      <c r="C4" s="14">
        <v>0.8696601464926611</v>
      </c>
      <c r="D4" s="14">
        <v>-0.95775664815905914</v>
      </c>
      <c r="E4" s="14">
        <v>0.13247871252271565</v>
      </c>
      <c r="F4" s="14">
        <v>1.7884983680541169</v>
      </c>
      <c r="G4" s="14">
        <v>2.3181309099563103</v>
      </c>
      <c r="H4" s="14">
        <v>4.7074690174708529</v>
      </c>
      <c r="I4" s="14">
        <v>2.9346065529146252</v>
      </c>
      <c r="J4" s="14">
        <v>0.77436347025051777</v>
      </c>
      <c r="K4" s="14">
        <v>1.6522607065284771</v>
      </c>
      <c r="L4" s="14">
        <v>0.91413454466940247</v>
      </c>
      <c r="M4" s="14">
        <v>0.39273081107407093</v>
      </c>
      <c r="N4" s="14">
        <v>1.7661043566949746</v>
      </c>
      <c r="O4" s="14">
        <v>1.3455995220936248</v>
      </c>
      <c r="P4" s="14">
        <v>0.87760243965516183</v>
      </c>
      <c r="Q4" s="14">
        <v>2.5254166662547513</v>
      </c>
      <c r="R4" s="14">
        <v>2.4177382061224413</v>
      </c>
      <c r="S4" s="14">
        <v>1.214786146865662</v>
      </c>
      <c r="T4" s="14">
        <v>2.4935484920995923</v>
      </c>
      <c r="U4" s="14">
        <v>1.896188084912112</v>
      </c>
      <c r="V4" s="14">
        <v>-0.71392644662655702</v>
      </c>
      <c r="W4" s="14">
        <v>0.72310067805322975</v>
      </c>
      <c r="X4" s="14">
        <v>-1.6793965776596249</v>
      </c>
      <c r="Y4" s="14">
        <v>1.2982513711974035</v>
      </c>
      <c r="Z4" s="14">
        <v>0.38789543035801916</v>
      </c>
      <c r="AA4" s="14">
        <v>0.7246835034117951</v>
      </c>
      <c r="AB4" s="14">
        <v>-1.2914873249209502</v>
      </c>
      <c r="AC4" s="14">
        <v>-1.4743877219170354</v>
      </c>
      <c r="AD4" s="14">
        <v>-0.22562832202235394</v>
      </c>
      <c r="AE4" s="14">
        <v>2.2799116909346147</v>
      </c>
      <c r="AF4" s="14">
        <v>2.0579794132237916</v>
      </c>
      <c r="AG4" s="14">
        <v>0.6755894176523628</v>
      </c>
      <c r="AH4" s="14">
        <v>1.3362277254003492</v>
      </c>
      <c r="AI4" s="14">
        <v>-1.371554658933303</v>
      </c>
      <c r="AJ4" s="14">
        <v>2.4345642117167543</v>
      </c>
      <c r="AK4" s="14">
        <v>1.1444954511515366</v>
      </c>
      <c r="AL4" s="14">
        <v>0.18752317227646773</v>
      </c>
      <c r="AM4" s="14">
        <v>-0.71822049539772304</v>
      </c>
      <c r="AN4" s="14">
        <v>-0.61485156773059779</v>
      </c>
      <c r="AO4" s="14">
        <v>-0.9590117815478284</v>
      </c>
      <c r="AP4" s="14">
        <v>0.19963652326678055</v>
      </c>
      <c r="AQ4" s="14">
        <v>-0.50499234737516074</v>
      </c>
      <c r="AR4" s="14">
        <v>-0.83741662920000537</v>
      </c>
      <c r="AS4" s="14">
        <v>-3.9304238547383261</v>
      </c>
      <c r="AT4" s="14">
        <v>-1.5084831883493275</v>
      </c>
      <c r="AU4" s="14">
        <v>0.62390975952433025</v>
      </c>
      <c r="AV4" s="14">
        <v>-0.45261232642550803</v>
      </c>
      <c r="AW4" s="14">
        <v>0.38272525609084868</v>
      </c>
      <c r="AX4" s="14">
        <v>-2.0327981895620995</v>
      </c>
      <c r="AY4" s="14">
        <v>-1.7528155654093887</v>
      </c>
    </row>
    <row r="7" spans="1:51" x14ac:dyDescent="0.2">
      <c r="A7" s="13"/>
      <c r="B7" s="13"/>
    </row>
    <row r="8" spans="1:51" x14ac:dyDescent="0.2">
      <c r="A8" s="13"/>
      <c r="B8" s="1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4"/>
  <dimension ref="A1:AY5"/>
  <sheetViews>
    <sheetView showGridLines="0" zoomScaleNormal="100" workbookViewId="0">
      <pane xSplit="2" ySplit="2" topLeftCell="AX3" activePane="bottomRight" state="frozen"/>
      <selection activeCell="BP33" sqref="BP33"/>
      <selection pane="topRight" activeCell="BP33" sqref="BP33"/>
      <selection pane="bottomLeft" activeCell="BP33" sqref="BP33"/>
      <selection pane="bottomRight" activeCell="BP33" sqref="BP33"/>
    </sheetView>
  </sheetViews>
  <sheetFormatPr defaultRowHeight="12" x14ac:dyDescent="0.2"/>
  <cols>
    <col min="1" max="1" width="35.7109375" style="1" bestFit="1" customWidth="1"/>
    <col min="2" max="2" width="26.140625" style="1" customWidth="1"/>
    <col min="3" max="25" width="9.85546875" style="1" bestFit="1" customWidth="1"/>
    <col min="26" max="16384" width="9.140625" style="1"/>
  </cols>
  <sheetData>
    <row r="1" spans="1:51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46</v>
      </c>
      <c r="AB1" s="1" t="s">
        <v>13</v>
      </c>
      <c r="AC1" s="1" t="s">
        <v>5</v>
      </c>
      <c r="AD1" s="1" t="s">
        <v>18</v>
      </c>
      <c r="AE1" s="1" t="s">
        <v>78</v>
      </c>
      <c r="AF1" s="1" t="s">
        <v>13</v>
      </c>
      <c r="AG1" s="1" t="s">
        <v>5</v>
      </c>
      <c r="AH1" s="1" t="s">
        <v>18</v>
      </c>
      <c r="AI1" s="1" t="s">
        <v>84</v>
      </c>
      <c r="AJ1" s="1" t="s">
        <v>13</v>
      </c>
      <c r="AK1" s="1" t="s">
        <v>5</v>
      </c>
      <c r="AL1" s="1" t="s">
        <v>18</v>
      </c>
      <c r="AM1" s="1" t="s">
        <v>94</v>
      </c>
      <c r="AN1" s="1" t="s">
        <v>13</v>
      </c>
      <c r="AO1" s="1" t="s">
        <v>5</v>
      </c>
      <c r="AP1" s="1" t="s">
        <v>18</v>
      </c>
      <c r="AQ1" s="1" t="s">
        <v>167</v>
      </c>
      <c r="AR1" s="1" t="s">
        <v>13</v>
      </c>
      <c r="AS1" s="1" t="s">
        <v>5</v>
      </c>
      <c r="AT1" s="1" t="s">
        <v>18</v>
      </c>
      <c r="AU1" s="1" t="s">
        <v>187</v>
      </c>
      <c r="AV1" s="1" t="s">
        <v>13</v>
      </c>
      <c r="AW1" s="1" t="s">
        <v>191</v>
      </c>
      <c r="AX1" s="1" t="s">
        <v>194</v>
      </c>
      <c r="AY1" s="17" t="s">
        <v>219</v>
      </c>
    </row>
    <row r="2" spans="1:51" x14ac:dyDescent="0.2">
      <c r="C2" s="1" t="s">
        <v>53</v>
      </c>
      <c r="D2" s="1" t="s">
        <v>48</v>
      </c>
      <c r="E2" s="1" t="s">
        <v>49</v>
      </c>
      <c r="F2" s="1" t="s">
        <v>50</v>
      </c>
      <c r="G2" s="1" t="s">
        <v>54</v>
      </c>
      <c r="H2" s="1" t="s">
        <v>48</v>
      </c>
      <c r="I2" s="1" t="s">
        <v>49</v>
      </c>
      <c r="J2" s="1" t="s">
        <v>50</v>
      </c>
      <c r="K2" s="1" t="s">
        <v>55</v>
      </c>
      <c r="L2" s="1" t="s">
        <v>48</v>
      </c>
      <c r="M2" s="1" t="s">
        <v>49</v>
      </c>
      <c r="N2" s="1" t="s">
        <v>50</v>
      </c>
      <c r="O2" s="1" t="s">
        <v>56</v>
      </c>
      <c r="P2" s="1" t="s">
        <v>48</v>
      </c>
      <c r="Q2" s="1" t="s">
        <v>49</v>
      </c>
      <c r="R2" s="1" t="s">
        <v>50</v>
      </c>
      <c r="S2" s="1" t="s">
        <v>57</v>
      </c>
      <c r="T2" s="1" t="s">
        <v>48</v>
      </c>
      <c r="U2" s="1" t="s">
        <v>49</v>
      </c>
      <c r="V2" s="1" t="s">
        <v>50</v>
      </c>
      <c r="W2" s="1" t="s">
        <v>58</v>
      </c>
      <c r="X2" s="1" t="s">
        <v>48</v>
      </c>
      <c r="Y2" s="1" t="s">
        <v>49</v>
      </c>
      <c r="Z2" s="1" t="s">
        <v>50</v>
      </c>
      <c r="AA2" s="1" t="s">
        <v>59</v>
      </c>
      <c r="AB2" s="1" t="s">
        <v>48</v>
      </c>
      <c r="AC2" s="1" t="s">
        <v>49</v>
      </c>
      <c r="AD2" s="1" t="s">
        <v>50</v>
      </c>
      <c r="AE2" s="1" t="s">
        <v>72</v>
      </c>
      <c r="AF2" s="1" t="s">
        <v>48</v>
      </c>
      <c r="AG2" s="1" t="s">
        <v>49</v>
      </c>
      <c r="AH2" s="1" t="s">
        <v>50</v>
      </c>
      <c r="AI2" s="1" t="s">
        <v>90</v>
      </c>
      <c r="AJ2" s="1" t="s">
        <v>48</v>
      </c>
      <c r="AK2" s="11" t="s">
        <v>49</v>
      </c>
      <c r="AL2" s="1" t="s">
        <v>50</v>
      </c>
      <c r="AM2" s="1" t="s">
        <v>114</v>
      </c>
      <c r="AN2" s="1" t="s">
        <v>48</v>
      </c>
      <c r="AO2" s="11" t="s">
        <v>49</v>
      </c>
      <c r="AP2" s="1" t="s">
        <v>50</v>
      </c>
      <c r="AQ2" s="1" t="s">
        <v>168</v>
      </c>
      <c r="AR2" s="1" t="s">
        <v>48</v>
      </c>
      <c r="AS2" s="11" t="s">
        <v>49</v>
      </c>
      <c r="AT2" s="1" t="s">
        <v>50</v>
      </c>
      <c r="AU2" s="1" t="s">
        <v>188</v>
      </c>
      <c r="AV2" s="1" t="s">
        <v>48</v>
      </c>
      <c r="AW2" s="11" t="s">
        <v>49</v>
      </c>
      <c r="AX2" s="1" t="s">
        <v>50</v>
      </c>
      <c r="AY2" s="17" t="s">
        <v>220</v>
      </c>
    </row>
    <row r="3" spans="1:51" x14ac:dyDescent="0.2">
      <c r="A3" s="1" t="s">
        <v>62</v>
      </c>
      <c r="B3" s="1" t="s">
        <v>118</v>
      </c>
      <c r="C3" s="7">
        <v>57.945140548587005</v>
      </c>
      <c r="D3" s="7">
        <v>-59.64999999889551</v>
      </c>
      <c r="E3" s="7">
        <v>7.6010133170802874</v>
      </c>
      <c r="F3" s="7">
        <v>151.2135975918718</v>
      </c>
      <c r="G3" s="7">
        <v>190.20134393634726</v>
      </c>
      <c r="H3" s="7">
        <v>367.27256197874067</v>
      </c>
      <c r="I3" s="7">
        <v>215.673702104943</v>
      </c>
      <c r="J3" s="7">
        <v>58.242039737877349</v>
      </c>
      <c r="K3" s="7">
        <v>107.6787018854593</v>
      </c>
      <c r="L3" s="7">
        <v>64.306949487005113</v>
      </c>
      <c r="M3" s="7">
        <v>33.136275144634055</v>
      </c>
      <c r="N3" s="7">
        <v>142.23184990317168</v>
      </c>
      <c r="O3" s="7">
        <v>93.043918123203184</v>
      </c>
      <c r="P3" s="7">
        <v>62.565239599457527</v>
      </c>
      <c r="Q3" s="7">
        <v>193.45896063354576</v>
      </c>
      <c r="R3" s="7">
        <v>207.64501860794735</v>
      </c>
      <c r="S3" s="7">
        <v>92.836894065650085</v>
      </c>
      <c r="T3" s="7">
        <v>202.61864624444752</v>
      </c>
      <c r="U3" s="7">
        <v>155.90464458176484</v>
      </c>
      <c r="V3" s="7">
        <v>-54.666259426007855</v>
      </c>
      <c r="W3" s="7">
        <v>54.237079253801312</v>
      </c>
      <c r="X3" s="7">
        <v>-134.06306538779154</v>
      </c>
      <c r="Y3" s="7">
        <v>100.18995005343459</v>
      </c>
      <c r="Z3" s="7">
        <v>24.058914414084029</v>
      </c>
      <c r="AA3" s="7">
        <v>46.779965629472827</v>
      </c>
      <c r="AB3" s="7">
        <v>-108.10665864656676</v>
      </c>
      <c r="AC3" s="7">
        <v>-127.06103374417762</v>
      </c>
      <c r="AD3" s="7">
        <v>-22.667942920731548</v>
      </c>
      <c r="AE3" s="7">
        <v>170.68450539579317</v>
      </c>
      <c r="AF3" s="7">
        <v>168.96416189002957</v>
      </c>
      <c r="AG3" s="7">
        <v>58.883339152302142</v>
      </c>
      <c r="AH3" s="7">
        <v>124.21093589228622</v>
      </c>
      <c r="AI3" s="7">
        <v>-104.53543690705646</v>
      </c>
      <c r="AJ3" s="7">
        <v>209.69081170133086</v>
      </c>
      <c r="AK3" s="7">
        <v>102.92398148996836</v>
      </c>
      <c r="AL3" s="7">
        <v>17.209734259477955</v>
      </c>
      <c r="AM3" s="7">
        <v>-60.222512684436879</v>
      </c>
      <c r="AN3" s="7">
        <v>-49.701414580589699</v>
      </c>
      <c r="AO3" s="7">
        <v>-86.653092534360439</v>
      </c>
      <c r="AP3" s="7">
        <v>14.827450142996895</v>
      </c>
      <c r="AQ3" s="7">
        <v>-44.659767803267641</v>
      </c>
      <c r="AR3" s="7">
        <v>-83.027095425045445</v>
      </c>
      <c r="AS3" s="7">
        <v>-396.40078093373995</v>
      </c>
      <c r="AT3" s="7">
        <v>-164.22928980782672</v>
      </c>
      <c r="AU3" s="7">
        <v>46.228541245169254</v>
      </c>
      <c r="AV3" s="7">
        <v>-49.229021569171891</v>
      </c>
      <c r="AW3" s="7">
        <v>35.265381047449409</v>
      </c>
      <c r="AX3" s="7">
        <v>-227.79174373458045</v>
      </c>
      <c r="AY3" s="7">
        <v>-174.71755422172464</v>
      </c>
    </row>
    <row r="4" spans="1:51" x14ac:dyDescent="0.2">
      <c r="A4" s="1" t="s">
        <v>63</v>
      </c>
      <c r="B4" s="1" t="s">
        <v>119</v>
      </c>
      <c r="C4" s="7">
        <v>-45.997140548587595</v>
      </c>
      <c r="D4" s="7">
        <v>71.478999998895233</v>
      </c>
      <c r="E4" s="7">
        <v>-93.780013317079465</v>
      </c>
      <c r="F4" s="7">
        <v>-130.08059759187108</v>
      </c>
      <c r="G4" s="7">
        <v>-74.138343936346246</v>
      </c>
      <c r="H4" s="7">
        <v>-87.792561978740196</v>
      </c>
      <c r="I4" s="7">
        <v>114.74029789505676</v>
      </c>
      <c r="J4" s="7">
        <v>185.45196026212216</v>
      </c>
      <c r="K4" s="7">
        <v>80.694298114539379</v>
      </c>
      <c r="L4" s="7">
        <v>-19.878949487005229</v>
      </c>
      <c r="M4" s="7">
        <v>-8.5092751446345574</v>
      </c>
      <c r="N4" s="7">
        <v>-21.934849903171198</v>
      </c>
      <c r="O4" s="7">
        <v>6.7720818767975288</v>
      </c>
      <c r="P4" s="7">
        <v>-8.4892395994584149</v>
      </c>
      <c r="Q4" s="7">
        <v>-84.267960633545044</v>
      </c>
      <c r="R4" s="7">
        <v>-179.50701860794743</v>
      </c>
      <c r="S4" s="7">
        <v>-117.46089406565079</v>
      </c>
      <c r="T4" s="7">
        <v>-70.753646244446827</v>
      </c>
      <c r="U4" s="7">
        <v>-2.2596445817644053</v>
      </c>
      <c r="V4" s="7">
        <v>12.421259426007964</v>
      </c>
      <c r="W4" s="7">
        <v>49.194920746199386</v>
      </c>
      <c r="X4" s="7">
        <v>63.742065387791627</v>
      </c>
      <c r="Y4" s="7">
        <v>-11.688950053435292</v>
      </c>
      <c r="Z4" s="7">
        <v>17.954085585914981</v>
      </c>
      <c r="AA4" s="7">
        <v>12.445034370527537</v>
      </c>
      <c r="AB4" s="7">
        <v>16.357658646566961</v>
      </c>
      <c r="AC4" s="7">
        <v>76.161033744177075</v>
      </c>
      <c r="AD4" s="7">
        <v>63.129942920732901</v>
      </c>
      <c r="AE4" s="7">
        <v>28.707494604205749</v>
      </c>
      <c r="AF4" s="7">
        <v>19.984838109970042</v>
      </c>
      <c r="AG4" s="7">
        <v>33.255660847697982</v>
      </c>
      <c r="AH4" s="7">
        <v>98.956064107712336</v>
      </c>
      <c r="AI4" s="7">
        <v>64.399436907056952</v>
      </c>
      <c r="AJ4" s="7">
        <v>89.185188298669345</v>
      </c>
      <c r="AK4" s="7">
        <v>54.828018510032052</v>
      </c>
      <c r="AL4" s="7">
        <v>-71.961734259477453</v>
      </c>
      <c r="AM4" s="7">
        <v>-61.529487315562619</v>
      </c>
      <c r="AN4" s="7">
        <v>56.184414580589873</v>
      </c>
      <c r="AO4" s="7">
        <v>-81.108907465640186</v>
      </c>
      <c r="AP4" s="7">
        <v>-41.350450142997033</v>
      </c>
      <c r="AQ4" s="7">
        <v>-19.462232196732657</v>
      </c>
      <c r="AR4" s="7">
        <v>-150.98190457495457</v>
      </c>
      <c r="AS4" s="7">
        <v>-61.939219066259284</v>
      </c>
      <c r="AT4" s="7">
        <v>-44.000710192173756</v>
      </c>
      <c r="AU4" s="7">
        <v>-76.834541245168111</v>
      </c>
      <c r="AV4" s="7">
        <v>-20.339978430827614</v>
      </c>
      <c r="AW4" s="7">
        <v>70.540618952551085</v>
      </c>
      <c r="AX4" s="7">
        <v>75.883743734581003</v>
      </c>
      <c r="AY4" s="7">
        <v>98.595554221723432</v>
      </c>
    </row>
    <row r="5" spans="1:51" x14ac:dyDescent="0.2">
      <c r="A5" s="1" t="s">
        <v>73</v>
      </c>
      <c r="B5" s="1" t="s">
        <v>120</v>
      </c>
      <c r="C5" s="7">
        <v>11.947999999999411</v>
      </c>
      <c r="D5" s="7">
        <v>11.828999999999724</v>
      </c>
      <c r="E5" s="7">
        <v>-86.178999999999178</v>
      </c>
      <c r="F5" s="7">
        <v>21.13300000000072</v>
      </c>
      <c r="G5" s="7">
        <v>116.06300000000101</v>
      </c>
      <c r="H5" s="7">
        <v>279.48000000000047</v>
      </c>
      <c r="I5" s="7">
        <v>330.41399999999976</v>
      </c>
      <c r="J5" s="7">
        <v>243.69399999999951</v>
      </c>
      <c r="K5" s="7">
        <v>188.37299999999868</v>
      </c>
      <c r="L5" s="7">
        <v>44.427999999999884</v>
      </c>
      <c r="M5" s="7">
        <v>24.626999999999498</v>
      </c>
      <c r="N5" s="7">
        <v>120.29700000000048</v>
      </c>
      <c r="O5" s="7">
        <v>99.816000000000713</v>
      </c>
      <c r="P5" s="7">
        <v>54.075999999999112</v>
      </c>
      <c r="Q5" s="7">
        <v>109.19100000000071</v>
      </c>
      <c r="R5" s="7">
        <v>28.13799999999992</v>
      </c>
      <c r="S5" s="7">
        <v>-24.624000000000706</v>
      </c>
      <c r="T5" s="7">
        <v>131.86500000000069</v>
      </c>
      <c r="U5" s="7">
        <v>153.64500000000044</v>
      </c>
      <c r="V5" s="7">
        <v>-42.244999999999891</v>
      </c>
      <c r="W5" s="7">
        <v>103.4320000000007</v>
      </c>
      <c r="X5" s="7">
        <v>-70.320999999999913</v>
      </c>
      <c r="Y5" s="7">
        <v>88.500999999999294</v>
      </c>
      <c r="Z5" s="7">
        <v>42.01299999999901</v>
      </c>
      <c r="AA5" s="7">
        <v>59.225000000000364</v>
      </c>
      <c r="AB5" s="7">
        <v>-91.748999999999796</v>
      </c>
      <c r="AC5" s="7">
        <v>-50.900000000000546</v>
      </c>
      <c r="AD5" s="7">
        <v>40.462000000001353</v>
      </c>
      <c r="AE5" s="7">
        <v>199.39199999999892</v>
      </c>
      <c r="AF5" s="7">
        <v>188.94899999999961</v>
      </c>
      <c r="AG5" s="7">
        <v>92.139000000000124</v>
      </c>
      <c r="AH5" s="7">
        <v>223.16699999999855</v>
      </c>
      <c r="AI5" s="7">
        <v>-40.135999999999513</v>
      </c>
      <c r="AJ5" s="7">
        <v>298.8760000000002</v>
      </c>
      <c r="AK5" s="7">
        <v>157.75200000000041</v>
      </c>
      <c r="AL5" s="7">
        <v>-54.751999999999498</v>
      </c>
      <c r="AM5" s="7">
        <v>-121.7519999999995</v>
      </c>
      <c r="AN5" s="7">
        <v>6.4830000000001746</v>
      </c>
      <c r="AO5" s="7">
        <v>-167.76200000000063</v>
      </c>
      <c r="AP5" s="7">
        <v>-26.523000000000138</v>
      </c>
      <c r="AQ5" s="7">
        <v>-64.122000000000298</v>
      </c>
      <c r="AR5" s="7">
        <v>-234.00900000000001</v>
      </c>
      <c r="AS5" s="7">
        <v>-458.33999999999924</v>
      </c>
      <c r="AT5" s="7">
        <v>-208.23000000000047</v>
      </c>
      <c r="AU5" s="7">
        <v>-30.605999999998858</v>
      </c>
      <c r="AV5" s="7">
        <v>-69.568999999999505</v>
      </c>
      <c r="AW5" s="7">
        <v>105.80600000000049</v>
      </c>
      <c r="AX5" s="7">
        <v>-151.90799999999945</v>
      </c>
      <c r="AY5" s="7">
        <v>-76.122000000001208</v>
      </c>
    </row>
  </sheetData>
  <phoneticPr fontId="30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8"/>
  <dimension ref="A1:BB19"/>
  <sheetViews>
    <sheetView showGridLines="0" zoomScaleNormal="100" workbookViewId="0">
      <pane xSplit="2" ySplit="2" topLeftCell="BB3" activePane="bottomRight" state="frozen"/>
      <selection activeCell="BP33" sqref="BP33"/>
      <selection pane="topRight" activeCell="BP33" sqref="BP33"/>
      <selection pane="bottomLeft" activeCell="BP33" sqref="BP33"/>
      <selection pane="bottomRight" activeCell="BP33" sqref="BP33"/>
    </sheetView>
  </sheetViews>
  <sheetFormatPr defaultRowHeight="12" x14ac:dyDescent="0.2"/>
  <cols>
    <col min="1" max="1" width="27.42578125" style="1" customWidth="1"/>
    <col min="2" max="2" width="28.140625" style="1" customWidth="1"/>
    <col min="3" max="28" width="9.85546875" style="1" bestFit="1" customWidth="1"/>
    <col min="29" max="30" width="9.140625" style="1"/>
    <col min="31" max="31" width="11.5703125" style="1" bestFit="1" customWidth="1"/>
    <col min="32" max="16384" width="9.140625" style="1"/>
  </cols>
  <sheetData>
    <row r="1" spans="1:54" x14ac:dyDescent="0.2">
      <c r="C1" s="1" t="s">
        <v>4</v>
      </c>
      <c r="D1" s="1" t="s">
        <v>5</v>
      </c>
      <c r="E1" s="1" t="s">
        <v>6</v>
      </c>
      <c r="F1" s="1" t="s">
        <v>7</v>
      </c>
      <c r="G1" s="1" t="s">
        <v>4</v>
      </c>
      <c r="H1" s="1" t="s">
        <v>5</v>
      </c>
      <c r="I1" s="1" t="s">
        <v>6</v>
      </c>
      <c r="J1" s="1" t="s">
        <v>8</v>
      </c>
      <c r="K1" s="1" t="s">
        <v>4</v>
      </c>
      <c r="L1" s="1" t="s">
        <v>5</v>
      </c>
      <c r="M1" s="1" t="s">
        <v>6</v>
      </c>
      <c r="N1" s="1" t="s">
        <v>9</v>
      </c>
      <c r="O1" s="1" t="s">
        <v>4</v>
      </c>
      <c r="P1" s="1" t="s">
        <v>5</v>
      </c>
      <c r="Q1" s="1" t="s">
        <v>6</v>
      </c>
      <c r="R1" s="1" t="s">
        <v>10</v>
      </c>
      <c r="S1" s="1" t="s">
        <v>4</v>
      </c>
      <c r="T1" s="1" t="s">
        <v>5</v>
      </c>
      <c r="U1" s="1" t="s">
        <v>6</v>
      </c>
      <c r="V1" s="1" t="s">
        <v>11</v>
      </c>
      <c r="W1" s="1" t="s">
        <v>4</v>
      </c>
      <c r="X1" s="1" t="s">
        <v>5</v>
      </c>
      <c r="Y1" s="1" t="s">
        <v>6</v>
      </c>
      <c r="Z1" s="1" t="s">
        <v>12</v>
      </c>
      <c r="AA1" s="1" t="s">
        <v>13</v>
      </c>
      <c r="AB1" s="1" t="s">
        <v>5</v>
      </c>
      <c r="AC1" s="1" t="s">
        <v>18</v>
      </c>
      <c r="AD1" s="1" t="s">
        <v>46</v>
      </c>
      <c r="AE1" s="1" t="s">
        <v>13</v>
      </c>
      <c r="AF1" s="1" t="s">
        <v>5</v>
      </c>
      <c r="AG1" s="1" t="s">
        <v>18</v>
      </c>
      <c r="AH1" s="1" t="s">
        <v>78</v>
      </c>
      <c r="AI1" s="1" t="s">
        <v>13</v>
      </c>
      <c r="AJ1" s="1" t="s">
        <v>17</v>
      </c>
      <c r="AK1" s="1" t="s">
        <v>18</v>
      </c>
      <c r="AL1" s="1" t="s">
        <v>84</v>
      </c>
      <c r="AM1" s="1" t="s">
        <v>13</v>
      </c>
      <c r="AN1" s="1" t="s">
        <v>5</v>
      </c>
      <c r="AO1" s="1" t="s">
        <v>18</v>
      </c>
      <c r="AP1" s="1" t="s">
        <v>94</v>
      </c>
      <c r="AQ1" s="1" t="s">
        <v>13</v>
      </c>
      <c r="AR1" s="1" t="s">
        <v>5</v>
      </c>
      <c r="AS1" s="1" t="s">
        <v>18</v>
      </c>
      <c r="AT1" s="1" t="s">
        <v>167</v>
      </c>
      <c r="AU1" s="1" t="s">
        <v>13</v>
      </c>
      <c r="AV1" s="1" t="s">
        <v>5</v>
      </c>
      <c r="AW1" s="1" t="s">
        <v>18</v>
      </c>
      <c r="AX1" s="1" t="s">
        <v>187</v>
      </c>
      <c r="AY1" s="1" t="s">
        <v>13</v>
      </c>
      <c r="AZ1" s="1" t="s">
        <v>5</v>
      </c>
      <c r="BA1" s="1" t="s">
        <v>194</v>
      </c>
      <c r="BB1" s="17" t="s">
        <v>219</v>
      </c>
    </row>
    <row r="2" spans="1:54" x14ac:dyDescent="0.2">
      <c r="C2" s="1" t="s">
        <v>48</v>
      </c>
      <c r="D2" s="1" t="s">
        <v>49</v>
      </c>
      <c r="E2" s="1" t="s">
        <v>50</v>
      </c>
      <c r="F2" s="1" t="s">
        <v>53</v>
      </c>
      <c r="G2" s="1" t="s">
        <v>48</v>
      </c>
      <c r="H2" s="1" t="s">
        <v>49</v>
      </c>
      <c r="I2" s="1" t="s">
        <v>50</v>
      </c>
      <c r="J2" s="1" t="s">
        <v>54</v>
      </c>
      <c r="K2" s="1" t="s">
        <v>48</v>
      </c>
      <c r="L2" s="1" t="s">
        <v>49</v>
      </c>
      <c r="M2" s="1" t="s">
        <v>50</v>
      </c>
      <c r="N2" s="1" t="s">
        <v>55</v>
      </c>
      <c r="O2" s="1" t="s">
        <v>48</v>
      </c>
      <c r="P2" s="1" t="s">
        <v>49</v>
      </c>
      <c r="Q2" s="1" t="s">
        <v>50</v>
      </c>
      <c r="R2" s="1" t="s">
        <v>56</v>
      </c>
      <c r="S2" s="1" t="s">
        <v>48</v>
      </c>
      <c r="T2" s="1" t="s">
        <v>49</v>
      </c>
      <c r="U2" s="1" t="s">
        <v>50</v>
      </c>
      <c r="V2" s="1" t="s">
        <v>57</v>
      </c>
      <c r="W2" s="1" t="s">
        <v>48</v>
      </c>
      <c r="X2" s="1" t="s">
        <v>49</v>
      </c>
      <c r="Y2" s="1" t="s">
        <v>50</v>
      </c>
      <c r="Z2" s="1" t="s">
        <v>58</v>
      </c>
      <c r="AA2" s="1" t="s">
        <v>48</v>
      </c>
      <c r="AB2" s="1" t="s">
        <v>49</v>
      </c>
      <c r="AC2" s="1" t="s">
        <v>50</v>
      </c>
      <c r="AD2" s="1" t="s">
        <v>59</v>
      </c>
      <c r="AE2" s="1" t="s">
        <v>48</v>
      </c>
      <c r="AF2" s="1" t="s">
        <v>49</v>
      </c>
      <c r="AG2" s="1" t="s">
        <v>50</v>
      </c>
      <c r="AH2" s="1" t="s">
        <v>72</v>
      </c>
      <c r="AI2" s="1" t="s">
        <v>48</v>
      </c>
      <c r="AJ2" s="1" t="s">
        <v>49</v>
      </c>
      <c r="AK2" s="1" t="s">
        <v>50</v>
      </c>
      <c r="AL2" s="1" t="s">
        <v>90</v>
      </c>
      <c r="AM2" s="1" t="s">
        <v>48</v>
      </c>
      <c r="AN2" s="11" t="s">
        <v>49</v>
      </c>
      <c r="AO2" s="1" t="s">
        <v>50</v>
      </c>
      <c r="AP2" s="1" t="s">
        <v>114</v>
      </c>
      <c r="AQ2" s="1" t="s">
        <v>48</v>
      </c>
      <c r="AR2" s="11" t="s">
        <v>49</v>
      </c>
      <c r="AS2" s="1" t="s">
        <v>50</v>
      </c>
      <c r="AT2" s="1" t="s">
        <v>168</v>
      </c>
      <c r="AU2" s="1" t="s">
        <v>48</v>
      </c>
      <c r="AV2" s="11" t="s">
        <v>49</v>
      </c>
      <c r="AW2" s="1" t="s">
        <v>50</v>
      </c>
      <c r="AX2" s="1" t="s">
        <v>188</v>
      </c>
      <c r="AY2" s="1" t="s">
        <v>48</v>
      </c>
      <c r="AZ2" s="11" t="s">
        <v>49</v>
      </c>
      <c r="BA2" s="1" t="s">
        <v>50</v>
      </c>
      <c r="BB2" s="17" t="s">
        <v>220</v>
      </c>
    </row>
    <row r="3" spans="1:54" x14ac:dyDescent="0.2">
      <c r="A3" s="1" t="s">
        <v>67</v>
      </c>
      <c r="B3" s="1" t="s">
        <v>123</v>
      </c>
      <c r="C3" s="12">
        <v>0</v>
      </c>
      <c r="D3" s="12">
        <v>0</v>
      </c>
      <c r="E3" s="12">
        <v>0</v>
      </c>
      <c r="F3" s="12">
        <v>1.2060714145570436E-2</v>
      </c>
      <c r="G3" s="12">
        <v>3.1464949801970912E-2</v>
      </c>
      <c r="H3" s="12">
        <v>9.4697197407700107E-2</v>
      </c>
      <c r="I3" s="12">
        <v>0.15943483466567893</v>
      </c>
      <c r="J3" s="12">
        <v>0.23240171439295157</v>
      </c>
      <c r="K3" s="12">
        <v>0.33171532631170619</v>
      </c>
      <c r="L3" s="12">
        <v>0.38922843984637606</v>
      </c>
      <c r="M3" s="12">
        <v>0.48242315522794632</v>
      </c>
      <c r="N3" s="12">
        <v>0.55091680951541133</v>
      </c>
      <c r="O3" s="12">
        <v>0.62516437585434903</v>
      </c>
      <c r="P3" s="12">
        <v>0.69974619988230291</v>
      </c>
      <c r="Q3" s="12">
        <v>0.72439410568626816</v>
      </c>
      <c r="R3" s="12">
        <v>0.76227817894433514</v>
      </c>
      <c r="S3" s="12">
        <v>0.82703623302208351</v>
      </c>
      <c r="T3" s="12">
        <v>0.90588996050374115</v>
      </c>
      <c r="U3" s="12">
        <v>0.99600741991962183</v>
      </c>
      <c r="V3" s="12">
        <v>1.1741423948598673</v>
      </c>
      <c r="W3" s="12">
        <v>1.3114335201121277</v>
      </c>
      <c r="X3" s="12">
        <v>1.4986213118855685</v>
      </c>
      <c r="Y3" s="12">
        <v>1.6966714503406075</v>
      </c>
      <c r="Z3" s="12">
        <v>1.8533302841136554</v>
      </c>
      <c r="AA3" s="12">
        <v>2.0448338642296187</v>
      </c>
      <c r="AB3" s="12">
        <v>2.1804078836165806</v>
      </c>
      <c r="AC3" s="12">
        <v>2.2457331139588796</v>
      </c>
      <c r="AD3" s="12">
        <v>2.2282530645370611</v>
      </c>
      <c r="AE3" s="12">
        <v>2.1627588252758261</v>
      </c>
      <c r="AF3" s="12">
        <v>2.1242878811832466</v>
      </c>
      <c r="AG3" s="12">
        <v>2.2018377811378698</v>
      </c>
      <c r="AH3" s="12">
        <v>2.2725542630701541</v>
      </c>
      <c r="AI3" s="12">
        <v>2.3568421295448854</v>
      </c>
      <c r="AJ3" s="12">
        <v>2.4480997797099002</v>
      </c>
      <c r="AK3" s="12">
        <v>2.457752308848812</v>
      </c>
      <c r="AL3" s="12">
        <v>2.5171708485025652</v>
      </c>
      <c r="AM3" s="12">
        <v>2.5261636283636473</v>
      </c>
      <c r="AN3" s="12">
        <v>2.4812422949671169</v>
      </c>
      <c r="AO3" s="12">
        <v>2.4491815006913265</v>
      </c>
      <c r="AP3" s="12">
        <v>2.3521205822081006</v>
      </c>
      <c r="AQ3" s="12">
        <v>2.2841326940255673</v>
      </c>
      <c r="AR3" s="12">
        <v>2.2198873893116629</v>
      </c>
      <c r="AS3" s="12">
        <v>2.0897685549310681</v>
      </c>
      <c r="AT3" s="12">
        <v>1.9397197095398313</v>
      </c>
      <c r="AU3" s="12">
        <v>1.8477298977260999</v>
      </c>
      <c r="AV3" s="12">
        <v>1.7517260772316658</v>
      </c>
      <c r="AW3" s="12">
        <v>1.7352778282146757</v>
      </c>
      <c r="AX3" s="12">
        <v>1.7470432982092781</v>
      </c>
      <c r="AY3" s="12">
        <v>1.7423157089335943</v>
      </c>
      <c r="AZ3" s="12">
        <v>1.7622455727231108</v>
      </c>
      <c r="BA3" s="12">
        <v>1.7567828396583636</v>
      </c>
      <c r="BB3" s="12">
        <v>1.7299985886591942</v>
      </c>
    </row>
    <row r="4" spans="1:54" x14ac:dyDescent="0.2">
      <c r="A4" s="1" t="s">
        <v>14</v>
      </c>
      <c r="B4" s="1" t="s">
        <v>126</v>
      </c>
      <c r="C4" s="12">
        <v>0</v>
      </c>
      <c r="D4" s="12">
        <v>0</v>
      </c>
      <c r="E4" s="12">
        <v>0</v>
      </c>
      <c r="F4" s="12">
        <v>-0.36501300712733686</v>
      </c>
      <c r="G4" s="12">
        <v>-0.4126746333316475</v>
      </c>
      <c r="H4" s="12">
        <v>-0.45739145250100571</v>
      </c>
      <c r="I4" s="12">
        <v>-0.53117607839473502</v>
      </c>
      <c r="J4" s="12">
        <v>-0.53491619564673309</v>
      </c>
      <c r="K4" s="12">
        <v>-0.56640960967608578</v>
      </c>
      <c r="L4" s="12">
        <v>-0.60170972037957704</v>
      </c>
      <c r="M4" s="12">
        <v>-0.72437128713996879</v>
      </c>
      <c r="N4" s="12">
        <v>-0.87652903704681795</v>
      </c>
      <c r="O4" s="12">
        <v>-1.0002914013386088</v>
      </c>
      <c r="P4" s="12">
        <v>-1.1358021915622869</v>
      </c>
      <c r="Q4" s="12">
        <v>-1.0887023494877286</v>
      </c>
      <c r="R4" s="12">
        <v>-1.0511415298496731</v>
      </c>
      <c r="S4" s="12">
        <v>-1.0238268731451579</v>
      </c>
      <c r="T4" s="12">
        <v>-0.95753674839989589</v>
      </c>
      <c r="U4" s="12">
        <v>-0.97661097856355028</v>
      </c>
      <c r="V4" s="12">
        <v>-0.99377313192010786</v>
      </c>
      <c r="W4" s="12">
        <v>-0.99608750164060289</v>
      </c>
      <c r="X4" s="12">
        <v>-1.0307690854631468</v>
      </c>
      <c r="Y4" s="12">
        <v>-1.0483351126443761</v>
      </c>
      <c r="Z4" s="12">
        <v>-0.95226541302625523</v>
      </c>
      <c r="AA4" s="12">
        <v>-0.84378924849801629</v>
      </c>
      <c r="AB4" s="12">
        <v>-0.7287130635539949</v>
      </c>
      <c r="AC4" s="12">
        <v>-0.60814731307886272</v>
      </c>
      <c r="AD4" s="12">
        <v>-0.58642213394247278</v>
      </c>
      <c r="AE4" s="12">
        <v>-0.57424906438218581</v>
      </c>
      <c r="AF4" s="12">
        <v>-0.57079012521146943</v>
      </c>
      <c r="AG4" s="12">
        <v>-0.56314840465258642</v>
      </c>
      <c r="AH4" s="12">
        <v>-0.56551529224485442</v>
      </c>
      <c r="AI4" s="12">
        <v>-0.56816268464311437</v>
      </c>
      <c r="AJ4" s="12">
        <v>-0.55619822144687858</v>
      </c>
      <c r="AK4" s="12">
        <v>-0.5187426883728764</v>
      </c>
      <c r="AL4" s="12">
        <v>-0.3826624950953455</v>
      </c>
      <c r="AM4" s="12">
        <v>-0.23657260395167787</v>
      </c>
      <c r="AN4" s="12">
        <v>-0.11847330321934925</v>
      </c>
      <c r="AO4" s="12">
        <v>-4.1263284597907013E-2</v>
      </c>
      <c r="AP4" s="12">
        <v>-9.2174883893942863E-2</v>
      </c>
      <c r="AQ4" s="12">
        <v>-0.15599011136702121</v>
      </c>
      <c r="AR4" s="12">
        <v>-0.17855842781586945</v>
      </c>
      <c r="AS4" s="12">
        <v>-0.18855871358084589</v>
      </c>
      <c r="AT4" s="12">
        <v>-0.16114205192234735</v>
      </c>
      <c r="AU4" s="12">
        <v>-0.13469278243348459</v>
      </c>
      <c r="AV4" s="12">
        <v>-0.12415383474449933</v>
      </c>
      <c r="AW4" s="12">
        <v>-0.11335734131498953</v>
      </c>
      <c r="AX4" s="12">
        <v>-9.8516420911734195E-2</v>
      </c>
      <c r="AY4" s="12">
        <v>-6.3116838623864122E-2</v>
      </c>
      <c r="AZ4" s="12">
        <v>-3.8790074751304873E-2</v>
      </c>
      <c r="BA4" s="12">
        <v>-2.6645597415941472E-2</v>
      </c>
      <c r="BB4" s="12">
        <v>-1.9561857596968511E-2</v>
      </c>
    </row>
    <row r="5" spans="1:54" x14ac:dyDescent="0.2">
      <c r="A5" s="1" t="s">
        <v>71</v>
      </c>
      <c r="B5" s="1" t="s">
        <v>125</v>
      </c>
      <c r="C5" s="12">
        <v>0</v>
      </c>
      <c r="D5" s="12">
        <v>0</v>
      </c>
      <c r="E5" s="12">
        <v>0</v>
      </c>
      <c r="F5" s="12">
        <v>-5.1939373651613989</v>
      </c>
      <c r="G5" s="12">
        <v>-4.4202910898481642</v>
      </c>
      <c r="H5" s="12">
        <v>-4.4129612172373021</v>
      </c>
      <c r="I5" s="12">
        <v>-4.3790714862189875</v>
      </c>
      <c r="J5" s="12">
        <v>-4.3074547897925388</v>
      </c>
      <c r="K5" s="12">
        <v>-4.1797669478653976</v>
      </c>
      <c r="L5" s="12">
        <v>-3.5678117778329099</v>
      </c>
      <c r="M5" s="12">
        <v>-2.8985026950460857</v>
      </c>
      <c r="N5" s="12">
        <v>-3.0231325204502326</v>
      </c>
      <c r="O5" s="12">
        <v>-3.1173495866006204</v>
      </c>
      <c r="P5" s="12">
        <v>-3.1660648742084936</v>
      </c>
      <c r="Q5" s="12">
        <v>-3.2149248082083166</v>
      </c>
      <c r="R5" s="12">
        <v>-3.3349602189213226</v>
      </c>
      <c r="S5" s="12">
        <v>-3.4245341483178615</v>
      </c>
      <c r="T5" s="12">
        <v>-3.5082618564468824</v>
      </c>
      <c r="U5" s="12">
        <v>-3.6595284062797035</v>
      </c>
      <c r="V5" s="12">
        <v>-3.5181255951685539</v>
      </c>
      <c r="W5" s="12">
        <v>-3.5216472498376303</v>
      </c>
      <c r="X5" s="12">
        <v>-3.443543479615665</v>
      </c>
      <c r="Y5" s="12">
        <v>-3.5929105742357943</v>
      </c>
      <c r="Z5" s="12">
        <v>-3.5641268664766033</v>
      </c>
      <c r="AA5" s="12">
        <v>-3.5792220494281644</v>
      </c>
      <c r="AB5" s="12">
        <v>-3.6209453362155046</v>
      </c>
      <c r="AC5" s="12">
        <v>-3.5112372990197538</v>
      </c>
      <c r="AD5" s="12">
        <v>-3.9205790651025514</v>
      </c>
      <c r="AE5" s="12">
        <v>-4.3543649069532311</v>
      </c>
      <c r="AF5" s="12">
        <v>-4.7663576374283219</v>
      </c>
      <c r="AG5" s="12">
        <v>-5.1454391656046905</v>
      </c>
      <c r="AH5" s="12">
        <v>-4.970795105340085</v>
      </c>
      <c r="AI5" s="12">
        <v>-5.0459115236255299</v>
      </c>
      <c r="AJ5" s="12">
        <v>-5.3229312091522836</v>
      </c>
      <c r="AK5" s="12">
        <v>-5.8953799068988886</v>
      </c>
      <c r="AL5" s="12">
        <v>-5.8634156007293834</v>
      </c>
      <c r="AM5" s="12">
        <v>-5.6225208607956567</v>
      </c>
      <c r="AN5" s="12">
        <v>-5.2520009260729852</v>
      </c>
      <c r="AO5" s="12">
        <v>-4.6829200367772748</v>
      </c>
      <c r="AP5" s="12">
        <v>-5.0401751063413514</v>
      </c>
      <c r="AQ5" s="12">
        <v>-5.4404796284533301</v>
      </c>
      <c r="AR5" s="12">
        <v>-5.6633065248267345</v>
      </c>
      <c r="AS5" s="12">
        <v>-5.8351229501689952</v>
      </c>
      <c r="AT5" s="12">
        <v>-5.7019728138058099</v>
      </c>
      <c r="AU5" s="12">
        <v>-5.6345616904986837</v>
      </c>
      <c r="AV5" s="12">
        <v>-5.5967819320147711</v>
      </c>
      <c r="AW5" s="12">
        <v>-5.5907613483203793</v>
      </c>
      <c r="AX5" s="12">
        <v>-5.6201396305664053</v>
      </c>
      <c r="AY5" s="12">
        <v>-5.6720851712454659</v>
      </c>
      <c r="AZ5" s="12">
        <v>-5.6599083366062182</v>
      </c>
      <c r="BA5" s="12">
        <v>-5.6145993142185064</v>
      </c>
      <c r="BB5" s="12">
        <v>-5.4255270781028191</v>
      </c>
    </row>
    <row r="6" spans="1:54" x14ac:dyDescent="0.2">
      <c r="A6" s="1" t="s">
        <v>60</v>
      </c>
      <c r="B6" s="1" t="s">
        <v>124</v>
      </c>
      <c r="C6" s="12">
        <v>0</v>
      </c>
      <c r="D6" s="12">
        <v>0</v>
      </c>
      <c r="E6" s="12">
        <v>0</v>
      </c>
      <c r="F6" s="12">
        <v>-1.9643091225715652</v>
      </c>
      <c r="G6" s="12">
        <v>-2.1414140537655593</v>
      </c>
      <c r="H6" s="12">
        <v>-2.3922865522861434</v>
      </c>
      <c r="I6" s="12">
        <v>-2.5879193129579825</v>
      </c>
      <c r="J6" s="12">
        <v>-2.6244135916574445</v>
      </c>
      <c r="K6" s="12">
        <v>-2.641747841917518</v>
      </c>
      <c r="L6" s="12">
        <v>-2.5519281932167979</v>
      </c>
      <c r="M6" s="12">
        <v>-2.3442259115563169</v>
      </c>
      <c r="N6" s="12">
        <v>-2.2026060778912058</v>
      </c>
      <c r="O6" s="12">
        <v>-2.0677894943212429</v>
      </c>
      <c r="P6" s="12">
        <v>-1.9979046738527493</v>
      </c>
      <c r="Q6" s="12">
        <v>-2.0056412282675384</v>
      </c>
      <c r="R6" s="12">
        <v>-2.0722005767593266</v>
      </c>
      <c r="S6" s="12">
        <v>-2.1891147058342049</v>
      </c>
      <c r="T6" s="12">
        <v>-2.3368796874329116</v>
      </c>
      <c r="U6" s="12">
        <v>-2.4883316971169491</v>
      </c>
      <c r="V6" s="12">
        <v>-2.5797586793072682</v>
      </c>
      <c r="W6" s="12">
        <v>-2.6387350030903889</v>
      </c>
      <c r="X6" s="12">
        <v>-2.6231147329074105</v>
      </c>
      <c r="Y6" s="12">
        <v>-2.6055354805851625</v>
      </c>
      <c r="Z6" s="12">
        <v>-2.5633703885318475</v>
      </c>
      <c r="AA6" s="12">
        <v>-2.5030499477147656</v>
      </c>
      <c r="AB6" s="12">
        <v>-2.4488589314820142</v>
      </c>
      <c r="AC6" s="12">
        <v>-2.3639818177671148</v>
      </c>
      <c r="AD6" s="12">
        <v>-2.2921451752970459</v>
      </c>
      <c r="AE6" s="12">
        <v>-2.2184883197818626</v>
      </c>
      <c r="AF6" s="12">
        <v>-2.1614486267389483</v>
      </c>
      <c r="AG6" s="12">
        <v>-2.110026325154637</v>
      </c>
      <c r="AH6" s="12">
        <v>-2.0560551344389557</v>
      </c>
      <c r="AI6" s="12">
        <v>-1.9746500593963041</v>
      </c>
      <c r="AJ6" s="12">
        <v>-1.8728547457421789</v>
      </c>
      <c r="AK6" s="12">
        <v>-1.7648372692575687</v>
      </c>
      <c r="AL6" s="12">
        <v>-1.673297130675808</v>
      </c>
      <c r="AM6" s="12">
        <v>-1.5669574687239021</v>
      </c>
      <c r="AN6" s="12">
        <v>-1.4672109890156997</v>
      </c>
      <c r="AO6" s="12">
        <v>-1.3981757494974238</v>
      </c>
      <c r="AP6" s="12">
        <v>-1.3102849349440315</v>
      </c>
      <c r="AQ6" s="12">
        <v>-1.2465366654688206</v>
      </c>
      <c r="AR6" s="12">
        <v>-1.1665877136774927</v>
      </c>
      <c r="AS6" s="12">
        <v>-1.0733843672274364</v>
      </c>
      <c r="AT6" s="12">
        <v>-0.98242305643167949</v>
      </c>
      <c r="AU6" s="12">
        <v>-0.90847007426996196</v>
      </c>
      <c r="AV6" s="12">
        <v>-0.85749081712485842</v>
      </c>
      <c r="AW6" s="12">
        <v>-0.81086468064359607</v>
      </c>
      <c r="AX6" s="12">
        <v>-0.77948743242000496</v>
      </c>
      <c r="AY6" s="12">
        <v>-0.73854471498566998</v>
      </c>
      <c r="AZ6" s="12">
        <v>-0.71280914678124752</v>
      </c>
      <c r="BA6" s="12">
        <v>-0.68781831443744301</v>
      </c>
      <c r="BB6" s="12">
        <v>-0.65335817930270834</v>
      </c>
    </row>
    <row r="7" spans="1:54" x14ac:dyDescent="0.2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</row>
    <row r="8" spans="1:54" x14ac:dyDescent="0.2">
      <c r="A8" s="1" t="s">
        <v>0</v>
      </c>
      <c r="B8" s="1" t="s">
        <v>111</v>
      </c>
      <c r="C8" s="12">
        <v>0</v>
      </c>
      <c r="D8" s="12">
        <v>0</v>
      </c>
      <c r="E8" s="12">
        <v>0</v>
      </c>
      <c r="F8" s="12">
        <v>-7.5111987807147296</v>
      </c>
      <c r="G8" s="12">
        <v>-6.9429148271434</v>
      </c>
      <c r="H8" s="12">
        <v>-7.1679420246167522</v>
      </c>
      <c r="I8" s="12">
        <v>-7.3387320429060265</v>
      </c>
      <c r="J8" s="12">
        <v>-7.2343828627037645</v>
      </c>
      <c r="K8" s="12">
        <v>-7.0562090731472962</v>
      </c>
      <c r="L8" s="12">
        <v>-6.3322212515829088</v>
      </c>
      <c r="M8" s="12">
        <v>-5.4846767385144251</v>
      </c>
      <c r="N8" s="12">
        <v>-5.5513508258728441</v>
      </c>
      <c r="O8" s="12">
        <v>-5.5602661064061225</v>
      </c>
      <c r="P8" s="12">
        <v>-5.6000255397412264</v>
      </c>
      <c r="Q8" s="12">
        <v>-5.5848742802773153</v>
      </c>
      <c r="R8" s="12">
        <v>-5.6960241465859864</v>
      </c>
      <c r="S8" s="12">
        <v>-5.8104394942751405</v>
      </c>
      <c r="T8" s="12">
        <v>-5.8967883317759471</v>
      </c>
      <c r="U8" s="12">
        <v>-6.1284636620405823</v>
      </c>
      <c r="V8" s="12">
        <v>-5.9175150115360626</v>
      </c>
      <c r="W8" s="12">
        <v>-5.8450362344564954</v>
      </c>
      <c r="X8" s="12">
        <v>-5.5988059861006541</v>
      </c>
      <c r="Y8" s="12">
        <v>-5.5501097171247249</v>
      </c>
      <c r="Z8" s="12">
        <v>-5.2264323839210505</v>
      </c>
      <c r="AA8" s="12">
        <v>-4.8812273814113283</v>
      </c>
      <c r="AB8" s="12">
        <v>-4.6181094476349331</v>
      </c>
      <c r="AC8" s="12">
        <v>-4.2376333159068515</v>
      </c>
      <c r="AD8" s="12">
        <v>-4.5708933098050091</v>
      </c>
      <c r="AE8" s="12">
        <v>-4.9843434658414525</v>
      </c>
      <c r="AF8" s="12">
        <v>-5.3743085081954929</v>
      </c>
      <c r="AG8" s="12">
        <v>-5.6167761142740451</v>
      </c>
      <c r="AH8" s="12">
        <v>-5.3198112689537398</v>
      </c>
      <c r="AI8" s="12">
        <v>-5.2318821381200626</v>
      </c>
      <c r="AJ8" s="12">
        <v>-5.3038843966314397</v>
      </c>
      <c r="AK8" s="12">
        <v>-5.7212075556805218</v>
      </c>
      <c r="AL8" s="12">
        <v>-5.40220437799797</v>
      </c>
      <c r="AM8" s="12">
        <v>-4.8998873051075895</v>
      </c>
      <c r="AN8" s="12">
        <v>-4.356442923340917</v>
      </c>
      <c r="AO8" s="12">
        <v>-3.6731775701812799</v>
      </c>
      <c r="AP8" s="12">
        <v>-4.0905143429712236</v>
      </c>
      <c r="AQ8" s="12">
        <v>-4.5588737112636046</v>
      </c>
      <c r="AR8" s="12">
        <v>-4.7885652770084342</v>
      </c>
      <c r="AS8" s="12">
        <v>-5.0072974760462099</v>
      </c>
      <c r="AT8" s="12">
        <v>-4.9058182126200061</v>
      </c>
      <c r="AU8" s="12">
        <v>-4.8299946494760304</v>
      </c>
      <c r="AV8" s="12">
        <v>-4.8267005066524638</v>
      </c>
      <c r="AW8" s="12">
        <v>-4.7797055420642893</v>
      </c>
      <c r="AX8" s="12">
        <v>-4.7511001856888671</v>
      </c>
      <c r="AY8" s="12">
        <v>-4.7314310159214052</v>
      </c>
      <c r="AZ8" s="12">
        <v>-4.6492619854156603</v>
      </c>
      <c r="BA8" s="12">
        <v>-4.5722803864135262</v>
      </c>
      <c r="BB8" s="12">
        <v>-4.3684485263433022</v>
      </c>
    </row>
    <row r="11" spans="1:54" x14ac:dyDescent="0.2">
      <c r="AV11" s="12"/>
    </row>
    <row r="12" spans="1:54" x14ac:dyDescent="0.2">
      <c r="AV12" s="12"/>
      <c r="AW12" s="12"/>
      <c r="AX12" s="12"/>
      <c r="AY12" s="6"/>
    </row>
    <row r="13" spans="1:54" x14ac:dyDescent="0.2">
      <c r="AV13" s="12"/>
      <c r="AY13" s="12"/>
    </row>
    <row r="14" spans="1:54" x14ac:dyDescent="0.2">
      <c r="AV14" s="12"/>
      <c r="AY14" s="12"/>
    </row>
    <row r="15" spans="1:54" x14ac:dyDescent="0.2">
      <c r="AV15" s="12"/>
      <c r="AY15" s="12"/>
    </row>
    <row r="16" spans="1:54" x14ac:dyDescent="0.2">
      <c r="AV16" s="12"/>
      <c r="AY16" s="12"/>
    </row>
    <row r="17" spans="48:51" x14ac:dyDescent="0.2">
      <c r="AV17" s="12"/>
      <c r="AY17" s="12"/>
    </row>
    <row r="18" spans="48:51" x14ac:dyDescent="0.2">
      <c r="AV18" s="12"/>
    </row>
    <row r="19" spans="48:51" x14ac:dyDescent="0.2">
      <c r="AV19" s="1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3"/>
  <dimension ref="A1:AY19"/>
  <sheetViews>
    <sheetView showGridLines="0" zoomScaleNormal="100" workbookViewId="0">
      <pane xSplit="2" ySplit="2" topLeftCell="AU3" activePane="bottomRight" state="frozen"/>
      <selection activeCell="BP33" sqref="BP33"/>
      <selection pane="topRight" activeCell="BP33" sqref="BP33"/>
      <selection pane="bottomLeft" activeCell="BP33" sqref="BP33"/>
      <selection pane="bottomRight" activeCell="BP33" sqref="BP33"/>
    </sheetView>
  </sheetViews>
  <sheetFormatPr defaultRowHeight="12" x14ac:dyDescent="0.2"/>
  <cols>
    <col min="1" max="2" width="26.7109375" style="1" customWidth="1"/>
    <col min="3" max="25" width="9.85546875" style="1" customWidth="1"/>
    <col min="26" max="16384" width="9.140625" style="1"/>
  </cols>
  <sheetData>
    <row r="1" spans="1:51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46</v>
      </c>
      <c r="AB1" s="1" t="s">
        <v>13</v>
      </c>
      <c r="AC1" s="1" t="s">
        <v>5</v>
      </c>
      <c r="AD1" s="1" t="s">
        <v>18</v>
      </c>
      <c r="AE1" s="1" t="s">
        <v>78</v>
      </c>
      <c r="AF1" s="1" t="s">
        <v>13</v>
      </c>
      <c r="AG1" s="1" t="s">
        <v>5</v>
      </c>
      <c r="AH1" s="1" t="s">
        <v>18</v>
      </c>
      <c r="AI1" s="1" t="s">
        <v>84</v>
      </c>
      <c r="AJ1" s="1" t="s">
        <v>13</v>
      </c>
      <c r="AK1" s="1" t="s">
        <v>5</v>
      </c>
      <c r="AL1" s="1" t="s">
        <v>18</v>
      </c>
      <c r="AM1" s="1" t="s">
        <v>94</v>
      </c>
      <c r="AN1" s="1" t="s">
        <v>13</v>
      </c>
      <c r="AO1" s="1" t="s">
        <v>5</v>
      </c>
      <c r="AP1" s="1" t="s">
        <v>18</v>
      </c>
      <c r="AQ1" s="1" t="s">
        <v>167</v>
      </c>
      <c r="AR1" s="1" t="s">
        <v>13</v>
      </c>
      <c r="AS1" s="1" t="s">
        <v>5</v>
      </c>
      <c r="AT1" s="1" t="s">
        <v>18</v>
      </c>
      <c r="AU1" s="1" t="s">
        <v>187</v>
      </c>
      <c r="AV1" s="1" t="s">
        <v>13</v>
      </c>
      <c r="AW1" s="1" t="s">
        <v>5</v>
      </c>
      <c r="AX1" s="1" t="s">
        <v>194</v>
      </c>
      <c r="AY1" s="17" t="s">
        <v>219</v>
      </c>
    </row>
    <row r="2" spans="1:51" x14ac:dyDescent="0.2">
      <c r="C2" s="1" t="s">
        <v>53</v>
      </c>
      <c r="D2" s="1" t="s">
        <v>48</v>
      </c>
      <c r="E2" s="1" t="s">
        <v>49</v>
      </c>
      <c r="F2" s="1" t="s">
        <v>50</v>
      </c>
      <c r="G2" s="1" t="s">
        <v>54</v>
      </c>
      <c r="H2" s="1" t="s">
        <v>48</v>
      </c>
      <c r="I2" s="1" t="s">
        <v>49</v>
      </c>
      <c r="J2" s="1" t="s">
        <v>50</v>
      </c>
      <c r="K2" s="1" t="s">
        <v>55</v>
      </c>
      <c r="L2" s="1" t="s">
        <v>48</v>
      </c>
      <c r="M2" s="1" t="s">
        <v>49</v>
      </c>
      <c r="N2" s="1" t="s">
        <v>50</v>
      </c>
      <c r="O2" s="1" t="s">
        <v>56</v>
      </c>
      <c r="P2" s="1" t="s">
        <v>48</v>
      </c>
      <c r="Q2" s="1" t="s">
        <v>49</v>
      </c>
      <c r="R2" s="1" t="s">
        <v>50</v>
      </c>
      <c r="S2" s="1" t="s">
        <v>57</v>
      </c>
      <c r="T2" s="1" t="s">
        <v>48</v>
      </c>
      <c r="U2" s="1" t="s">
        <v>49</v>
      </c>
      <c r="V2" s="1" t="s">
        <v>50</v>
      </c>
      <c r="W2" s="1" t="s">
        <v>58</v>
      </c>
      <c r="X2" s="1" t="s">
        <v>48</v>
      </c>
      <c r="Y2" s="1" t="s">
        <v>49</v>
      </c>
      <c r="Z2" s="1" t="s">
        <v>50</v>
      </c>
      <c r="AA2" s="1" t="s">
        <v>59</v>
      </c>
      <c r="AB2" s="1" t="s">
        <v>48</v>
      </c>
      <c r="AC2" s="1" t="s">
        <v>49</v>
      </c>
      <c r="AD2" s="1" t="s">
        <v>50</v>
      </c>
      <c r="AE2" s="1" t="s">
        <v>72</v>
      </c>
      <c r="AF2" s="1" t="s">
        <v>48</v>
      </c>
      <c r="AG2" s="1" t="s">
        <v>49</v>
      </c>
      <c r="AH2" s="1" t="s">
        <v>50</v>
      </c>
      <c r="AI2" s="1" t="s">
        <v>90</v>
      </c>
      <c r="AJ2" s="1" t="s">
        <v>48</v>
      </c>
      <c r="AK2" s="11" t="s">
        <v>49</v>
      </c>
      <c r="AL2" s="1" t="s">
        <v>50</v>
      </c>
      <c r="AM2" s="1" t="s">
        <v>114</v>
      </c>
      <c r="AN2" s="1" t="s">
        <v>48</v>
      </c>
      <c r="AO2" s="11" t="s">
        <v>49</v>
      </c>
      <c r="AP2" s="1" t="s">
        <v>50</v>
      </c>
      <c r="AQ2" s="1" t="s">
        <v>168</v>
      </c>
      <c r="AR2" s="1" t="s">
        <v>48</v>
      </c>
      <c r="AS2" s="11" t="s">
        <v>49</v>
      </c>
      <c r="AT2" s="1" t="s">
        <v>50</v>
      </c>
      <c r="AU2" s="1" t="s">
        <v>188</v>
      </c>
      <c r="AV2" s="1" t="s">
        <v>48</v>
      </c>
      <c r="AW2" s="11" t="s">
        <v>49</v>
      </c>
      <c r="AX2" s="1" t="s">
        <v>50</v>
      </c>
      <c r="AY2" s="17" t="s">
        <v>220</v>
      </c>
    </row>
    <row r="3" spans="1:51" x14ac:dyDescent="0.2">
      <c r="A3" s="1" t="s">
        <v>105</v>
      </c>
      <c r="B3" s="1" t="s">
        <v>127</v>
      </c>
      <c r="C3" s="6">
        <v>0.75045427894101735</v>
      </c>
      <c r="D3" s="6">
        <v>0.74341833781619127</v>
      </c>
      <c r="E3" s="6">
        <v>0.76727729353237795</v>
      </c>
      <c r="F3" s="6">
        <v>1.1839771358334674</v>
      </c>
      <c r="G3" s="6">
        <v>1.6581863092985274</v>
      </c>
      <c r="H3" s="6">
        <v>2.0792700908503052</v>
      </c>
      <c r="I3" s="6">
        <v>2.6220602940177486</v>
      </c>
      <c r="J3" s="6">
        <v>2.8104153830424821</v>
      </c>
      <c r="K3" s="6">
        <v>3.1115665007178746</v>
      </c>
      <c r="L3" s="6">
        <v>3.30774548175983</v>
      </c>
      <c r="M3" s="6">
        <v>3.4709852207950531</v>
      </c>
      <c r="N3" s="6">
        <v>3.2927549037336439</v>
      </c>
      <c r="O3" s="6">
        <v>3.1748191339970968</v>
      </c>
      <c r="P3" s="6">
        <v>2.9764667385353905</v>
      </c>
      <c r="Q3" s="6">
        <v>3.1836351105001182</v>
      </c>
      <c r="R3" s="6">
        <v>3.6049990548223767</v>
      </c>
      <c r="S3" s="6">
        <v>3.4159698068472832</v>
      </c>
      <c r="T3" s="6">
        <v>3.4723623147895637</v>
      </c>
      <c r="U3" s="6">
        <v>3.164208649191449</v>
      </c>
      <c r="V3" s="6">
        <v>3.8670300537976527</v>
      </c>
      <c r="W3" s="6">
        <v>4.2825759362845384</v>
      </c>
      <c r="X3" s="6">
        <v>4.8544003884680267</v>
      </c>
      <c r="Y3" s="6">
        <v>5.0669792950107402</v>
      </c>
      <c r="Z3" s="6">
        <v>5.5937133756601378</v>
      </c>
      <c r="AA3" s="6">
        <v>5.3237393594109781</v>
      </c>
      <c r="AB3" s="6">
        <v>4.9144654331997124</v>
      </c>
      <c r="AC3" s="6">
        <v>5.3063374266705496</v>
      </c>
      <c r="AD3" s="6">
        <v>5.2525618316466574</v>
      </c>
      <c r="AE3" s="6">
        <v>5.4792399268133831</v>
      </c>
      <c r="AF3" s="6">
        <v>6.1143538244442999</v>
      </c>
      <c r="AG3" s="6">
        <v>5.6076481561946139</v>
      </c>
      <c r="AH3" s="6">
        <v>5.9913522577033858</v>
      </c>
      <c r="AI3" s="6">
        <v>5.3302142277093294</v>
      </c>
      <c r="AJ3" s="6">
        <v>3.9118079077288268</v>
      </c>
      <c r="AK3" s="6">
        <v>3.2539919453973178</v>
      </c>
      <c r="AL3" s="6">
        <v>0.87910760279006106</v>
      </c>
      <c r="AM3" s="6">
        <v>1.1186469865899396</v>
      </c>
      <c r="AN3" s="6">
        <v>1.7232171694662797</v>
      </c>
      <c r="AO3" s="6">
        <v>1.7457531751686444</v>
      </c>
      <c r="AP3" s="6">
        <v>2.1331591856831973</v>
      </c>
      <c r="AQ3" s="6">
        <v>2.442302450813898</v>
      </c>
      <c r="AR3" s="6">
        <v>2.4951920176284257</v>
      </c>
      <c r="AS3" s="6">
        <v>3.0406519404045587</v>
      </c>
      <c r="AT3" s="6">
        <v>2.8994833485624825</v>
      </c>
      <c r="AU3" s="6">
        <v>2.3853920335924808</v>
      </c>
      <c r="AV3" s="6">
        <v>2.2514596087573837</v>
      </c>
      <c r="AW3" s="6">
        <v>1.8128575926184918</v>
      </c>
      <c r="AX3" s="6">
        <v>2.8283403361515655</v>
      </c>
      <c r="AY3" s="6">
        <v>3.068005983425659</v>
      </c>
    </row>
    <row r="4" spans="1:51" x14ac:dyDescent="0.2">
      <c r="A4" s="1" t="s">
        <v>106</v>
      </c>
      <c r="B4" s="1" t="s">
        <v>128</v>
      </c>
      <c r="C4" s="6">
        <v>-2.414114549749859E-2</v>
      </c>
      <c r="D4" s="6">
        <v>-0.18473345819552009</v>
      </c>
      <c r="E4" s="6">
        <v>-0.27985343277975883</v>
      </c>
      <c r="F4" s="6">
        <v>-0.49206772429468804</v>
      </c>
      <c r="G4" s="6">
        <v>-0.50808766246159442</v>
      </c>
      <c r="H4" s="6">
        <v>-0.47850675593341108</v>
      </c>
      <c r="I4" s="6">
        <v>-0.45404390396906857</v>
      </c>
      <c r="J4" s="6">
        <v>-0.38325079189698663</v>
      </c>
      <c r="K4" s="6">
        <v>-0.43350131702002043</v>
      </c>
      <c r="L4" s="6">
        <v>-0.50036228685975104</v>
      </c>
      <c r="M4" s="6">
        <v>-0.51916046801209625</v>
      </c>
      <c r="N4" s="6">
        <v>-0.53382606438594016</v>
      </c>
      <c r="O4" s="6">
        <v>-0.54739261506161441</v>
      </c>
      <c r="P4" s="6">
        <v>-0.58601605072948382</v>
      </c>
      <c r="Q4" s="6">
        <v>-0.65959768826874465</v>
      </c>
      <c r="R4" s="6">
        <v>-0.6899970392814796</v>
      </c>
      <c r="S4" s="6">
        <v>-0.8303945795701676</v>
      </c>
      <c r="T4" s="6">
        <v>-0.83929050632556823</v>
      </c>
      <c r="U4" s="6">
        <v>-0.91573699485588866</v>
      </c>
      <c r="V4" s="6">
        <v>-1.021355453200435</v>
      </c>
      <c r="W4" s="6">
        <v>-0.99581043816559278</v>
      </c>
      <c r="X4" s="6">
        <v>-1.0621290068694131</v>
      </c>
      <c r="Y4" s="6">
        <v>-1.0992791171572858</v>
      </c>
      <c r="Z4" s="6">
        <v>-1.0965388693852809</v>
      </c>
      <c r="AA4" s="6">
        <v>-1.0991528567491669</v>
      </c>
      <c r="AB4" s="6">
        <v>-1.0567107947380965</v>
      </c>
      <c r="AC4" s="6">
        <v>-1.0236925073490382</v>
      </c>
      <c r="AD4" s="6">
        <v>-1.0746476046823015</v>
      </c>
      <c r="AE4" s="6">
        <v>-1.0811160226472543</v>
      </c>
      <c r="AF4" s="6">
        <v>-1.1113218654847108</v>
      </c>
      <c r="AG4" s="6">
        <v>-1.162725530060474</v>
      </c>
      <c r="AH4" s="6">
        <v>-1.1956710904410226</v>
      </c>
      <c r="AI4" s="6">
        <v>-1.2126109530538549</v>
      </c>
      <c r="AJ4" s="6">
        <v>-1.2074806753568461</v>
      </c>
      <c r="AK4" s="6">
        <v>-1.1711244232269384</v>
      </c>
      <c r="AL4" s="6">
        <v>-1.1200015615626191</v>
      </c>
      <c r="AM4" s="6">
        <v>-1.0574616864326603</v>
      </c>
      <c r="AN4" s="6">
        <v>-1.0445762646256973</v>
      </c>
      <c r="AO4" s="6">
        <v>-1.0300168025302481</v>
      </c>
      <c r="AP4" s="6">
        <v>-0.99903367334977089</v>
      </c>
      <c r="AQ4" s="6">
        <v>-0.97383232209860382</v>
      </c>
      <c r="AR4" s="6">
        <v>-0.95152538069891812</v>
      </c>
      <c r="AS4" s="6">
        <v>-0.9294476310268337</v>
      </c>
      <c r="AT4" s="6">
        <v>-0.98262665712013186</v>
      </c>
      <c r="AU4" s="6">
        <v>-0.99397790748303794</v>
      </c>
      <c r="AV4" s="6">
        <v>-0.94999630278703751</v>
      </c>
      <c r="AW4" s="6">
        <v>-0.93865856714535489</v>
      </c>
      <c r="AX4" s="6">
        <v>-0.85927240591999321</v>
      </c>
      <c r="AY4" s="6">
        <v>-0.82091185520590737</v>
      </c>
    </row>
    <row r="5" spans="1:51" x14ac:dyDescent="0.2">
      <c r="A5" s="1" t="s">
        <v>107</v>
      </c>
      <c r="B5" s="1" t="s">
        <v>129</v>
      </c>
      <c r="C5" s="6">
        <v>-9.668604711980619E-2</v>
      </c>
      <c r="D5" s="6">
        <v>-8.1637581562771414E-2</v>
      </c>
      <c r="E5" s="6">
        <v>-1.318952537055524E-2</v>
      </c>
      <c r="F5" s="6">
        <v>0.10253847932526361</v>
      </c>
      <c r="G5" s="6">
        <v>0.10425436028998407</v>
      </c>
      <c r="H5" s="6">
        <v>0.10382748050225424</v>
      </c>
      <c r="I5" s="6">
        <v>0.1538234427056869</v>
      </c>
      <c r="J5" s="6">
        <v>5.394505509247724E-2</v>
      </c>
      <c r="K5" s="6">
        <v>2.6155477395276093E-2</v>
      </c>
      <c r="L5" s="6">
        <v>2.7674394440019328E-2</v>
      </c>
      <c r="M5" s="6">
        <v>-5.1755404979981511E-2</v>
      </c>
      <c r="N5" s="6">
        <v>-0.37013104475510666</v>
      </c>
      <c r="O5" s="6">
        <v>-0.38212719055293759</v>
      </c>
      <c r="P5" s="6">
        <v>-0.36721878184951506</v>
      </c>
      <c r="Q5" s="6">
        <v>-0.34766521521616461</v>
      </c>
      <c r="R5" s="6">
        <v>6.564868827868592E-3</v>
      </c>
      <c r="S5" s="6">
        <v>5.121735802797435E-2</v>
      </c>
      <c r="T5" s="6">
        <v>4.4692767465922476E-2</v>
      </c>
      <c r="U5" s="6">
        <v>5.3137689847278548E-2</v>
      </c>
      <c r="V5" s="6">
        <v>6.434599892145286E-2</v>
      </c>
      <c r="W5" s="6">
        <v>7.8647414444679778E-2</v>
      </c>
      <c r="X5" s="6">
        <v>9.92238214900307E-2</v>
      </c>
      <c r="Y5" s="6">
        <v>8.1548922291034706E-2</v>
      </c>
      <c r="Z5" s="6">
        <v>3.3660471911876086E-2</v>
      </c>
      <c r="AA5" s="6">
        <v>4.4008728950383852E-2</v>
      </c>
      <c r="AB5" s="6">
        <v>2.1223557027183215E-2</v>
      </c>
      <c r="AC5" s="6">
        <v>4.1950291643400533E-4</v>
      </c>
      <c r="AD5" s="6">
        <v>-1.8714046220477822E-2</v>
      </c>
      <c r="AE5" s="6">
        <v>-2.9545249811740434E-2</v>
      </c>
      <c r="AF5" s="6">
        <v>-0.13619671144641488</v>
      </c>
      <c r="AG5" s="6">
        <v>-0.10001302281419454</v>
      </c>
      <c r="AH5" s="6">
        <v>-9.9068928879009158E-2</v>
      </c>
      <c r="AI5" s="6">
        <v>-9.207898715211181E-2</v>
      </c>
      <c r="AJ5" s="6">
        <v>3.6818394328129105E-2</v>
      </c>
      <c r="AK5" s="6">
        <v>-0.20258049308620987</v>
      </c>
      <c r="AL5" s="6">
        <v>-0.33332911567427126</v>
      </c>
      <c r="AM5" s="6">
        <v>-0.35293341298741537</v>
      </c>
      <c r="AN5" s="6">
        <v>-0.38431709112154466</v>
      </c>
      <c r="AO5" s="6">
        <v>-0.22557128968319445</v>
      </c>
      <c r="AP5" s="6">
        <v>-0.22137104218967166</v>
      </c>
      <c r="AQ5" s="6">
        <v>-0.19542099732725249</v>
      </c>
      <c r="AR5" s="6">
        <v>-0.16699015560402944</v>
      </c>
      <c r="AS5" s="6">
        <v>-0.12527923144893885</v>
      </c>
      <c r="AT5" s="6">
        <v>0.6042374219620581</v>
      </c>
      <c r="AU5" s="6">
        <v>0.57757649852999926</v>
      </c>
      <c r="AV5" s="6">
        <v>0.57331853828093682</v>
      </c>
      <c r="AW5" s="6">
        <v>0.60843183194246075</v>
      </c>
      <c r="AX5" s="6">
        <v>-0.10637196827470699</v>
      </c>
      <c r="AY5" s="6">
        <v>-0.10759472180031587</v>
      </c>
    </row>
    <row r="6" spans="1:51" x14ac:dyDescent="0.2">
      <c r="A6" s="1" t="s">
        <v>2</v>
      </c>
      <c r="B6" s="1" t="s">
        <v>112</v>
      </c>
      <c r="C6" s="6">
        <f t="shared" ref="C6:AM6" si="0">+C3+C4+C5</f>
        <v>0.62962708632371256</v>
      </c>
      <c r="D6" s="6">
        <f t="shared" si="0"/>
        <v>0.47704729805789975</v>
      </c>
      <c r="E6" s="6">
        <f t="shared" si="0"/>
        <v>0.47423433538206389</v>
      </c>
      <c r="F6" s="6">
        <f t="shared" si="0"/>
        <v>0.79444789086404299</v>
      </c>
      <c r="G6" s="6">
        <f t="shared" si="0"/>
        <v>1.2543530071269171</v>
      </c>
      <c r="H6" s="6">
        <f t="shared" si="0"/>
        <v>1.7045908154191485</v>
      </c>
      <c r="I6" s="6">
        <f t="shared" si="0"/>
        <v>2.321839832754367</v>
      </c>
      <c r="J6" s="6">
        <f t="shared" si="0"/>
        <v>2.4811096462379729</v>
      </c>
      <c r="K6" s="6">
        <f t="shared" si="0"/>
        <v>2.7042206610931299</v>
      </c>
      <c r="L6" s="6">
        <f t="shared" si="0"/>
        <v>2.8350575893400984</v>
      </c>
      <c r="M6" s="6">
        <f t="shared" si="0"/>
        <v>2.9000693478029755</v>
      </c>
      <c r="N6" s="6">
        <f t="shared" si="0"/>
        <v>2.3887977945925973</v>
      </c>
      <c r="O6" s="6">
        <f t="shared" si="0"/>
        <v>2.2452993283825449</v>
      </c>
      <c r="P6" s="6">
        <f t="shared" si="0"/>
        <v>2.0232319059563917</v>
      </c>
      <c r="Q6" s="6">
        <f t="shared" si="0"/>
        <v>2.1763722070152087</v>
      </c>
      <c r="R6" s="6">
        <f t="shared" si="0"/>
        <v>2.9215668843687657</v>
      </c>
      <c r="S6" s="6">
        <f t="shared" si="0"/>
        <v>2.63679258530509</v>
      </c>
      <c r="T6" s="6">
        <f t="shared" si="0"/>
        <v>2.6777645759299178</v>
      </c>
      <c r="U6" s="6">
        <f t="shared" si="0"/>
        <v>2.3016093441828387</v>
      </c>
      <c r="V6" s="6">
        <f t="shared" si="0"/>
        <v>2.910020599518671</v>
      </c>
      <c r="W6" s="6">
        <f t="shared" si="0"/>
        <v>3.3654129125636252</v>
      </c>
      <c r="X6" s="6">
        <f t="shared" si="0"/>
        <v>3.8914952030886441</v>
      </c>
      <c r="Y6" s="6">
        <f t="shared" si="0"/>
        <v>4.0492491001444888</v>
      </c>
      <c r="Z6" s="6">
        <f t="shared" si="0"/>
        <v>4.530834978186733</v>
      </c>
      <c r="AA6" s="6">
        <f t="shared" si="0"/>
        <v>4.2685952316121947</v>
      </c>
      <c r="AB6" s="6">
        <f t="shared" si="0"/>
        <v>3.878978195488799</v>
      </c>
      <c r="AC6" s="6">
        <f t="shared" si="0"/>
        <v>4.2830644222379455</v>
      </c>
      <c r="AD6" s="6">
        <f t="shared" si="0"/>
        <v>4.1592001807438779</v>
      </c>
      <c r="AE6" s="6">
        <f t="shared" si="0"/>
        <v>4.3685786543543879</v>
      </c>
      <c r="AF6" s="6">
        <f t="shared" si="0"/>
        <v>4.8668352475131744</v>
      </c>
      <c r="AG6" s="6">
        <f t="shared" si="0"/>
        <v>4.3449096033199455</v>
      </c>
      <c r="AH6" s="6">
        <f t="shared" si="0"/>
        <v>4.696612238383354</v>
      </c>
      <c r="AI6" s="6">
        <f t="shared" si="0"/>
        <v>4.0255242875033623</v>
      </c>
      <c r="AJ6" s="6">
        <f t="shared" si="0"/>
        <v>2.7411456267001095</v>
      </c>
      <c r="AK6" s="6">
        <f t="shared" si="0"/>
        <v>1.8802870290841693</v>
      </c>
      <c r="AL6" s="6">
        <f t="shared" si="0"/>
        <v>-0.5742230744468293</v>
      </c>
      <c r="AM6" s="6">
        <f t="shared" si="0"/>
        <v>-0.29174811283013607</v>
      </c>
      <c r="AN6" s="6">
        <f t="shared" ref="AN6:AP6" si="1">+AN3+AN4+AN5</f>
        <v>0.29432381371903771</v>
      </c>
      <c r="AO6" s="6">
        <f t="shared" si="1"/>
        <v>0.49016508295520184</v>
      </c>
      <c r="AP6" s="6">
        <f t="shared" si="1"/>
        <v>0.91275447014375477</v>
      </c>
      <c r="AQ6" s="6">
        <f>+AQ3+AQ4+AQ5</f>
        <v>1.2730491313880417</v>
      </c>
      <c r="AR6" s="6">
        <f>+AR3+AR4+AR5</f>
        <v>1.3766764813254782</v>
      </c>
      <c r="AS6" s="6">
        <f>+AS3+AS4+AS5</f>
        <v>1.9859250779287863</v>
      </c>
      <c r="AT6" s="6">
        <f t="shared" ref="AT6:AU6" si="2">+AT3+AT4+AT5</f>
        <v>2.5210941134044087</v>
      </c>
      <c r="AU6" s="6">
        <f t="shared" si="2"/>
        <v>1.9689906246394422</v>
      </c>
      <c r="AV6" s="6">
        <f t="shared" ref="AV6:AW6" si="3">+AV3+AV4+AV5</f>
        <v>1.8747818442512831</v>
      </c>
      <c r="AW6" s="6">
        <f t="shared" si="3"/>
        <v>1.4826308574155975</v>
      </c>
      <c r="AX6" s="6">
        <f t="shared" ref="AX6:AY6" si="4">+AX3+AX4+AX5</f>
        <v>1.8626959619568653</v>
      </c>
      <c r="AY6" s="6">
        <f t="shared" si="4"/>
        <v>2.1394994064194361</v>
      </c>
    </row>
    <row r="9" spans="1:51" x14ac:dyDescent="0.2"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</row>
    <row r="10" spans="1:51" x14ac:dyDescent="0.2"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1" x14ac:dyDescent="0.2"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</row>
    <row r="12" spans="1:51" x14ac:dyDescent="0.2"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</row>
    <row r="13" spans="1:51" x14ac:dyDescent="0.2">
      <c r="AS13" s="6"/>
    </row>
    <row r="15" spans="1:51" x14ac:dyDescent="0.2">
      <c r="AV15" s="6"/>
    </row>
    <row r="16" spans="1:51" x14ac:dyDescent="0.2">
      <c r="AV16" s="6"/>
    </row>
    <row r="17" spans="48:48" x14ac:dyDescent="0.2">
      <c r="AV17" s="6"/>
    </row>
    <row r="18" spans="48:48" x14ac:dyDescent="0.2">
      <c r="AV18" s="6"/>
    </row>
    <row r="19" spans="48:48" x14ac:dyDescent="0.2">
      <c r="AV19" s="6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5"/>
  <dimension ref="A1:DW47"/>
  <sheetViews>
    <sheetView showGridLines="0" zoomScale="85" zoomScaleNormal="85" workbookViewId="0">
      <pane xSplit="2" ySplit="4" topLeftCell="DB5" activePane="bottomRight" state="frozen"/>
      <selection activeCell="BP33" sqref="BP33"/>
      <selection pane="topRight" activeCell="BP33" sqref="BP33"/>
      <selection pane="bottomLeft" activeCell="BP33" sqref="BP33"/>
      <selection pane="bottomRight" activeCell="BP33" sqref="BP33"/>
    </sheetView>
  </sheetViews>
  <sheetFormatPr defaultRowHeight="12" x14ac:dyDescent="0.2"/>
  <cols>
    <col min="1" max="1" width="25.140625" style="15" bestFit="1" customWidth="1"/>
    <col min="2" max="2" width="25.28515625" style="15" bestFit="1" customWidth="1"/>
    <col min="3" max="38" width="9.140625" style="15" customWidth="1"/>
    <col min="39" max="39" width="11.85546875" style="15" bestFit="1" customWidth="1"/>
    <col min="40" max="47" width="11.85546875" style="15" customWidth="1"/>
    <col min="48" max="159" width="9.140625" style="15" customWidth="1"/>
    <col min="160" max="16384" width="9.140625" style="15"/>
  </cols>
  <sheetData>
    <row r="1" spans="1:127" s="38" customFormat="1" x14ac:dyDescent="0.2">
      <c r="C1" s="38" t="s">
        <v>97</v>
      </c>
      <c r="Z1" s="38" t="s">
        <v>171</v>
      </c>
      <c r="AV1" s="38" t="s">
        <v>98</v>
      </c>
      <c r="BR1" s="38" t="s">
        <v>99</v>
      </c>
      <c r="CN1" s="38" t="s">
        <v>170</v>
      </c>
    </row>
    <row r="2" spans="1:127" s="38" customFormat="1" x14ac:dyDescent="0.2">
      <c r="A2" s="39"/>
      <c r="B2" s="39"/>
      <c r="C2" s="38">
        <v>2015</v>
      </c>
      <c r="G2" s="38">
        <v>2016</v>
      </c>
      <c r="K2" s="38">
        <v>2017</v>
      </c>
      <c r="O2" s="38">
        <v>2018</v>
      </c>
      <c r="S2" s="38">
        <v>2019</v>
      </c>
      <c r="W2" s="38">
        <v>2020</v>
      </c>
      <c r="Z2" s="38">
        <v>2015</v>
      </c>
      <c r="AD2" s="38">
        <v>2016</v>
      </c>
      <c r="AH2" s="38">
        <v>2017</v>
      </c>
      <c r="AL2" s="38">
        <v>2018</v>
      </c>
      <c r="AP2" s="38">
        <v>2019</v>
      </c>
      <c r="AV2" s="38">
        <v>2015</v>
      </c>
      <c r="AZ2" s="38">
        <v>2016</v>
      </c>
      <c r="BD2" s="38">
        <v>2017</v>
      </c>
      <c r="BH2" s="38">
        <v>2018</v>
      </c>
      <c r="BL2" s="38">
        <v>2019</v>
      </c>
      <c r="BR2" s="38">
        <v>2015</v>
      </c>
      <c r="BV2" s="38">
        <v>2016</v>
      </c>
      <c r="BZ2" s="38">
        <v>2017</v>
      </c>
      <c r="CD2" s="38">
        <v>2018</v>
      </c>
      <c r="CH2" s="38">
        <v>2019</v>
      </c>
      <c r="CN2" s="38">
        <v>2015</v>
      </c>
      <c r="CR2" s="38">
        <v>2016</v>
      </c>
      <c r="CV2" s="38">
        <v>2017</v>
      </c>
      <c r="CZ2" s="38">
        <v>2018</v>
      </c>
      <c r="DD2" s="38">
        <v>2019</v>
      </c>
    </row>
    <row r="3" spans="1:127" s="38" customFormat="1" ht="13.5" customHeight="1" x14ac:dyDescent="0.2">
      <c r="A3" s="39"/>
      <c r="B3" s="39"/>
      <c r="C3" s="38" t="s">
        <v>100</v>
      </c>
      <c r="Z3" s="38" t="s">
        <v>101</v>
      </c>
      <c r="AV3" s="38" t="s">
        <v>102</v>
      </c>
      <c r="BR3" s="38" t="s">
        <v>103</v>
      </c>
      <c r="CN3" s="38" t="s">
        <v>169</v>
      </c>
    </row>
    <row r="4" spans="1:127" s="38" customFormat="1" x14ac:dyDescent="0.2">
      <c r="A4" s="39"/>
      <c r="B4" s="39"/>
      <c r="C4" s="38">
        <v>2015</v>
      </c>
      <c r="G4" s="38">
        <v>2016</v>
      </c>
      <c r="K4" s="38">
        <v>2017</v>
      </c>
      <c r="O4" s="38">
        <v>2018</v>
      </c>
      <c r="S4" s="38">
        <v>2019</v>
      </c>
      <c r="W4" s="38">
        <v>2020</v>
      </c>
      <c r="Z4" s="38">
        <v>2015</v>
      </c>
      <c r="AD4" s="38">
        <v>2016</v>
      </c>
      <c r="AH4" s="38">
        <v>2017</v>
      </c>
      <c r="AL4" s="38">
        <v>2018</v>
      </c>
      <c r="AP4" s="38">
        <v>2019</v>
      </c>
      <c r="AV4" s="38">
        <v>2015</v>
      </c>
      <c r="AZ4" s="38">
        <v>2016</v>
      </c>
      <c r="BD4" s="38">
        <v>2017</v>
      </c>
      <c r="BH4" s="38">
        <v>2018</v>
      </c>
      <c r="BL4" s="38">
        <v>2019</v>
      </c>
      <c r="BR4" s="38">
        <v>2015</v>
      </c>
      <c r="BV4" s="38">
        <v>2016</v>
      </c>
      <c r="BZ4" s="38">
        <v>2017</v>
      </c>
      <c r="CD4" s="38">
        <v>2018</v>
      </c>
      <c r="CH4" s="38">
        <v>2019</v>
      </c>
      <c r="CN4" s="38">
        <v>2015</v>
      </c>
      <c r="CR4" s="38">
        <v>2016</v>
      </c>
      <c r="CV4" s="38">
        <v>2017</v>
      </c>
      <c r="CZ4" s="38">
        <v>2018</v>
      </c>
      <c r="DD4" s="38">
        <v>2019</v>
      </c>
    </row>
    <row r="5" spans="1:127" s="40" customFormat="1" x14ac:dyDescent="0.2">
      <c r="A5" s="38" t="s">
        <v>104</v>
      </c>
      <c r="B5" s="40" t="s">
        <v>96</v>
      </c>
      <c r="C5" s="41">
        <v>1.8387808296641033</v>
      </c>
      <c r="D5" s="41">
        <v>2.3094899901602348</v>
      </c>
      <c r="E5" s="41">
        <v>2.1965869595227638</v>
      </c>
      <c r="F5" s="41">
        <v>2.3600288114435193</v>
      </c>
      <c r="G5" s="41">
        <v>2.4652297879023872</v>
      </c>
      <c r="H5" s="41">
        <v>3.5524391951152938</v>
      </c>
      <c r="I5" s="41">
        <v>4.3817407430977564</v>
      </c>
      <c r="J5" s="41">
        <v>4.518931623613395</v>
      </c>
      <c r="K5" s="41">
        <v>3.7852495583381209</v>
      </c>
      <c r="L5" s="41">
        <v>3.4914367774036856</v>
      </c>
      <c r="M5" s="41">
        <v>2.680339504408491</v>
      </c>
      <c r="N5" s="41">
        <v>2.3393454862583698</v>
      </c>
      <c r="O5" s="41">
        <v>2.241928720414228</v>
      </c>
      <c r="P5" s="41">
        <v>1.5249913517319333</v>
      </c>
      <c r="Q5" s="41">
        <v>0.64512238642474706</v>
      </c>
      <c r="R5" s="41">
        <v>-1.5651446191066527E-2</v>
      </c>
      <c r="S5" s="41">
        <v>-0.49641477677368095</v>
      </c>
      <c r="T5" s="41">
        <v>-0.66679275500209734</v>
      </c>
      <c r="U5" s="41">
        <v>-0.84079234988673446</v>
      </c>
      <c r="V5" s="41">
        <v>-0.84652584752306204</v>
      </c>
      <c r="W5" s="41">
        <v>-0.76379494143553739</v>
      </c>
      <c r="X5" s="41"/>
      <c r="Y5" s="41"/>
      <c r="Z5" s="41">
        <v>0.43563892765221418</v>
      </c>
      <c r="AA5" s="41">
        <v>0.18222781381001335</v>
      </c>
      <c r="AB5" s="41">
        <v>-5.9758676663177246E-2</v>
      </c>
      <c r="AC5" s="41">
        <v>0.21860699162599934</v>
      </c>
      <c r="AD5" s="41">
        <v>0.82340248177339981</v>
      </c>
      <c r="AE5" s="41">
        <v>1.615318322887505</v>
      </c>
      <c r="AF5" s="41">
        <v>2.2182228506948909</v>
      </c>
      <c r="AG5" s="41">
        <v>1.5559538396202937</v>
      </c>
      <c r="AH5" s="41">
        <v>1.3540322490153616</v>
      </c>
      <c r="AI5" s="41">
        <v>1.4916530644779602</v>
      </c>
      <c r="AJ5" s="41">
        <v>1.2172358181914031</v>
      </c>
      <c r="AK5" s="41">
        <v>1.592560377918635</v>
      </c>
      <c r="AL5" s="41">
        <v>0.50264789993008807</v>
      </c>
      <c r="AM5" s="41">
        <v>0.63576400432232316</v>
      </c>
      <c r="AN5" s="41">
        <v>0.19422542733739975</v>
      </c>
      <c r="AO5" s="41">
        <v>0.46047885753441431</v>
      </c>
      <c r="AP5" s="41">
        <v>0.2328572537415495</v>
      </c>
      <c r="AQ5" s="41">
        <v>0.48044431941516352</v>
      </c>
      <c r="AR5" s="41">
        <v>0.38363360312669703</v>
      </c>
      <c r="AS5" s="41">
        <v>-0.37636544867093663</v>
      </c>
      <c r="AT5" s="41"/>
      <c r="AU5" s="41"/>
      <c r="AV5" s="41">
        <v>-1.3668806127081583</v>
      </c>
      <c r="AW5" s="41">
        <v>-0.57297318374229322</v>
      </c>
      <c r="AX5" s="41">
        <v>-0.63118476965047132</v>
      </c>
      <c r="AY5" s="41">
        <v>-0.55300344854122263</v>
      </c>
      <c r="AZ5" s="41">
        <v>-0.72534744154090758</v>
      </c>
      <c r="BA5" s="41">
        <v>-0.49515019782782344</v>
      </c>
      <c r="BB5" s="41">
        <v>-0.62514655173020817</v>
      </c>
      <c r="BC5" s="41">
        <v>-0.52378363156807528</v>
      </c>
      <c r="BD5" s="41">
        <v>0.15258290864078189</v>
      </c>
      <c r="BE5" s="41">
        <v>-0.37690089071560567</v>
      </c>
      <c r="BF5" s="41">
        <v>0.26991238005877061</v>
      </c>
      <c r="BG5" s="41">
        <v>6.0970041703850716E-2</v>
      </c>
      <c r="BH5" s="41">
        <v>-0.4408376291273125</v>
      </c>
      <c r="BI5" s="41">
        <v>-0.39445298806764734</v>
      </c>
      <c r="BJ5" s="41">
        <v>-0.94031253559204497</v>
      </c>
      <c r="BK5" s="41">
        <v>-1.0148894005779321</v>
      </c>
      <c r="BL5" s="41">
        <v>-0.74095077623983985</v>
      </c>
      <c r="BM5" s="41">
        <v>-0.72848246367429925</v>
      </c>
      <c r="BN5" s="41">
        <v>-0.30846327332676488</v>
      </c>
      <c r="BO5" s="41">
        <v>0.46851132883035279</v>
      </c>
      <c r="BP5" s="41"/>
      <c r="BQ5" s="41"/>
      <c r="BR5" s="41">
        <v>0.31005151925244434</v>
      </c>
      <c r="BS5" s="41">
        <v>-0.74683674519082388</v>
      </c>
      <c r="BT5" s="41">
        <v>-1.906293297403109</v>
      </c>
      <c r="BU5" s="41">
        <v>-2.0921986704815305</v>
      </c>
      <c r="BV5" s="41">
        <v>-2.5320848072415179</v>
      </c>
      <c r="BW5" s="41">
        <v>-1.9993867140411448</v>
      </c>
      <c r="BX5" s="41">
        <v>-1.7489764189218486</v>
      </c>
      <c r="BY5" s="41">
        <v>-2.7409228217733816</v>
      </c>
      <c r="BZ5" s="41">
        <v>-2.5023445324035194</v>
      </c>
      <c r="CA5" s="41">
        <v>-2.5901957219899416</v>
      </c>
      <c r="CB5" s="41">
        <v>-2.5610814758936966</v>
      </c>
      <c r="CC5" s="41">
        <v>-1.9146421256763424</v>
      </c>
      <c r="CD5" s="41">
        <v>-1.9158910172672055</v>
      </c>
      <c r="CE5" s="41">
        <v>-1.980572566569085</v>
      </c>
      <c r="CF5" s="41">
        <v>-1.9139588793835187</v>
      </c>
      <c r="CG5" s="41">
        <v>-2.6454731217475635</v>
      </c>
      <c r="CH5" s="41">
        <v>-2.4519584337806331</v>
      </c>
      <c r="CI5" s="41">
        <v>-2.8596797636273044</v>
      </c>
      <c r="CJ5" s="41">
        <v>-3.6307154332019325</v>
      </c>
      <c r="CK5" s="41">
        <v>-2.8736993117860741</v>
      </c>
      <c r="CL5" s="41"/>
      <c r="CM5" s="41"/>
      <c r="CN5" s="41">
        <v>0.72205934351836265</v>
      </c>
      <c r="CO5" s="41">
        <v>0.3059212058782424</v>
      </c>
      <c r="CP5" s="41">
        <v>1.8802604414800712E-2</v>
      </c>
      <c r="CQ5" s="41">
        <v>-0.59188651349648469</v>
      </c>
      <c r="CR5" s="41">
        <v>-1.5584810840703855</v>
      </c>
      <c r="CS5" s="41">
        <v>-1.719825724973437</v>
      </c>
      <c r="CT5" s="41">
        <v>-1.4993304153222542</v>
      </c>
      <c r="CU5" s="41">
        <v>-1.3781061824328289</v>
      </c>
      <c r="CV5" s="41">
        <v>-1.6975683759578666</v>
      </c>
      <c r="CW5" s="41">
        <v>-2.148086647198046</v>
      </c>
      <c r="CX5" s="41">
        <v>-2.5135588432998404</v>
      </c>
      <c r="CY5" s="41">
        <v>-2.7936759154634419</v>
      </c>
      <c r="CZ5" s="41">
        <v>-2.9037465779058391</v>
      </c>
      <c r="DA5" s="41">
        <v>-2.888730826962107</v>
      </c>
      <c r="DB5" s="41">
        <v>-3.8337256053237736</v>
      </c>
      <c r="DC5" s="41">
        <v>-4.3791839473250835</v>
      </c>
      <c r="DD5" s="41">
        <v>-4.4309389140000359</v>
      </c>
      <c r="DE5" s="41">
        <v>-4.6403461939402924</v>
      </c>
      <c r="DF5" s="41">
        <v>-4.7674288152488575</v>
      </c>
      <c r="DG5" s="41">
        <v>-4.5627490526091377</v>
      </c>
      <c r="DH5" s="41"/>
      <c r="DI5" s="41"/>
      <c r="DJ5" s="41"/>
    </row>
    <row r="6" spans="1:127" s="40" customFormat="1" x14ac:dyDescent="0.2">
      <c r="A6" s="38" t="s">
        <v>45</v>
      </c>
      <c r="B6" s="40" t="s">
        <v>179</v>
      </c>
      <c r="C6" s="41">
        <v>4.0655320304106644</v>
      </c>
      <c r="D6" s="41">
        <v>4.6596845941660936</v>
      </c>
      <c r="E6" s="41">
        <v>4.3542424749123168</v>
      </c>
      <c r="F6" s="41">
        <v>4.5982051080918023</v>
      </c>
      <c r="G6" s="41">
        <v>3.960726324767891</v>
      </c>
      <c r="H6" s="41">
        <v>2.8459021489877601</v>
      </c>
      <c r="I6" s="41">
        <v>2.0723317727511334</v>
      </c>
      <c r="J6" s="41">
        <v>-1.8329413343424261E-2</v>
      </c>
      <c r="K6" s="41">
        <v>9.6103839570512953E-2</v>
      </c>
      <c r="L6" s="41">
        <v>0.38681283890057566</v>
      </c>
      <c r="M6" s="41">
        <v>0.55489011025185386</v>
      </c>
      <c r="N6" s="41">
        <v>0.85663533556777016</v>
      </c>
      <c r="O6" s="41">
        <v>1.1200923891027907</v>
      </c>
      <c r="P6" s="41">
        <v>1.2546097318372651</v>
      </c>
      <c r="Q6" s="41">
        <v>1.5384890538052047</v>
      </c>
      <c r="R6" s="41">
        <v>2.2413080427193717</v>
      </c>
      <c r="S6" s="41">
        <v>1.9968565486551362</v>
      </c>
      <c r="T6" s="41">
        <v>1.8431871006754328</v>
      </c>
      <c r="U6" s="41">
        <v>1.8159795145134363</v>
      </c>
      <c r="V6" s="41">
        <v>1.8240887191646689</v>
      </c>
      <c r="W6" s="41">
        <v>1.9954269516941223</v>
      </c>
      <c r="X6" s="41"/>
      <c r="Y6" s="41"/>
      <c r="Z6" s="41">
        <v>0.95021026612307791</v>
      </c>
      <c r="AA6" s="41">
        <v>2.1020772364154077</v>
      </c>
      <c r="AB6" s="41">
        <v>2.1888507383254132</v>
      </c>
      <c r="AC6" s="41">
        <v>2.2071948047015928</v>
      </c>
      <c r="AD6" s="41">
        <v>1.9229859321779452</v>
      </c>
      <c r="AE6" s="41">
        <v>1.2495272175869876</v>
      </c>
      <c r="AF6" s="41">
        <v>1.3281912842267645</v>
      </c>
      <c r="AG6" s="41">
        <v>1.1220875477766055</v>
      </c>
      <c r="AH6" s="41">
        <v>0.72122667444652655</v>
      </c>
      <c r="AI6" s="41">
        <v>0.40472832121869723</v>
      </c>
      <c r="AJ6" s="41">
        <v>0.29753099303591352</v>
      </c>
      <c r="AK6" s="41">
        <v>0.81776467585768664</v>
      </c>
      <c r="AL6" s="41">
        <v>0.82618730253389439</v>
      </c>
      <c r="AM6" s="41">
        <v>0.65944660984492831</v>
      </c>
      <c r="AN6" s="41">
        <v>0.5989186394464916</v>
      </c>
      <c r="AO6" s="41">
        <v>0.26156124306161577</v>
      </c>
      <c r="AP6" s="41">
        <v>0.11790481804991332</v>
      </c>
      <c r="AQ6" s="41">
        <v>0.29207069623097759</v>
      </c>
      <c r="AR6" s="41">
        <v>0.23162086582613284</v>
      </c>
      <c r="AS6" s="41">
        <v>0.25075892948370093</v>
      </c>
      <c r="AT6" s="41"/>
      <c r="AU6" s="41"/>
      <c r="AV6" s="41">
        <v>2.9372273586363646</v>
      </c>
      <c r="AW6" s="41">
        <v>2.3093917292525172</v>
      </c>
      <c r="AX6" s="41">
        <v>2.9148029143074599</v>
      </c>
      <c r="AY6" s="41">
        <v>2.3623193224091938</v>
      </c>
      <c r="AZ6" s="41">
        <v>2.0760698671046143</v>
      </c>
      <c r="BA6" s="41">
        <v>1.8138459535324551</v>
      </c>
      <c r="BB6" s="41">
        <v>0.75097859587775073</v>
      </c>
      <c r="BC6" s="41">
        <v>1.0444956996939456</v>
      </c>
      <c r="BD6" s="41">
        <v>0.6202381196477621</v>
      </c>
      <c r="BE6" s="41">
        <v>0.80542834419717224</v>
      </c>
      <c r="BF6" s="41">
        <v>1.004884955036933</v>
      </c>
      <c r="BG6" s="41">
        <v>1.2600332715506428</v>
      </c>
      <c r="BH6" s="41">
        <v>1.3871771568920759</v>
      </c>
      <c r="BI6" s="41">
        <v>1.5269634475492817</v>
      </c>
      <c r="BJ6" s="41">
        <v>1.7823579185945373</v>
      </c>
      <c r="BK6" s="41">
        <v>2.0959235342759395</v>
      </c>
      <c r="BL6" s="41">
        <v>1.9713255935178116</v>
      </c>
      <c r="BM6" s="41">
        <v>2.1702678166581628</v>
      </c>
      <c r="BN6" s="41">
        <v>2.145668218674659</v>
      </c>
      <c r="BO6" s="41">
        <v>2.0008641065776809</v>
      </c>
      <c r="BP6" s="41"/>
      <c r="BQ6" s="41"/>
      <c r="BR6" s="41">
        <v>1.170135733665095</v>
      </c>
      <c r="BS6" s="41">
        <v>1.3825738092788804</v>
      </c>
      <c r="BT6" s="41">
        <v>2.1631859261989805</v>
      </c>
      <c r="BU6" s="41">
        <v>3.2431775040058572</v>
      </c>
      <c r="BV6" s="41">
        <v>3.6750553573702072</v>
      </c>
      <c r="BW6" s="41">
        <v>3.8350235941288426</v>
      </c>
      <c r="BX6" s="41">
        <v>2.9212787175659525</v>
      </c>
      <c r="BY6" s="41">
        <v>1.7242443088708566</v>
      </c>
      <c r="BZ6" s="41">
        <v>0.85443820596135633</v>
      </c>
      <c r="CA6" s="41">
        <v>0.50366600012119012</v>
      </c>
      <c r="CB6" s="41">
        <v>0.41585094982368542</v>
      </c>
      <c r="CC6" s="41">
        <v>0.1070789224902416</v>
      </c>
      <c r="CD6" s="41">
        <v>0.32961691527174403</v>
      </c>
      <c r="CE6" s="41">
        <v>0.5584697216735004</v>
      </c>
      <c r="CF6" s="41">
        <v>0.7513876597461695</v>
      </c>
      <c r="CG6" s="41">
        <v>1.3672090788664586</v>
      </c>
      <c r="CH6" s="41">
        <v>1.3633350592130649</v>
      </c>
      <c r="CI6" s="41">
        <v>1.3023510269121428</v>
      </c>
      <c r="CJ6" s="41">
        <v>1.1366886670924814</v>
      </c>
      <c r="CK6" s="41">
        <v>1.0031718793305391</v>
      </c>
      <c r="CL6" s="41"/>
      <c r="CM6" s="41"/>
      <c r="CN6" s="41">
        <v>2.5503673578029775</v>
      </c>
      <c r="CO6" s="41">
        <v>2.6878749605304706</v>
      </c>
      <c r="CP6" s="41">
        <v>2.9462918850246149</v>
      </c>
      <c r="CQ6" s="41">
        <v>2.4306772883512893</v>
      </c>
      <c r="CR6" s="41">
        <v>2.2770995945746995</v>
      </c>
      <c r="CS6" s="41">
        <v>2.609819466209955</v>
      </c>
      <c r="CT6" s="41">
        <v>2.7392754105138275</v>
      </c>
      <c r="CU6" s="41">
        <v>2.4978578052187386</v>
      </c>
      <c r="CV6" s="41">
        <v>1.814911547269128</v>
      </c>
      <c r="CW6" s="41">
        <v>1.2481561457767918</v>
      </c>
      <c r="CX6" s="41">
        <v>0.75517885411626107</v>
      </c>
      <c r="CY6" s="41">
        <v>1.1843394174927093</v>
      </c>
      <c r="CZ6" s="41">
        <v>1.2033980651515142</v>
      </c>
      <c r="DA6" s="41">
        <v>1.2634229331108997</v>
      </c>
      <c r="DB6" s="41">
        <v>1.3303902042260816</v>
      </c>
      <c r="DC6" s="41">
        <v>1.2280812348542267</v>
      </c>
      <c r="DD6" s="41">
        <v>1.4092602366471898</v>
      </c>
      <c r="DE6" s="41">
        <v>1.369866227043399</v>
      </c>
      <c r="DF6" s="41">
        <v>1.3565196440854401</v>
      </c>
      <c r="DG6" s="41">
        <v>1.2771469303461129</v>
      </c>
      <c r="DH6" s="41"/>
      <c r="DI6" s="41"/>
      <c r="DJ6" s="41"/>
    </row>
    <row r="7" spans="1:127" s="40" customFormat="1" x14ac:dyDescent="0.2">
      <c r="A7" s="38" t="s">
        <v>68</v>
      </c>
      <c r="B7" s="40" t="s">
        <v>113</v>
      </c>
      <c r="C7" s="41">
        <v>5.9043128600747679</v>
      </c>
      <c r="D7" s="41">
        <v>6.9691745843263293</v>
      </c>
      <c r="E7" s="41">
        <v>6.550829434435081</v>
      </c>
      <c r="F7" s="41">
        <v>6.9582339195353216</v>
      </c>
      <c r="G7" s="41">
        <v>6.4259561126702778</v>
      </c>
      <c r="H7" s="41">
        <v>6.3983413441030539</v>
      </c>
      <c r="I7" s="41">
        <v>6.4540725158488899</v>
      </c>
      <c r="J7" s="41">
        <v>4.5006022102699701</v>
      </c>
      <c r="K7" s="41">
        <v>3.8813533979086339</v>
      </c>
      <c r="L7" s="41">
        <v>3.8782496163042612</v>
      </c>
      <c r="M7" s="41">
        <v>3.2352296146603452</v>
      </c>
      <c r="N7" s="41">
        <v>3.1959808218261401</v>
      </c>
      <c r="O7" s="41">
        <v>3.362021109517018</v>
      </c>
      <c r="P7" s="41">
        <v>2.7796010835691982</v>
      </c>
      <c r="Q7" s="41">
        <v>2.1836114402299516</v>
      </c>
      <c r="R7" s="41">
        <v>2.2256565965283048</v>
      </c>
      <c r="S7" s="41">
        <v>1.5004417718814558</v>
      </c>
      <c r="T7" s="41">
        <v>1.1763943456733352</v>
      </c>
      <c r="U7" s="41">
        <v>0.97518716462670196</v>
      </c>
      <c r="V7" s="41">
        <v>0.97756287164160649</v>
      </c>
      <c r="W7" s="41">
        <v>1.2316320102585849</v>
      </c>
      <c r="X7" s="41"/>
      <c r="Y7" s="41"/>
      <c r="Z7" s="41">
        <v>1.3859750827877615</v>
      </c>
      <c r="AA7" s="41">
        <v>2.2844286363995887</v>
      </c>
      <c r="AB7" s="41">
        <v>2.1291526074339315</v>
      </c>
      <c r="AC7" s="41">
        <v>2.4258017963275926</v>
      </c>
      <c r="AD7" s="41">
        <v>2.7464468278617997</v>
      </c>
      <c r="AE7" s="41">
        <v>2.8649606777440226</v>
      </c>
      <c r="AF7" s="41">
        <v>3.5465855365585401</v>
      </c>
      <c r="AG7" s="41">
        <v>2.6782114865703868</v>
      </c>
      <c r="AH7" s="41">
        <v>2.075371132979499</v>
      </c>
      <c r="AI7" s="41">
        <v>1.8964365483409562</v>
      </c>
      <c r="AJ7" s="41">
        <v>1.5147130178819839</v>
      </c>
      <c r="AK7" s="41">
        <v>2.4102729701717194</v>
      </c>
      <c r="AL7" s="41">
        <v>1.3287845782420136</v>
      </c>
      <c r="AM7" s="41">
        <v>1.2951610689674133</v>
      </c>
      <c r="AN7" s="41">
        <v>0.79314406678389104</v>
      </c>
      <c r="AO7" s="41">
        <v>0.72208828800263669</v>
      </c>
      <c r="AP7" s="41">
        <v>0.35080969086175751</v>
      </c>
      <c r="AQ7" s="41">
        <v>0.77260894415433579</v>
      </c>
      <c r="AR7" s="41">
        <v>0.61530064536148743</v>
      </c>
      <c r="AS7" s="41">
        <v>-0.12560651918723581</v>
      </c>
      <c r="AT7" s="41"/>
      <c r="AU7" s="41"/>
      <c r="AV7" s="41">
        <v>1.570322635709789</v>
      </c>
      <c r="AW7" s="41">
        <v>1.736370993895324</v>
      </c>
      <c r="AX7" s="41">
        <v>2.2835709585642401</v>
      </c>
      <c r="AY7" s="41">
        <v>1.8092926247530072</v>
      </c>
      <c r="AZ7" s="41">
        <v>1.3506991436686167</v>
      </c>
      <c r="BA7" s="41">
        <v>1.3186722955417478</v>
      </c>
      <c r="BB7" s="41">
        <v>0.12580857239896059</v>
      </c>
      <c r="BC7" s="41">
        <v>0.52071206812587034</v>
      </c>
      <c r="BD7" s="41">
        <v>0.77284406662595029</v>
      </c>
      <c r="BE7" s="41">
        <v>0.42854993891831111</v>
      </c>
      <c r="BF7" s="41">
        <v>1.2748192988340112</v>
      </c>
      <c r="BG7" s="41">
        <v>1.3210033132544934</v>
      </c>
      <c r="BH7" s="41">
        <v>0.94629771446407795</v>
      </c>
      <c r="BI7" s="41">
        <v>1.1324691360320438</v>
      </c>
      <c r="BJ7" s="41">
        <v>0.8420046336130711</v>
      </c>
      <c r="BK7" s="41">
        <v>1.0809939241338005</v>
      </c>
      <c r="BL7" s="41">
        <v>1.2303548912116484</v>
      </c>
      <c r="BM7" s="41">
        <v>1.4417853529838633</v>
      </c>
      <c r="BN7" s="41">
        <v>1.837185690461919</v>
      </c>
      <c r="BO7" s="41">
        <v>2.4693565354391431</v>
      </c>
      <c r="BP7" s="41"/>
      <c r="BQ7" s="41"/>
      <c r="BR7" s="41">
        <v>1.4801872529175393</v>
      </c>
      <c r="BS7" s="41">
        <v>0.63573706408805697</v>
      </c>
      <c r="BT7" s="41">
        <v>0.25689262879587144</v>
      </c>
      <c r="BU7" s="41">
        <v>1.1509788335243272</v>
      </c>
      <c r="BV7" s="41">
        <v>1.1429705501286886</v>
      </c>
      <c r="BW7" s="41">
        <v>1.8356368800876974</v>
      </c>
      <c r="BX7" s="41">
        <v>1.1723022986441034</v>
      </c>
      <c r="BY7" s="41">
        <v>-1.0166785129025253</v>
      </c>
      <c r="BZ7" s="41">
        <v>-1.6480287563326863</v>
      </c>
      <c r="CA7" s="41">
        <v>-2.086650911955402</v>
      </c>
      <c r="CB7" s="41">
        <v>-2.1453502643221918</v>
      </c>
      <c r="CC7" s="41">
        <v>-1.8076815224374709</v>
      </c>
      <c r="CD7" s="41">
        <v>-1.5862741019954614</v>
      </c>
      <c r="CE7" s="41">
        <v>-1.4221028448955844</v>
      </c>
      <c r="CF7" s="41">
        <v>-1.1625712196373492</v>
      </c>
      <c r="CG7" s="41">
        <v>-1.278264042881105</v>
      </c>
      <c r="CH7" s="41">
        <v>-1.0886233745675682</v>
      </c>
      <c r="CI7" s="41">
        <v>-1.5573287367151616</v>
      </c>
      <c r="CJ7" s="41">
        <v>-2.4940267661094508</v>
      </c>
      <c r="CK7" s="41">
        <v>-1.8705274324555357</v>
      </c>
      <c r="CL7" s="41"/>
      <c r="CM7" s="41"/>
      <c r="CN7" s="41">
        <v>3.2724919397875056</v>
      </c>
      <c r="CO7" s="41">
        <v>2.9937961664087123</v>
      </c>
      <c r="CP7" s="41">
        <v>2.965285056376052</v>
      </c>
      <c r="CQ7" s="41">
        <v>1.8389779227827652</v>
      </c>
      <c r="CR7" s="41">
        <v>0.71861851050431347</v>
      </c>
      <c r="CS7" s="41">
        <v>0.89017568203540831</v>
      </c>
      <c r="CT7" s="41">
        <v>1.2400648313755096</v>
      </c>
      <c r="CU7" s="41">
        <v>1.1197516227859097</v>
      </c>
      <c r="CV7" s="41">
        <v>0.11734317131126115</v>
      </c>
      <c r="CW7" s="41">
        <v>-0.90009959771990533</v>
      </c>
      <c r="CX7" s="41">
        <v>-1.7583799891835794</v>
      </c>
      <c r="CY7" s="41">
        <v>-1.6092298487660954</v>
      </c>
      <c r="CZ7" s="41">
        <v>-1.7002432377945527</v>
      </c>
      <c r="DA7" s="41">
        <v>-1.6251014268931472</v>
      </c>
      <c r="DB7" s="41">
        <v>-2.5031343219056685</v>
      </c>
      <c r="DC7" s="41">
        <v>-3.150858376544142</v>
      </c>
      <c r="DD7" s="41">
        <v>-3.0218704264836229</v>
      </c>
      <c r="DE7" s="41">
        <v>-3.2703392223960153</v>
      </c>
      <c r="DF7" s="41">
        <v>-3.4109551502043312</v>
      </c>
      <c r="DG7" s="41">
        <v>-3.2856021222630254</v>
      </c>
      <c r="DH7" s="41"/>
      <c r="DI7" s="41"/>
      <c r="DJ7" s="41"/>
    </row>
    <row r="8" spans="1:127" s="38" customFormat="1" x14ac:dyDescent="0.2">
      <c r="A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</row>
    <row r="9" spans="1:127" s="38" customFormat="1" x14ac:dyDescent="0.2">
      <c r="B9" s="40"/>
    </row>
    <row r="10" spans="1:127" x14ac:dyDescent="0.2">
      <c r="B10" s="16"/>
      <c r="C10" s="15">
        <v>10000</v>
      </c>
      <c r="D10" s="15">
        <f t="shared" ref="D10:P10" si="0">IF(D3="",C10,C10*(-1))</f>
        <v>10000</v>
      </c>
      <c r="E10" s="15">
        <f t="shared" si="0"/>
        <v>10000</v>
      </c>
      <c r="F10" s="15">
        <f t="shared" si="0"/>
        <v>10000</v>
      </c>
      <c r="G10" s="15">
        <f t="shared" si="0"/>
        <v>10000</v>
      </c>
      <c r="H10" s="15">
        <f t="shared" si="0"/>
        <v>10000</v>
      </c>
      <c r="I10" s="15">
        <f t="shared" si="0"/>
        <v>10000</v>
      </c>
      <c r="J10" s="15">
        <f t="shared" si="0"/>
        <v>10000</v>
      </c>
      <c r="K10" s="15">
        <f t="shared" si="0"/>
        <v>10000</v>
      </c>
      <c r="L10" s="15">
        <f t="shared" si="0"/>
        <v>10000</v>
      </c>
      <c r="M10" s="15">
        <f t="shared" si="0"/>
        <v>10000</v>
      </c>
      <c r="N10" s="15">
        <f t="shared" si="0"/>
        <v>10000</v>
      </c>
      <c r="O10" s="15">
        <f t="shared" si="0"/>
        <v>10000</v>
      </c>
      <c r="P10" s="15">
        <f t="shared" si="0"/>
        <v>10000</v>
      </c>
      <c r="Q10" s="15">
        <f t="shared" ref="Q10" si="1">IF(Q3="",P10,P10*(-1))</f>
        <v>10000</v>
      </c>
      <c r="R10" s="15">
        <f>+Q10</f>
        <v>10000</v>
      </c>
      <c r="S10" s="15">
        <f t="shared" ref="S10:T10" si="2">+R10</f>
        <v>10000</v>
      </c>
      <c r="T10" s="15">
        <f t="shared" si="2"/>
        <v>10000</v>
      </c>
      <c r="U10" s="15">
        <f>+T10</f>
        <v>10000</v>
      </c>
      <c r="V10" s="15">
        <f t="shared" ref="V10" si="3">+U10</f>
        <v>10000</v>
      </c>
      <c r="W10" s="15">
        <f t="shared" ref="W10" si="4">+V10</f>
        <v>10000</v>
      </c>
      <c r="X10" s="15">
        <f>+W10</f>
        <v>10000</v>
      </c>
      <c r="Y10" s="15">
        <v>-10000</v>
      </c>
      <c r="Z10" s="15">
        <v>-10000</v>
      </c>
      <c r="AA10" s="15">
        <v>-10000</v>
      </c>
      <c r="AB10" s="15">
        <v>-10000</v>
      </c>
      <c r="AC10" s="15">
        <v>-10000</v>
      </c>
      <c r="AD10" s="15">
        <v>-10000</v>
      </c>
      <c r="AE10" s="15">
        <v>-10000</v>
      </c>
      <c r="AF10" s="15">
        <v>-10000</v>
      </c>
      <c r="AG10" s="15">
        <v>-10000</v>
      </c>
      <c r="AH10" s="15">
        <v>-10000</v>
      </c>
      <c r="AI10" s="15">
        <v>-10000</v>
      </c>
      <c r="AJ10" s="15">
        <v>-10000</v>
      </c>
      <c r="AK10" s="15">
        <v>-10000</v>
      </c>
      <c r="AL10" s="15">
        <v>-10000</v>
      </c>
      <c r="AM10" s="15">
        <v>-10000</v>
      </c>
      <c r="AN10" s="15">
        <v>-10000</v>
      </c>
      <c r="AO10" s="15">
        <v>-10000</v>
      </c>
      <c r="AP10" s="15">
        <v>-10000</v>
      </c>
      <c r="AQ10" s="15">
        <v>-10000</v>
      </c>
      <c r="AR10" s="15">
        <v>-10000</v>
      </c>
      <c r="AS10" s="15">
        <v>-10000</v>
      </c>
      <c r="AT10" s="15">
        <v>-10000</v>
      </c>
      <c r="AU10" s="15">
        <v>10000</v>
      </c>
      <c r="AV10" s="15">
        <v>10000</v>
      </c>
      <c r="AW10" s="15">
        <v>10000</v>
      </c>
      <c r="AX10" s="15">
        <v>10000</v>
      </c>
      <c r="AY10" s="15">
        <v>10000</v>
      </c>
      <c r="AZ10" s="15">
        <v>10000</v>
      </c>
      <c r="BA10" s="15">
        <v>10000</v>
      </c>
      <c r="BB10" s="15">
        <v>10000</v>
      </c>
      <c r="BC10" s="15">
        <v>10000</v>
      </c>
      <c r="BD10" s="15">
        <v>10000</v>
      </c>
      <c r="BE10" s="15">
        <v>10000</v>
      </c>
      <c r="BF10" s="15">
        <v>10000</v>
      </c>
      <c r="BG10" s="15">
        <v>10000</v>
      </c>
      <c r="BH10" s="15">
        <v>10000</v>
      </c>
      <c r="BI10" s="15">
        <v>10000</v>
      </c>
      <c r="BJ10" s="15">
        <v>10000</v>
      </c>
      <c r="BK10" s="15">
        <v>10000</v>
      </c>
      <c r="BL10" s="15">
        <v>10000</v>
      </c>
      <c r="BM10" s="15">
        <v>10000</v>
      </c>
      <c r="BN10" s="15">
        <v>10000</v>
      </c>
      <c r="BO10" s="15">
        <v>10000</v>
      </c>
      <c r="BP10" s="15">
        <v>10000</v>
      </c>
      <c r="BQ10" s="15">
        <v>-10000</v>
      </c>
      <c r="BR10" s="15">
        <v>-10000</v>
      </c>
      <c r="BS10" s="15">
        <v>-10000</v>
      </c>
      <c r="BT10" s="15">
        <v>-10000</v>
      </c>
      <c r="BU10" s="15">
        <v>-10000</v>
      </c>
      <c r="BV10" s="15">
        <v>-10000</v>
      </c>
      <c r="BW10" s="15">
        <v>-10000</v>
      </c>
      <c r="BX10" s="15">
        <v>-10000</v>
      </c>
      <c r="BY10" s="15">
        <v>-10000</v>
      </c>
      <c r="BZ10" s="15">
        <v>-10000</v>
      </c>
      <c r="CA10" s="15">
        <v>-10000</v>
      </c>
      <c r="CB10" s="15">
        <v>-10000</v>
      </c>
      <c r="CC10" s="15">
        <v>-10000</v>
      </c>
      <c r="CD10" s="15">
        <v>-10000</v>
      </c>
      <c r="CE10" s="15">
        <v>-10000</v>
      </c>
      <c r="CF10" s="15">
        <v>-10000</v>
      </c>
      <c r="CG10" s="15">
        <v>-10000</v>
      </c>
      <c r="CH10" s="15">
        <v>-10000</v>
      </c>
      <c r="CI10" s="15">
        <v>-10000</v>
      </c>
      <c r="CJ10" s="15">
        <v>-10000</v>
      </c>
      <c r="CK10" s="15">
        <v>-10000</v>
      </c>
      <c r="CL10" s="15">
        <v>-10000</v>
      </c>
      <c r="CM10" s="15">
        <v>10000</v>
      </c>
      <c r="CN10" s="15">
        <v>10000</v>
      </c>
      <c r="CO10" s="15">
        <v>10000</v>
      </c>
      <c r="CP10" s="15">
        <v>10000</v>
      </c>
      <c r="CQ10" s="15">
        <v>10000</v>
      </c>
      <c r="CR10" s="15">
        <v>10000</v>
      </c>
      <c r="CS10" s="15">
        <v>10000</v>
      </c>
      <c r="CT10" s="15">
        <v>10000</v>
      </c>
      <c r="CU10" s="15">
        <v>10000</v>
      </c>
      <c r="CV10" s="15">
        <v>10000</v>
      </c>
      <c r="CW10" s="15">
        <v>10000</v>
      </c>
      <c r="CX10" s="15">
        <v>10000</v>
      </c>
      <c r="CY10" s="15">
        <v>10000</v>
      </c>
      <c r="CZ10" s="15">
        <v>10000</v>
      </c>
      <c r="DA10" s="15">
        <v>10000</v>
      </c>
      <c r="DB10" s="15">
        <v>10000</v>
      </c>
      <c r="DC10" s="15">
        <v>10000</v>
      </c>
      <c r="DD10" s="15">
        <v>10000</v>
      </c>
      <c r="DE10" s="15">
        <v>10000</v>
      </c>
      <c r="DF10" s="15">
        <v>10000</v>
      </c>
      <c r="DG10" s="15">
        <v>10000</v>
      </c>
      <c r="DH10" s="15">
        <v>10000</v>
      </c>
    </row>
    <row r="11" spans="1:127" x14ac:dyDescent="0.2">
      <c r="B11" s="16"/>
    </row>
    <row r="17" spans="2:114" x14ac:dyDescent="0.2"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</row>
    <row r="18" spans="2:114" x14ac:dyDescent="0.2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</row>
    <row r="19" spans="2:114" x14ac:dyDescent="0.2"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</row>
    <row r="21" spans="2:114" x14ac:dyDescent="0.2">
      <c r="B21" s="16"/>
    </row>
    <row r="23" spans="2:114" x14ac:dyDescent="0.2">
      <c r="B23" s="16"/>
    </row>
    <row r="47" ht="15" customHeight="1" x14ac:dyDescent="0.2"/>
  </sheetData>
  <pageMargins left="0.75" right="0.75" top="1" bottom="1" header="0.5" footer="0.5"/>
  <pageSetup paperSize="9" scale="95" firstPageNumber="0" fitToWidth="0" fitToHeight="0" pageOrder="overThenDown"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7"/>
  <dimension ref="A1:AY6"/>
  <sheetViews>
    <sheetView showGridLines="0" zoomScaleNormal="100" workbookViewId="0">
      <pane xSplit="2" ySplit="2" topLeftCell="BA3" activePane="bottomRight" state="frozen"/>
      <selection activeCell="BP33" sqref="BP33"/>
      <selection pane="topRight" activeCell="BP33" sqref="BP33"/>
      <selection pane="bottomLeft" activeCell="BP33" sqref="BP33"/>
      <selection pane="bottomRight" activeCell="BP33" sqref="BP33"/>
    </sheetView>
  </sheetViews>
  <sheetFormatPr defaultColWidth="13" defaultRowHeight="12" x14ac:dyDescent="0.2"/>
  <cols>
    <col min="1" max="1" width="30.28515625" style="17" customWidth="1"/>
    <col min="2" max="2" width="37" style="17" bestFit="1" customWidth="1"/>
    <col min="3" max="16384" width="13" style="17"/>
  </cols>
  <sheetData>
    <row r="1" spans="1:51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46</v>
      </c>
      <c r="AB1" s="1" t="s">
        <v>13</v>
      </c>
      <c r="AC1" s="1" t="s">
        <v>5</v>
      </c>
      <c r="AD1" s="1" t="s">
        <v>18</v>
      </c>
      <c r="AE1" s="1" t="s">
        <v>78</v>
      </c>
      <c r="AF1" s="1" t="s">
        <v>13</v>
      </c>
      <c r="AG1" s="1" t="s">
        <v>5</v>
      </c>
      <c r="AH1" s="1" t="s">
        <v>18</v>
      </c>
      <c r="AI1" s="1" t="s">
        <v>84</v>
      </c>
      <c r="AJ1" s="1" t="s">
        <v>13</v>
      </c>
      <c r="AK1" s="1" t="s">
        <v>5</v>
      </c>
      <c r="AL1" s="1" t="s">
        <v>18</v>
      </c>
      <c r="AM1" s="1" t="s">
        <v>94</v>
      </c>
      <c r="AN1" s="1" t="s">
        <v>13</v>
      </c>
      <c r="AO1" s="1" t="s">
        <v>5</v>
      </c>
      <c r="AP1" s="1" t="s">
        <v>18</v>
      </c>
      <c r="AQ1" s="1" t="s">
        <v>167</v>
      </c>
      <c r="AR1" s="1" t="s">
        <v>13</v>
      </c>
      <c r="AS1" s="1" t="s">
        <v>5</v>
      </c>
      <c r="AT1" s="1" t="s">
        <v>18</v>
      </c>
      <c r="AU1" s="1" t="s">
        <v>187</v>
      </c>
      <c r="AV1" s="1" t="s">
        <v>13</v>
      </c>
      <c r="AW1" s="17" t="s">
        <v>17</v>
      </c>
      <c r="AX1" s="17" t="s">
        <v>18</v>
      </c>
      <c r="AY1" s="17" t="s">
        <v>219</v>
      </c>
    </row>
    <row r="2" spans="1:51" x14ac:dyDescent="0.2">
      <c r="C2" s="1" t="s">
        <v>53</v>
      </c>
      <c r="D2" s="1" t="s">
        <v>48</v>
      </c>
      <c r="E2" s="1" t="s">
        <v>49</v>
      </c>
      <c r="F2" s="1" t="s">
        <v>50</v>
      </c>
      <c r="G2" s="1" t="s">
        <v>54</v>
      </c>
      <c r="H2" s="1" t="s">
        <v>48</v>
      </c>
      <c r="I2" s="1" t="s">
        <v>49</v>
      </c>
      <c r="J2" s="1" t="s">
        <v>50</v>
      </c>
      <c r="K2" s="1" t="s">
        <v>55</v>
      </c>
      <c r="L2" s="1" t="s">
        <v>48</v>
      </c>
      <c r="M2" s="1" t="s">
        <v>49</v>
      </c>
      <c r="N2" s="1" t="s">
        <v>50</v>
      </c>
      <c r="O2" s="1" t="s">
        <v>56</v>
      </c>
      <c r="P2" s="1" t="s">
        <v>48</v>
      </c>
      <c r="Q2" s="1" t="s">
        <v>49</v>
      </c>
      <c r="R2" s="1" t="s">
        <v>50</v>
      </c>
      <c r="S2" s="1" t="s">
        <v>57</v>
      </c>
      <c r="T2" s="1" t="s">
        <v>48</v>
      </c>
      <c r="U2" s="1" t="s">
        <v>49</v>
      </c>
      <c r="V2" s="1" t="s">
        <v>50</v>
      </c>
      <c r="W2" s="1" t="s">
        <v>58</v>
      </c>
      <c r="X2" s="1" t="s">
        <v>48</v>
      </c>
      <c r="Y2" s="1" t="s">
        <v>49</v>
      </c>
      <c r="Z2" s="1" t="s">
        <v>50</v>
      </c>
      <c r="AA2" s="1" t="s">
        <v>59</v>
      </c>
      <c r="AB2" s="1" t="s">
        <v>48</v>
      </c>
      <c r="AC2" s="1" t="s">
        <v>49</v>
      </c>
      <c r="AD2" s="1" t="s">
        <v>50</v>
      </c>
      <c r="AE2" s="1" t="s">
        <v>72</v>
      </c>
      <c r="AF2" s="1" t="s">
        <v>48</v>
      </c>
      <c r="AG2" s="1" t="s">
        <v>49</v>
      </c>
      <c r="AH2" s="1" t="s">
        <v>50</v>
      </c>
      <c r="AI2" s="1" t="s">
        <v>90</v>
      </c>
      <c r="AJ2" s="1" t="s">
        <v>48</v>
      </c>
      <c r="AK2" s="11" t="s">
        <v>49</v>
      </c>
      <c r="AL2" s="1" t="s">
        <v>50</v>
      </c>
      <c r="AM2" s="1" t="s">
        <v>114</v>
      </c>
      <c r="AN2" s="1" t="s">
        <v>48</v>
      </c>
      <c r="AO2" s="11" t="s">
        <v>49</v>
      </c>
      <c r="AP2" s="1" t="s">
        <v>50</v>
      </c>
      <c r="AQ2" s="1" t="s">
        <v>168</v>
      </c>
      <c r="AR2" s="1" t="s">
        <v>48</v>
      </c>
      <c r="AS2" s="11" t="s">
        <v>49</v>
      </c>
      <c r="AT2" s="1" t="s">
        <v>50</v>
      </c>
      <c r="AU2" s="1" t="s">
        <v>188</v>
      </c>
      <c r="AV2" s="1" t="s">
        <v>48</v>
      </c>
      <c r="AW2" s="17" t="s">
        <v>49</v>
      </c>
      <c r="AX2" s="17" t="s">
        <v>50</v>
      </c>
      <c r="AY2" s="17" t="s">
        <v>220</v>
      </c>
    </row>
    <row r="3" spans="1:51" x14ac:dyDescent="0.2">
      <c r="A3" s="17" t="s">
        <v>224</v>
      </c>
      <c r="B3" s="17" t="s">
        <v>132</v>
      </c>
      <c r="C3" s="18">
        <v>-6.3410760490116571</v>
      </c>
      <c r="D3" s="18">
        <v>-5.8572039399323952</v>
      </c>
      <c r="E3" s="18">
        <v>-6.4214241796784446</v>
      </c>
      <c r="F3" s="18">
        <v>-6.1978317370623977</v>
      </c>
      <c r="G3" s="18">
        <v>-5.2668587364747737</v>
      </c>
      <c r="H3" s="18">
        <v>-3.6646360761101735</v>
      </c>
      <c r="I3" s="18">
        <v>-0.96653050033305066</v>
      </c>
      <c r="J3" s="18">
        <v>1.0270954470156242</v>
      </c>
      <c r="K3" s="18">
        <v>1.8751832010455449</v>
      </c>
      <c r="L3" s="18">
        <v>2.134302249489858</v>
      </c>
      <c r="M3" s="18">
        <v>2.1984781550572232</v>
      </c>
      <c r="N3" s="18">
        <v>2.0991261595139568</v>
      </c>
      <c r="O3" s="18">
        <v>2.1591184468999458</v>
      </c>
      <c r="P3" s="18">
        <v>1.9688325590443683</v>
      </c>
      <c r="Q3" s="18">
        <v>2.3573576128395652</v>
      </c>
      <c r="R3" s="18">
        <v>2.9193673441176298</v>
      </c>
      <c r="S3" s="18">
        <v>2.7418892927117247</v>
      </c>
      <c r="T3" s="18">
        <v>3.279873765897162</v>
      </c>
      <c r="U3" s="18">
        <v>3.6850281641198461</v>
      </c>
      <c r="V3" s="18">
        <v>4.1556178047115564</v>
      </c>
      <c r="W3" s="18">
        <v>5.2083573501090452</v>
      </c>
      <c r="X3" s="18">
        <v>5.7564537086223204</v>
      </c>
      <c r="Y3" s="18">
        <v>6.3653814773301658</v>
      </c>
      <c r="Z3" s="18">
        <v>7.2775688430497656</v>
      </c>
      <c r="AA3" s="18">
        <v>6.736815115007702</v>
      </c>
      <c r="AB3" s="18">
        <v>5.5253200058689682</v>
      </c>
      <c r="AC3" s="18">
        <v>5.2281945067208495</v>
      </c>
      <c r="AD3" s="18">
        <v>4.8789406351971518</v>
      </c>
      <c r="AE3" s="18">
        <v>5.8911858500402028</v>
      </c>
      <c r="AF3" s="18">
        <v>6.9546384568532185</v>
      </c>
      <c r="AG3" s="18">
        <v>6.5380134067167663</v>
      </c>
      <c r="AH3" s="18">
        <v>6.9563859015270832</v>
      </c>
      <c r="AI3" s="18">
        <v>6.4182806510616013</v>
      </c>
      <c r="AJ3" s="18">
        <v>6.394873264355085</v>
      </c>
      <c r="AK3" s="18">
        <v>6.4465139908461309</v>
      </c>
      <c r="AL3" s="18">
        <v>4.5013844755106041</v>
      </c>
      <c r="AM3" s="18">
        <v>3.8740234257334243</v>
      </c>
      <c r="AN3" s="18">
        <v>3.8700688457463701</v>
      </c>
      <c r="AO3" s="18">
        <v>3.227234990571584</v>
      </c>
      <c r="AP3" s="18">
        <v>3.1955808990640606</v>
      </c>
      <c r="AQ3" s="18">
        <v>3.3544679989162316</v>
      </c>
      <c r="AR3" s="18">
        <v>2.7714196617257727</v>
      </c>
      <c r="AS3" s="18">
        <v>2.1775980536443496</v>
      </c>
      <c r="AT3" s="18">
        <v>2.2235907428164134</v>
      </c>
      <c r="AU3" s="18">
        <v>1.4961594961297471</v>
      </c>
      <c r="AV3" s="18">
        <v>1.1675772197969079</v>
      </c>
      <c r="AW3" s="18">
        <v>0.96088758902142579</v>
      </c>
      <c r="AX3" s="18">
        <v>0.95445509092515257</v>
      </c>
      <c r="AY3" s="18">
        <v>1.1804168603870557</v>
      </c>
    </row>
    <row r="4" spans="1:51" x14ac:dyDescent="0.2">
      <c r="A4" s="17" t="s">
        <v>225</v>
      </c>
      <c r="B4" s="17" t="s">
        <v>133</v>
      </c>
      <c r="C4" s="18">
        <v>-6.3551764544429803</v>
      </c>
      <c r="D4" s="18">
        <v>-6.2188509602382434</v>
      </c>
      <c r="E4" s="18">
        <v>-7.2759430831451688</v>
      </c>
      <c r="F4" s="18">
        <v>-7.934603834280483</v>
      </c>
      <c r="G4" s="18">
        <v>-6.0005304936903903</v>
      </c>
      <c r="H4" s="18">
        <v>-3.3428736222190167</v>
      </c>
      <c r="I4" s="18">
        <v>-1.4696510985954268</v>
      </c>
      <c r="J4" s="18">
        <v>0.11467977480908766</v>
      </c>
      <c r="K4" s="18">
        <v>0.79156420252943815</v>
      </c>
      <c r="L4" s="18">
        <v>0.34423388833718682</v>
      </c>
      <c r="M4" s="18">
        <v>0.70240887733955892</v>
      </c>
      <c r="N4" s="18">
        <v>1.0960452926190489</v>
      </c>
      <c r="O4" s="18">
        <v>0.68303245243444555</v>
      </c>
      <c r="P4" s="18">
        <v>-8.5727395393533093E-2</v>
      </c>
      <c r="Q4" s="18">
        <v>0.22199377076693949</v>
      </c>
      <c r="R4" s="18">
        <v>0.55963017958375294</v>
      </c>
      <c r="S4" s="18">
        <v>0.34840288605680758</v>
      </c>
      <c r="T4" s="18">
        <v>2.1573166994379158</v>
      </c>
      <c r="U4" s="18">
        <v>3.7208560061076486</v>
      </c>
      <c r="V4" s="18">
        <v>4.5321983998722413</v>
      </c>
      <c r="W4" s="18">
        <v>6.3353618446134181</v>
      </c>
      <c r="X4" s="18">
        <v>6.2607742088965743</v>
      </c>
      <c r="Y4" s="18">
        <v>6.2490720349412703</v>
      </c>
      <c r="Z4" s="18">
        <v>6.2369534846618429</v>
      </c>
      <c r="AA4" s="18">
        <v>5.0890461610250037</v>
      </c>
      <c r="AB4" s="18">
        <v>4.1341809455464551</v>
      </c>
      <c r="AC4" s="18">
        <v>3.6094703968509472</v>
      </c>
      <c r="AD4" s="18">
        <v>4.2455816930354482</v>
      </c>
      <c r="AE4" s="18">
        <v>4.7700219945590279</v>
      </c>
      <c r="AF4" s="18">
        <v>5.7181386753336181</v>
      </c>
      <c r="AG4" s="18">
        <v>5.6463381010681157</v>
      </c>
      <c r="AH4" s="18">
        <v>5.9317006243582213</v>
      </c>
      <c r="AI4" s="18">
        <v>5.6988009598811438</v>
      </c>
      <c r="AJ4" s="18">
        <v>5.9641569670518839</v>
      </c>
      <c r="AK4" s="18">
        <v>5.5314243444864637</v>
      </c>
      <c r="AL4" s="18">
        <v>3.07889152019473</v>
      </c>
      <c r="AM4" s="18">
        <v>2.1290561335054936</v>
      </c>
      <c r="AN4" s="18">
        <v>2.4498339238544937</v>
      </c>
      <c r="AO4" s="18">
        <v>1.3679552594841398</v>
      </c>
      <c r="AP4" s="18">
        <v>1.4976987235036487</v>
      </c>
      <c r="AQ4" s="18">
        <v>2.2391386595785945</v>
      </c>
      <c r="AR4" s="18">
        <v>0.76240474519381463</v>
      </c>
      <c r="AS4" s="18">
        <v>0.69156624551538615</v>
      </c>
      <c r="AT4" s="18">
        <v>0.87305007805799106</v>
      </c>
      <c r="AU4" s="18">
        <v>-0.32363906363254297</v>
      </c>
      <c r="AV4" s="18">
        <v>-0.63364929723800534</v>
      </c>
      <c r="AW4" s="18">
        <v>-0.46741089052788848</v>
      </c>
      <c r="AX4" s="18">
        <v>-0.39480395846248273</v>
      </c>
      <c r="AY4" s="18">
        <v>7.8381193586001E-2</v>
      </c>
    </row>
    <row r="5" spans="1:51" x14ac:dyDescent="0.2">
      <c r="A5" s="17" t="s">
        <v>226</v>
      </c>
      <c r="B5" s="17" t="s">
        <v>131</v>
      </c>
      <c r="C5" s="18">
        <v>-1.410040543132407E-2</v>
      </c>
      <c r="D5" s="18">
        <v>-0.36164702030584711</v>
      </c>
      <c r="E5" s="18">
        <v>-0.85451890346672355</v>
      </c>
      <c r="F5" s="18">
        <v>-1.7367720972180849</v>
      </c>
      <c r="G5" s="18">
        <v>-0.73367175721561728</v>
      </c>
      <c r="H5" s="18">
        <v>0.32176245389115521</v>
      </c>
      <c r="I5" s="18">
        <v>-0.5031205982623761</v>
      </c>
      <c r="J5" s="18">
        <v>-0.91241567220653652</v>
      </c>
      <c r="K5" s="18">
        <v>-1.0836189985161067</v>
      </c>
      <c r="L5" s="18">
        <v>-1.7900683611526711</v>
      </c>
      <c r="M5" s="18">
        <v>-1.4960692777176641</v>
      </c>
      <c r="N5" s="18">
        <v>-1.0030808668949078</v>
      </c>
      <c r="O5" s="18">
        <v>-1.4760859944655</v>
      </c>
      <c r="P5" s="18">
        <v>-2.0545599544379018</v>
      </c>
      <c r="Q5" s="18">
        <v>-2.1353638420726258</v>
      </c>
      <c r="R5" s="18">
        <v>-2.3597371645338776</v>
      </c>
      <c r="S5" s="18">
        <v>-2.3934864066549171</v>
      </c>
      <c r="T5" s="18">
        <v>-1.1225570664592466</v>
      </c>
      <c r="U5" s="18">
        <v>3.5827841987801951E-2</v>
      </c>
      <c r="V5" s="18">
        <v>0.37658059516068493</v>
      </c>
      <c r="W5" s="18">
        <v>1.1270044945043727</v>
      </c>
      <c r="X5" s="18">
        <v>0.50432050027425523</v>
      </c>
      <c r="Y5" s="18">
        <v>-0.11630944238889543</v>
      </c>
      <c r="Z5" s="18">
        <v>-1.0406153583879221</v>
      </c>
      <c r="AA5" s="18">
        <v>-1.6477689539826985</v>
      </c>
      <c r="AB5" s="18">
        <v>-1.3911390603225129</v>
      </c>
      <c r="AC5" s="18">
        <v>-1.618724109869903</v>
      </c>
      <c r="AD5" s="18">
        <v>-0.63335894216170263</v>
      </c>
      <c r="AE5" s="18">
        <v>-1.1211638554811754</v>
      </c>
      <c r="AF5" s="18">
        <v>-1.2364997815195986</v>
      </c>
      <c r="AG5" s="18">
        <v>-0.89167530564865072</v>
      </c>
      <c r="AH5" s="18">
        <v>-1.0246852771688617</v>
      </c>
      <c r="AI5" s="18">
        <v>-0.7194796911804584</v>
      </c>
      <c r="AJ5" s="18">
        <v>-0.43071629730320116</v>
      </c>
      <c r="AK5" s="18">
        <v>-0.91508964635966783</v>
      </c>
      <c r="AL5" s="18">
        <v>-1.4224929553158734</v>
      </c>
      <c r="AM5" s="18">
        <v>-1.7449672922279311</v>
      </c>
      <c r="AN5" s="19">
        <v>-1.4202349218918766</v>
      </c>
      <c r="AO5" s="18">
        <v>-1.8592797310874438</v>
      </c>
      <c r="AP5" s="18">
        <v>-1.6978821755604117</v>
      </c>
      <c r="AQ5" s="18">
        <v>-1.1153293393376373</v>
      </c>
      <c r="AR5" s="18">
        <v>-2.0090149165319584</v>
      </c>
      <c r="AS5" s="18">
        <v>-1.4860318081289636</v>
      </c>
      <c r="AT5" s="18">
        <v>-1.3505406647584226</v>
      </c>
      <c r="AU5" s="18">
        <v>-1.8197985597622899</v>
      </c>
      <c r="AV5" s="18">
        <v>-1.8012265170349133</v>
      </c>
      <c r="AW5" s="18">
        <v>-1.4282984795493139</v>
      </c>
      <c r="AX5" s="18">
        <v>-1.3492590493876351</v>
      </c>
      <c r="AY5" s="18">
        <v>-1.1020356668010549</v>
      </c>
    </row>
    <row r="6" spans="1:51" x14ac:dyDescent="0.2"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</sheetData>
  <phoneticPr fontId="3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1. adat</vt:lpstr>
      <vt:lpstr>2. adat</vt:lpstr>
      <vt:lpstr>3. adat</vt:lpstr>
      <vt:lpstr>4. adat</vt:lpstr>
      <vt:lpstr>5. adat</vt:lpstr>
      <vt:lpstr>6. adat</vt:lpstr>
      <vt:lpstr>7. adat</vt:lpstr>
      <vt:lpstr>8. adat</vt:lpstr>
      <vt:lpstr>9. adat</vt:lpstr>
      <vt:lpstr>10. adat</vt:lpstr>
      <vt:lpstr>11. adat</vt:lpstr>
      <vt:lpstr>12. adat</vt:lpstr>
      <vt:lpstr>13. adat</vt:lpstr>
      <vt:lpstr>14. adat</vt:lpstr>
      <vt:lpstr>15. adat</vt:lpstr>
      <vt:lpstr>16. adat</vt:lpstr>
      <vt:lpstr>17. adat</vt:lpstr>
      <vt:lpstr>18. adat</vt:lpstr>
      <vt:lpstr>19. adat</vt:lpstr>
      <vt:lpstr>20. adat</vt:lpstr>
      <vt:lpstr>21. adat</vt:lpstr>
      <vt:lpstr>22. adat</vt:lpstr>
      <vt:lpstr>23. adat</vt:lpstr>
      <vt:lpstr>24.adat</vt:lpstr>
      <vt:lpstr>25. adat</vt:lpstr>
      <vt:lpstr>26. adat</vt:lpstr>
      <vt:lpstr>27. adat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MNB</cp:lastModifiedBy>
  <cp:lastPrinted>2020-07-13T08:33:19Z</cp:lastPrinted>
  <dcterms:created xsi:type="dcterms:W3CDTF">2010-12-05T22:15:35Z</dcterms:created>
  <dcterms:modified xsi:type="dcterms:W3CDTF">2020-07-14T09:52:28Z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2018-08-24T10:55:17.1858086+02:00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2024-08-21T22:00:00Z</vt:filetime>
  </property>
  <property fmtid="{D5CDD505-2E9C-101B-9397-08002B2CF9AE}" pid="12" name="Érvényességet beállító">
    <vt:lpwstr>simonda</vt:lpwstr>
  </property>
  <property fmtid="{D5CDD505-2E9C-101B-9397-08002B2CF9AE}" pid="13" name="Érvényességi idő első beállítása">
    <vt:filetime>2019-08-22T08:10:03Z</vt:filetime>
  </property>
</Properties>
</file>