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theme/themeOverride3.xml" ContentType="application/vnd.openxmlformats-officedocument.themeOverride+xml"/>
  <Override PartName="/xl/charts/chart10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charts/chart1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drawings/drawing11.xml" ContentType="application/vnd.openxmlformats-officedocument.drawingml.chartshapes+xml"/>
  <Override PartName="/xl/charts/chart2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3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3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9.xml" ContentType="application/vnd.openxmlformats-officedocument.drawing+xml"/>
  <Override PartName="/xl/charts/chart33.xml" ContentType="application/vnd.openxmlformats-officedocument.drawingml.chart+xml"/>
  <Override PartName="/xl/drawings/drawing20.xml" ContentType="application/vnd.openxmlformats-officedocument.drawingml.chartshapes+xml"/>
  <Override PartName="/xl/charts/chart34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theme/themeOverride9.xml" ContentType="application/vnd.openxmlformats-officedocument.themeOverride+xml"/>
  <Override PartName="/xl/charts/chart38.xml" ContentType="application/vnd.openxmlformats-officedocument.drawingml.chart+xml"/>
  <Override PartName="/xl/theme/themeOverride10.xml" ContentType="application/vnd.openxmlformats-officedocument.themeOverride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theme/themeOverride11.xml" ContentType="application/vnd.openxmlformats-officedocument.themeOverride+xml"/>
  <Override PartName="/xl/charts/chart40.xml" ContentType="application/vnd.openxmlformats-officedocument.drawingml.chart+xml"/>
  <Override PartName="/xl/theme/themeOverride12.xml" ContentType="application/vnd.openxmlformats-officedocument.themeOverride+xml"/>
  <Override PartName="/xl/drawings/drawing2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6.xml" ContentType="application/vnd.openxmlformats-officedocument.drawing+xml"/>
  <Override PartName="/xl/charts/chart4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4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7.xml" ContentType="application/vnd.openxmlformats-officedocument.drawing+xml"/>
  <Override PartName="/xl/charts/chart4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4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8.xml" ContentType="application/vnd.openxmlformats-officedocument.drawing+xml"/>
  <Override PartName="/xl/charts/chart4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4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9.xml" ContentType="application/vnd.openxmlformats-officedocument.drawing+xml"/>
  <Override PartName="/xl/charts/chart4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5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30.xml" ContentType="application/vnd.openxmlformats-officedocument.drawing+xml"/>
  <Override PartName="/xl/charts/chart5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5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1.xml" ContentType="application/vnd.openxmlformats-officedocument.drawing+xml"/>
  <Override PartName="/xl/charts/chart5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5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2.xml" ContentType="application/vnd.openxmlformats-officedocument.drawing+xml"/>
  <Override PartName="/xl/charts/chart5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56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X:\_public\Csoportmunka\Jelentés a fizetési mérlegről\2021Q1\"/>
    </mc:Choice>
  </mc:AlternateContent>
  <xr:revisionPtr revIDLastSave="0" documentId="13_ncr:1_{4B84969A-9E59-4BBE-90AA-9C61C0A29253}" xr6:coauthVersionLast="47" xr6:coauthVersionMax="47" xr10:uidLastSave="{00000000-0000-0000-0000-000000000000}"/>
  <bookViews>
    <workbookView xWindow="-120" yWindow="-120" windowWidth="20730" windowHeight="11160" tabRatio="871" firstSheet="9" activeTab="15" xr2:uid="{00000000-000D-0000-FFFF-FFFF00000000}"/>
  </bookViews>
  <sheets>
    <sheet name="1. adat" sheetId="1" r:id="rId1"/>
    <sheet name="2. adat" sheetId="99" r:id="rId2"/>
    <sheet name="3. adat" sheetId="3" r:id="rId3"/>
    <sheet name="4. adat" sheetId="80" r:id="rId4"/>
    <sheet name="5. adat" sheetId="76" r:id="rId5"/>
    <sheet name="6. adat" sheetId="8" r:id="rId6"/>
    <sheet name="7. adat" sheetId="159" r:id="rId7"/>
    <sheet name="8. adat" sheetId="157" r:id="rId8"/>
    <sheet name="9. adat" sheetId="44" r:id="rId9"/>
    <sheet name="10. adat" sheetId="46" r:id="rId10"/>
    <sheet name="11. adat" sheetId="65" r:id="rId11"/>
    <sheet name="12. adat" sheetId="204" r:id="rId12"/>
    <sheet name="13. adat" sheetId="50" r:id="rId13"/>
    <sheet name="14. adat" sheetId="52" r:id="rId14"/>
    <sheet name="15. adat" sheetId="54" r:id="rId15"/>
    <sheet name="16. adat" sheetId="72" r:id="rId16"/>
    <sheet name="17. adat" sheetId="57" r:id="rId17"/>
    <sheet name="18. adat" sheetId="139" r:id="rId18"/>
    <sheet name="19. adat" sheetId="60" r:id="rId19"/>
    <sheet name="20. adat" sheetId="83" r:id="rId20"/>
    <sheet name="21. adat" sheetId="88" r:id="rId21"/>
    <sheet name="22. adat" sheetId="205" r:id="rId22"/>
    <sheet name="23. adat" sheetId="206" r:id="rId23"/>
    <sheet name="24. adat" sheetId="207" r:id="rId24"/>
    <sheet name="25. adat" sheetId="208" r:id="rId25"/>
    <sheet name="26. adat" sheetId="209" r:id="rId26"/>
    <sheet name="27. adat" sheetId="210" r:id="rId27"/>
    <sheet name="28. adat" sheetId="211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" hidden="1">[1]Market!#REF!</definedName>
    <definedName name="____________________________cp1" hidden="1">{"'előző év december'!$A$2:$CP$214"}</definedName>
    <definedName name="____________________________cp10" hidden="1">{"'előző év december'!$A$2:$CP$214"}</definedName>
    <definedName name="____________________________cp11" hidden="1">{"'előző év december'!$A$2:$CP$214"}</definedName>
    <definedName name="____________________________cp2" hidden="1">{"'előző év december'!$A$2:$CP$214"}</definedName>
    <definedName name="____________________________cp3" hidden="1">{"'előző év december'!$A$2:$CP$214"}</definedName>
    <definedName name="____________________________cp4" hidden="1">{"'előző év december'!$A$2:$CP$214"}</definedName>
    <definedName name="____________________________cp5" hidden="1">{"'előző év december'!$A$2:$CP$214"}</definedName>
    <definedName name="____________________________cp6" hidden="1">{"'előző év december'!$A$2:$CP$214"}</definedName>
    <definedName name="____________________________cp7" hidden="1">{"'előző év december'!$A$2:$CP$214"}</definedName>
    <definedName name="____________________________cp8" hidden="1">{"'előző év december'!$A$2:$CP$214"}</definedName>
    <definedName name="____________________________cp9" hidden="1">{"'előző év december'!$A$2:$CP$214"}</definedName>
    <definedName name="____________________________cpr2" hidden="1">{"'előző év december'!$A$2:$CP$214"}</definedName>
    <definedName name="____________________________cpr3" hidden="1">{"'előző év december'!$A$2:$CP$214"}</definedName>
    <definedName name="____________________________cpr4" hidden="1">{"'előző év december'!$A$2:$CP$214"}</definedName>
    <definedName name="___________________________cp1" hidden="1">{"'előző év december'!$A$2:$CP$214"}</definedName>
    <definedName name="___________________________cp10" hidden="1">{"'előző év december'!$A$2:$CP$214"}</definedName>
    <definedName name="___________________________cp11" hidden="1">{"'előző év december'!$A$2:$CP$214"}</definedName>
    <definedName name="___________________________cp2" hidden="1">{"'előző év december'!$A$2:$CP$214"}</definedName>
    <definedName name="___________________________cp3" hidden="1">{"'előző év december'!$A$2:$CP$214"}</definedName>
    <definedName name="___________________________cp4" hidden="1">{"'előző év december'!$A$2:$CP$214"}</definedName>
    <definedName name="___________________________cp5" hidden="1">{"'előző év december'!$A$2:$CP$214"}</definedName>
    <definedName name="___________________________cp6" hidden="1">{"'előző év december'!$A$2:$CP$214"}</definedName>
    <definedName name="___________________________cp7" hidden="1">{"'előző év december'!$A$2:$CP$214"}</definedName>
    <definedName name="___________________________cp8" hidden="1">{"'előző év december'!$A$2:$CP$214"}</definedName>
    <definedName name="___________________________cp9" hidden="1">{"'előző év december'!$A$2:$CP$214"}</definedName>
    <definedName name="___________________________cpr2" hidden="1">{"'előző év december'!$A$2:$CP$214"}</definedName>
    <definedName name="___________________________cpr3" hidden="1">{"'előző év december'!$A$2:$CP$214"}</definedName>
    <definedName name="___________________________cpr4" hidden="1">{"'előző év december'!$A$2:$CP$214"}</definedName>
    <definedName name="__________________________cp1" hidden="1">{"'előző év december'!$A$2:$CP$214"}</definedName>
    <definedName name="__________________________cp10" hidden="1">{"'előző év december'!$A$2:$CP$214"}</definedName>
    <definedName name="__________________________cp11" hidden="1">{"'előző év december'!$A$2:$CP$214"}</definedName>
    <definedName name="__________________________cp2" hidden="1">{"'előző év december'!$A$2:$CP$214"}</definedName>
    <definedName name="__________________________cp3" hidden="1">{"'előző év december'!$A$2:$CP$214"}</definedName>
    <definedName name="__________________________cp4" hidden="1">{"'előző év december'!$A$2:$CP$214"}</definedName>
    <definedName name="__________________________cp5" hidden="1">{"'előző év december'!$A$2:$CP$214"}</definedName>
    <definedName name="__________________________cp6" hidden="1">{"'előző év december'!$A$2:$CP$214"}</definedName>
    <definedName name="__________________________cp7" hidden="1">{"'előző év december'!$A$2:$CP$214"}</definedName>
    <definedName name="__________________________cp8" hidden="1">{"'előző év december'!$A$2:$CP$214"}</definedName>
    <definedName name="__________________________cp9" hidden="1">{"'előző év december'!$A$2:$CP$214"}</definedName>
    <definedName name="__________________________cpr2" hidden="1">{"'előző év december'!$A$2:$CP$214"}</definedName>
    <definedName name="__________________________cpr3" hidden="1">{"'előző év december'!$A$2:$CP$214"}</definedName>
    <definedName name="__________________________cpr4" hidden="1">{"'előző év december'!$A$2:$CP$214"}</definedName>
    <definedName name="_________________________cp1" hidden="1">{"'előző év december'!$A$2:$CP$214"}</definedName>
    <definedName name="_________________________cp10" hidden="1">{"'előző év december'!$A$2:$CP$214"}</definedName>
    <definedName name="_________________________cp11" hidden="1">{"'előző év december'!$A$2:$CP$214"}</definedName>
    <definedName name="_________________________cp2" hidden="1">{"'előző év december'!$A$2:$CP$214"}</definedName>
    <definedName name="_________________________cp3" hidden="1">{"'előző év december'!$A$2:$CP$214"}</definedName>
    <definedName name="_________________________cp4" hidden="1">{"'előző év december'!$A$2:$CP$214"}</definedName>
    <definedName name="_________________________cp5" hidden="1">{"'előző év december'!$A$2:$CP$214"}</definedName>
    <definedName name="_________________________cp6" hidden="1">{"'előző év december'!$A$2:$CP$214"}</definedName>
    <definedName name="_________________________cp7" hidden="1">{"'előző év december'!$A$2:$CP$214"}</definedName>
    <definedName name="_________________________cp8" hidden="1">{"'előző év december'!$A$2:$CP$214"}</definedName>
    <definedName name="_________________________cp9" hidden="1">{"'előző év december'!$A$2:$CP$214"}</definedName>
    <definedName name="_________________________cpr2" hidden="1">{"'előző év december'!$A$2:$CP$214"}</definedName>
    <definedName name="_________________________cpr3" hidden="1">{"'előző év december'!$A$2:$CP$214"}</definedName>
    <definedName name="_________________________cpr4" hidden="1">{"'előző év december'!$A$2:$CP$214"}</definedName>
    <definedName name="________________________cp1" hidden="1">{"'előző év december'!$A$2:$CP$214"}</definedName>
    <definedName name="________________________cp10" hidden="1">{"'előző év december'!$A$2:$CP$214"}</definedName>
    <definedName name="________________________cp11" hidden="1">{"'előző év december'!$A$2:$CP$214"}</definedName>
    <definedName name="________________________cp2" hidden="1">{"'előző év december'!$A$2:$CP$214"}</definedName>
    <definedName name="________________________cp3" hidden="1">{"'előző év december'!$A$2:$CP$214"}</definedName>
    <definedName name="________________________cp4" hidden="1">{"'előző év december'!$A$2:$CP$214"}</definedName>
    <definedName name="________________________cp5" hidden="1">{"'előző év december'!$A$2:$CP$214"}</definedName>
    <definedName name="________________________cp6" hidden="1">{"'előző év december'!$A$2:$CP$214"}</definedName>
    <definedName name="________________________cp7" hidden="1">{"'előző év december'!$A$2:$CP$214"}</definedName>
    <definedName name="________________________cp8" hidden="1">{"'előző év december'!$A$2:$CP$214"}</definedName>
    <definedName name="________________________cp9" hidden="1">{"'előző év december'!$A$2:$CP$214"}</definedName>
    <definedName name="________________________cpr2" hidden="1">{"'előző év december'!$A$2:$CP$214"}</definedName>
    <definedName name="________________________cpr3" hidden="1">{"'előző év december'!$A$2:$CP$214"}</definedName>
    <definedName name="________________________cpr4" hidden="1">{"'előző év december'!$A$2:$CP$214"}</definedName>
    <definedName name="_______________________cp1" hidden="1">{"'előző év december'!$A$2:$CP$214"}</definedName>
    <definedName name="_______________________cp10" hidden="1">{"'előző év december'!$A$2:$CP$214"}</definedName>
    <definedName name="_______________________cp11" hidden="1">{"'előző év december'!$A$2:$CP$214"}</definedName>
    <definedName name="_______________________cp2" hidden="1">{"'előző év december'!$A$2:$CP$214"}</definedName>
    <definedName name="_______________________cp3" hidden="1">{"'előző év december'!$A$2:$CP$214"}</definedName>
    <definedName name="_______________________cp4" hidden="1">{"'előző év december'!$A$2:$CP$214"}</definedName>
    <definedName name="_______________________cp5" hidden="1">{"'előző év december'!$A$2:$CP$214"}</definedName>
    <definedName name="_______________________cp6" hidden="1">{"'előző év december'!$A$2:$CP$214"}</definedName>
    <definedName name="_______________________cp7" hidden="1">{"'előző év december'!$A$2:$CP$214"}</definedName>
    <definedName name="_______________________cp8" hidden="1">{"'előző év december'!$A$2:$CP$214"}</definedName>
    <definedName name="_______________________cp9" hidden="1">{"'előző év december'!$A$2:$CP$214"}</definedName>
    <definedName name="_______________________cpr2" hidden="1">{"'előző év december'!$A$2:$CP$214"}</definedName>
    <definedName name="_______________________cpr3" hidden="1">{"'előző év december'!$A$2:$CP$214"}</definedName>
    <definedName name="_______________________cpr4" hidden="1">{"'előző év december'!$A$2:$CP$214"}</definedName>
    <definedName name="______________________cp1" hidden="1">{"'előző év december'!$A$2:$CP$214"}</definedName>
    <definedName name="______________________cp10" hidden="1">{"'előző év december'!$A$2:$CP$214"}</definedName>
    <definedName name="______________________cp11" hidden="1">{"'előző év december'!$A$2:$CP$214"}</definedName>
    <definedName name="______________________cp2" hidden="1">{"'előző év december'!$A$2:$CP$214"}</definedName>
    <definedName name="______________________cp3" hidden="1">{"'előző év december'!$A$2:$CP$214"}</definedName>
    <definedName name="______________________cp4" hidden="1">{"'előző év december'!$A$2:$CP$214"}</definedName>
    <definedName name="______________________cp5" hidden="1">{"'előző év december'!$A$2:$CP$214"}</definedName>
    <definedName name="______________________cp6" hidden="1">{"'előző év december'!$A$2:$CP$214"}</definedName>
    <definedName name="______________________cp7" hidden="1">{"'előző év december'!$A$2:$CP$214"}</definedName>
    <definedName name="______________________cp8" hidden="1">{"'előző év december'!$A$2:$CP$214"}</definedName>
    <definedName name="______________________cp9" hidden="1">{"'előző év december'!$A$2:$CP$214"}</definedName>
    <definedName name="______________________cpr2" hidden="1">{"'előző év december'!$A$2:$CP$214"}</definedName>
    <definedName name="______________________cpr3" hidden="1">{"'előző év december'!$A$2:$CP$214"}</definedName>
    <definedName name="______________________cpr4" hidden="1">{"'előző év december'!$A$2:$CP$214"}</definedName>
    <definedName name="_____________________cp1" hidden="1">{"'előző év december'!$A$2:$CP$214"}</definedName>
    <definedName name="_____________________cp10" hidden="1">{"'előző év december'!$A$2:$CP$214"}</definedName>
    <definedName name="_____________________cp11" hidden="1">{"'előző év december'!$A$2:$CP$214"}</definedName>
    <definedName name="_____________________cp2" hidden="1">{"'előző év december'!$A$2:$CP$214"}</definedName>
    <definedName name="_____________________cp3" hidden="1">{"'előző év december'!$A$2:$CP$214"}</definedName>
    <definedName name="_____________________cp4" hidden="1">{"'előző év december'!$A$2:$CP$214"}</definedName>
    <definedName name="_____________________cp5" hidden="1">{"'előző év december'!$A$2:$CP$214"}</definedName>
    <definedName name="_____________________cp6" hidden="1">{"'előző év december'!$A$2:$CP$214"}</definedName>
    <definedName name="_____________________cp7" hidden="1">{"'előző év december'!$A$2:$CP$214"}</definedName>
    <definedName name="_____________________cp8" hidden="1">{"'előző év december'!$A$2:$CP$214"}</definedName>
    <definedName name="_____________________cp9" hidden="1">{"'előző év december'!$A$2:$CP$214"}</definedName>
    <definedName name="_____________________cpr2" hidden="1">{"'előző év december'!$A$2:$CP$214"}</definedName>
    <definedName name="_____________________cpr3" hidden="1">{"'előző év december'!$A$2:$CP$214"}</definedName>
    <definedName name="_____________________cpr4" hidden="1">{"'előző év december'!$A$2:$CP$214"}</definedName>
    <definedName name="____________________cp1" hidden="1">{"'előző év december'!$A$2:$CP$214"}</definedName>
    <definedName name="____________________cp10" hidden="1">{"'előző év december'!$A$2:$CP$214"}</definedName>
    <definedName name="____________________cp11" hidden="1">{"'előző év december'!$A$2:$CP$214"}</definedName>
    <definedName name="____________________cp2" hidden="1">{"'előző év december'!$A$2:$CP$214"}</definedName>
    <definedName name="____________________cp3" hidden="1">{"'előző év december'!$A$2:$CP$214"}</definedName>
    <definedName name="____________________cp4" hidden="1">{"'előző év december'!$A$2:$CP$214"}</definedName>
    <definedName name="____________________cp5" hidden="1">{"'előző év december'!$A$2:$CP$214"}</definedName>
    <definedName name="____________________cp6" hidden="1">{"'előző év december'!$A$2:$CP$214"}</definedName>
    <definedName name="____________________cp7" hidden="1">{"'előző év december'!$A$2:$CP$214"}</definedName>
    <definedName name="____________________cp8" hidden="1">{"'előző év december'!$A$2:$CP$214"}</definedName>
    <definedName name="____________________cp9" hidden="1">{"'előző év december'!$A$2:$CP$214"}</definedName>
    <definedName name="____________________cpr2" hidden="1">{"'előző év december'!$A$2:$CP$214"}</definedName>
    <definedName name="____________________cpr3" hidden="1">{"'előző év december'!$A$2:$CP$214"}</definedName>
    <definedName name="____________________cpr4" hidden="1">{"'előző év december'!$A$2:$CP$214"}</definedName>
    <definedName name="___________________cp1" hidden="1">{"'előző év december'!$A$2:$CP$214"}</definedName>
    <definedName name="___________________cp10" hidden="1">{"'előző év december'!$A$2:$CP$214"}</definedName>
    <definedName name="___________________cp11" hidden="1">{"'előző év december'!$A$2:$CP$214"}</definedName>
    <definedName name="___________________cp2" hidden="1">{"'előző év december'!$A$2:$CP$214"}</definedName>
    <definedName name="___________________cp3" hidden="1">{"'előző év december'!$A$2:$CP$214"}</definedName>
    <definedName name="___________________cp4" hidden="1">{"'előző év december'!$A$2:$CP$214"}</definedName>
    <definedName name="___________________cp5" hidden="1">{"'előző év december'!$A$2:$CP$214"}</definedName>
    <definedName name="___________________cp6" hidden="1">{"'előző év december'!$A$2:$CP$214"}</definedName>
    <definedName name="___________________cp7" hidden="1">{"'előző év december'!$A$2:$CP$214"}</definedName>
    <definedName name="___________________cp8" hidden="1">{"'előző év december'!$A$2:$CP$214"}</definedName>
    <definedName name="___________________cp9" hidden="1">{"'előző év december'!$A$2:$CP$214"}</definedName>
    <definedName name="___________________cpr2" hidden="1">{"'előző év december'!$A$2:$CP$214"}</definedName>
    <definedName name="___________________cpr3" hidden="1">{"'előző év december'!$A$2:$CP$214"}</definedName>
    <definedName name="___________________cpr4" hidden="1">{"'előző év december'!$A$2:$CP$214"}</definedName>
    <definedName name="__________________cp1" hidden="1">{"'előző év december'!$A$2:$CP$214"}</definedName>
    <definedName name="__________________cp10" hidden="1">{"'előző év december'!$A$2:$CP$214"}</definedName>
    <definedName name="__________________cp11" hidden="1">{"'előző év december'!$A$2:$CP$214"}</definedName>
    <definedName name="__________________cp2" hidden="1">{"'előző év december'!$A$2:$CP$214"}</definedName>
    <definedName name="__________________cp3" hidden="1">{"'előző év december'!$A$2:$CP$214"}</definedName>
    <definedName name="__________________cp4" hidden="1">{"'előző év december'!$A$2:$CP$214"}</definedName>
    <definedName name="__________________cp5" hidden="1">{"'előző év december'!$A$2:$CP$214"}</definedName>
    <definedName name="__________________cp6" hidden="1">{"'előző év december'!$A$2:$CP$214"}</definedName>
    <definedName name="__________________cp7" hidden="1">{"'előző év december'!$A$2:$CP$214"}</definedName>
    <definedName name="__________________cp8" hidden="1">{"'előző év december'!$A$2:$CP$214"}</definedName>
    <definedName name="__________________cp9" hidden="1">{"'előző év december'!$A$2:$CP$214"}</definedName>
    <definedName name="__________________cpr2" hidden="1">{"'előző év december'!$A$2:$CP$214"}</definedName>
    <definedName name="__________________cpr3" hidden="1">{"'előző év december'!$A$2:$CP$214"}</definedName>
    <definedName name="__________________cpr4" hidden="1">{"'előző év december'!$A$2:$CP$214"}</definedName>
    <definedName name="_________________cp1" hidden="1">{"'előző év december'!$A$2:$CP$214"}</definedName>
    <definedName name="_________________cp10" hidden="1">{"'előző év december'!$A$2:$CP$214"}</definedName>
    <definedName name="_________________cp11" hidden="1">{"'előző év december'!$A$2:$CP$214"}</definedName>
    <definedName name="_________________cp2" hidden="1">{"'előző év december'!$A$2:$CP$214"}</definedName>
    <definedName name="_________________cp3" hidden="1">{"'előző év december'!$A$2:$CP$214"}</definedName>
    <definedName name="_________________cp4" hidden="1">{"'előző év december'!$A$2:$CP$214"}</definedName>
    <definedName name="_________________cp5" hidden="1">{"'előző év december'!$A$2:$CP$214"}</definedName>
    <definedName name="_________________cp6" hidden="1">{"'előző év december'!$A$2:$CP$214"}</definedName>
    <definedName name="_________________cp7" hidden="1">{"'előző év december'!$A$2:$CP$214"}</definedName>
    <definedName name="_________________cp8" hidden="1">{"'előző év december'!$A$2:$CP$214"}</definedName>
    <definedName name="_________________cp9" hidden="1">{"'előző év december'!$A$2:$CP$214"}</definedName>
    <definedName name="_________________cpr2" hidden="1">{"'előző év december'!$A$2:$CP$214"}</definedName>
    <definedName name="_________________cpr3" hidden="1">{"'előző év december'!$A$2:$CP$214"}</definedName>
    <definedName name="_________________cpr4" hidden="1">{"'előző év december'!$A$2:$CP$214"}</definedName>
    <definedName name="________________cp1" hidden="1">{"'előző év december'!$A$2:$CP$214"}</definedName>
    <definedName name="________________cp10" hidden="1">{"'előző év december'!$A$2:$CP$214"}</definedName>
    <definedName name="________________cp11" hidden="1">{"'előző év december'!$A$2:$CP$214"}</definedName>
    <definedName name="________________cp2" hidden="1">{"'előző év december'!$A$2:$CP$214"}</definedName>
    <definedName name="________________cp3" hidden="1">{"'előző év december'!$A$2:$CP$214"}</definedName>
    <definedName name="________________cp4" hidden="1">{"'előző év december'!$A$2:$CP$214"}</definedName>
    <definedName name="________________cp5" hidden="1">{"'előző év december'!$A$2:$CP$214"}</definedName>
    <definedName name="________________cp6" hidden="1">{"'előző év december'!$A$2:$CP$214"}</definedName>
    <definedName name="________________cp7" hidden="1">{"'előző év december'!$A$2:$CP$214"}</definedName>
    <definedName name="________________cp8" hidden="1">{"'előző év december'!$A$2:$CP$214"}</definedName>
    <definedName name="________________cp9" hidden="1">{"'előző év december'!$A$2:$CP$214"}</definedName>
    <definedName name="________________cpr2" hidden="1">{"'előző év december'!$A$2:$CP$214"}</definedName>
    <definedName name="________________cpr3" hidden="1">{"'előző év december'!$A$2:$CP$214"}</definedName>
    <definedName name="________________cpr4" hidden="1">{"'előző év december'!$A$2:$CP$214"}</definedName>
    <definedName name="_______________cp1" hidden="1">{"'előző év december'!$A$2:$CP$214"}</definedName>
    <definedName name="_______________cp10" hidden="1">{"'előző év december'!$A$2:$CP$214"}</definedName>
    <definedName name="_______________cp11" hidden="1">{"'előző év december'!$A$2:$CP$214"}</definedName>
    <definedName name="_______________cp2" hidden="1">{"'előző év december'!$A$2:$CP$214"}</definedName>
    <definedName name="_______________cp3" hidden="1">{"'előző év december'!$A$2:$CP$214"}</definedName>
    <definedName name="_______________cp4" hidden="1">{"'előző év december'!$A$2:$CP$214"}</definedName>
    <definedName name="_______________cp5" hidden="1">{"'előző év december'!$A$2:$CP$214"}</definedName>
    <definedName name="_______________cp6" hidden="1">{"'előző év december'!$A$2:$CP$214"}</definedName>
    <definedName name="_______________cp7" hidden="1">{"'előző év december'!$A$2:$CP$214"}</definedName>
    <definedName name="_______________cp8" hidden="1">{"'előző év december'!$A$2:$CP$214"}</definedName>
    <definedName name="_______________cp9" hidden="1">{"'előző év december'!$A$2:$CP$214"}</definedName>
    <definedName name="_______________cpr2" hidden="1">{"'előző év december'!$A$2:$CP$214"}</definedName>
    <definedName name="_______________cpr3" hidden="1">{"'előző év december'!$A$2:$CP$214"}</definedName>
    <definedName name="_______________cpr4" hidden="1">{"'előző év december'!$A$2:$CP$214"}</definedName>
    <definedName name="______________cp1" hidden="1">{"'előző év december'!$A$2:$CP$214"}</definedName>
    <definedName name="______________cp10" hidden="1">{"'előző év december'!$A$2:$CP$214"}</definedName>
    <definedName name="______________cp11" hidden="1">{"'előző év december'!$A$2:$CP$214"}</definedName>
    <definedName name="______________cp2" hidden="1">{"'előző év december'!$A$2:$CP$214"}</definedName>
    <definedName name="______________cp3" hidden="1">{"'előző év december'!$A$2:$CP$214"}</definedName>
    <definedName name="______________cp4" hidden="1">{"'előző év december'!$A$2:$CP$214"}</definedName>
    <definedName name="______________cp5" hidden="1">{"'előző év december'!$A$2:$CP$214"}</definedName>
    <definedName name="______________cp6" hidden="1">{"'előző év december'!$A$2:$CP$214"}</definedName>
    <definedName name="______________cp7" hidden="1">{"'előző év december'!$A$2:$CP$214"}</definedName>
    <definedName name="______________cp8" hidden="1">{"'előző év december'!$A$2:$CP$214"}</definedName>
    <definedName name="______________cp9" hidden="1">{"'előző év december'!$A$2:$CP$214"}</definedName>
    <definedName name="______________cpr2" hidden="1">{"'előző év december'!$A$2:$CP$214"}</definedName>
    <definedName name="______________cpr3" hidden="1">{"'előző év december'!$A$2:$CP$214"}</definedName>
    <definedName name="______________cpr4" hidden="1">{"'előző év december'!$A$2:$CP$214"}</definedName>
    <definedName name="_____________aaa" hidden="1">{"'előző év december'!$A$2:$CP$214"}</definedName>
    <definedName name="_____________cp1" hidden="1">{"'előző év december'!$A$2:$CP$214"}</definedName>
    <definedName name="_____________cp10" hidden="1">{"'előző év december'!$A$2:$CP$214"}</definedName>
    <definedName name="_____________cp11" hidden="1">{"'előző év december'!$A$2:$CP$214"}</definedName>
    <definedName name="_____________cp2" hidden="1">{"'előző év december'!$A$2:$CP$214"}</definedName>
    <definedName name="_____________cp3" hidden="1">{"'előző év december'!$A$2:$CP$214"}</definedName>
    <definedName name="_____________cp4" hidden="1">{"'előző év december'!$A$2:$CP$214"}</definedName>
    <definedName name="_____________cp5" hidden="1">{"'előző év december'!$A$2:$CP$214"}</definedName>
    <definedName name="_____________cp6" hidden="1">{"'előző év december'!$A$2:$CP$214"}</definedName>
    <definedName name="_____________cp7" hidden="1">{"'előző év december'!$A$2:$CP$214"}</definedName>
    <definedName name="_____________cp8" hidden="1">{"'előző év december'!$A$2:$CP$214"}</definedName>
    <definedName name="_____________cp9" hidden="1">{"'előző év december'!$A$2:$CP$214"}</definedName>
    <definedName name="_____________cpr2" hidden="1">{"'előző év december'!$A$2:$CP$214"}</definedName>
    <definedName name="_____________cpr3" hidden="1">{"'előző év december'!$A$2:$CP$214"}</definedName>
    <definedName name="_____________cpr4" hidden="1">{"'előző év december'!$A$2:$CP$214"}</definedName>
    <definedName name="____________cp1" hidden="1">{"'előző év december'!$A$2:$CP$214"}</definedName>
    <definedName name="____________cp10" hidden="1">{"'előző év december'!$A$2:$CP$214"}</definedName>
    <definedName name="____________cp11" hidden="1">{"'előző év december'!$A$2:$CP$214"}</definedName>
    <definedName name="____________cp2" hidden="1">{"'előző év december'!$A$2:$CP$214"}</definedName>
    <definedName name="____________cp3" hidden="1">{"'előző év december'!$A$2:$CP$214"}</definedName>
    <definedName name="____________cp4" hidden="1">{"'előző év december'!$A$2:$CP$214"}</definedName>
    <definedName name="____________cp5" hidden="1">{"'előző év december'!$A$2:$CP$214"}</definedName>
    <definedName name="____________cp6" hidden="1">{"'előző év december'!$A$2:$CP$214"}</definedName>
    <definedName name="____________cp7" hidden="1">{"'előző év december'!$A$2:$CP$214"}</definedName>
    <definedName name="____________cp8" hidden="1">{"'előző év december'!$A$2:$CP$214"}</definedName>
    <definedName name="____________cp9" hidden="1">{"'előző év december'!$A$2:$CP$214"}</definedName>
    <definedName name="____________cpr2" hidden="1">{"'előző év december'!$A$2:$CP$214"}</definedName>
    <definedName name="____________cpr3" hidden="1">{"'előző év december'!$A$2:$CP$214"}</definedName>
    <definedName name="____________cpr4" hidden="1">{"'előző év december'!$A$2:$CP$214"}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hidden="1">[1]Market!#REF!</definedName>
    <definedName name="__123Graph_ADIFF" hidden="1">[1]Market!#REF!</definedName>
    <definedName name="__123Graph_AGRAPH1" hidden="1">[2]PYRAMID!$A$184:$A$263</definedName>
    <definedName name="__123Graph_AGRAPH2" hidden="1">[2]PYRAMID!$A$184:$A$263</definedName>
    <definedName name="__123Graph_AGRAPH3" hidden="1">[2]PYRAMID!$A$184:$A$263</definedName>
    <definedName name="__123Graph_ALINES" hidden="1">[1]Market!#REF!</definedName>
    <definedName name="__123Graph_B" hidden="1">[1]Market!#REF!</definedName>
    <definedName name="__123Graph_BDIFF" hidden="1">[1]Market!#REF!</definedName>
    <definedName name="__123Graph_BLINES" hidden="1">[1]Market!#REF!</definedName>
    <definedName name="__123Graph_C" hidden="1">[1]Market!#REF!</definedName>
    <definedName name="__123Graph_CDIFF" hidden="1">[1]Market!#REF!</definedName>
    <definedName name="__123Graph_CLINES" hidden="1">[1]Market!#REF!</definedName>
    <definedName name="__123Graph_DLINES" hidden="1">[1]Market!#REF!</definedName>
    <definedName name="__123Graph_X" hidden="1">[1]Market!#REF!</definedName>
    <definedName name="__123Graph_XDIFF" hidden="1">[1]Market!#REF!</definedName>
    <definedName name="__123Graph_XGRAPH1" hidden="1">[2]PYRAMID!$B$184:$B$263</definedName>
    <definedName name="__123Graph_XGRAPH2" hidden="1">[2]PYRAMID!$C$184:$C$263</definedName>
    <definedName name="__123Graph_XGRAPH3" hidden="1">[2]PYRAMID!$D$184:$D$263</definedName>
    <definedName name="__123Graph_XLINES" hidden="1">[1]Market!#REF!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1_date">OFFSET('1. adat'!$F$2,0,0,,COUNTA('1. adat'!$2:$2)-3)</definedName>
    <definedName name="_1_dátum">OFFSET('1. adat'!$F$1,0,0,,COUNTA('1. adat'!$1:$1)-3)</definedName>
    <definedName name="_1_ffm">OFFSET('1. adat'!$F$8,0,0,,COUNTA('1. adat'!$40:$40)-5)</definedName>
    <definedName name="_1_finképesség">OFFSET('1. adat'!$F$7,0,0,,COUNTA('1. adat'!$7:$7)-5)</definedName>
    <definedName name="_1_jövedelemegyenleg">OFFSET('1. adat'!$F$5,0,0,,COUNTA('1. adat'!$5:$5)-5)</definedName>
    <definedName name="_1_külker">OFFSET('1. adat'!$F$4,0,0,,COUNTA('1. adat'!$4:$4)-5)</definedName>
    <definedName name="_1_transzferegyenleg">OFFSET('1. adat'!$F$6,0,0,,COUNTA('1. adat'!$6:$6)-5)</definedName>
    <definedName name="_10_adósság">OFFSET('10. adat'!$C$4,0,0,,COUNTA('10. adat'!$4:$4)-2)</definedName>
    <definedName name="_10_derivatív">OFFSET('10. adat'!$C$3,0,0,,COUNTA('10. adat'!$3:$3)-2)</definedName>
    <definedName name="_10_nemadósság">OFFSET('10. adat'!$C$5,0,0,,COUNTA('10. adat'!$5:$5)-2)</definedName>
    <definedName name="_10_nfk_fin">OFFSET('10. adat'!$C$6,0,0,,COUNTA('10. adat'!$6:$6)-2)</definedName>
    <definedName name="_10_nfk_reál">OFFSET('10. adat'!$C$7,0,0,,COUNTA('10. adat'!$7:$7)-2)</definedName>
    <definedName name="_11_külföld">OFFSET('11. adat'!$C$5,0,0,,COUNTA('11. adat'!$5:$5)-2)</definedName>
    <definedName name="_11_nettóFDI">OFFSET('11. adat'!$C$6,0,0,,COUNTA('11. adat'!$6:$6)-2)</definedName>
    <definedName name="_11_részesedés">OFFSET('11. adat'!$C$3,0,0,,COUNTA('11. adat'!$3:$3)-2)</definedName>
    <definedName name="_11_újrabef">OFFSET('11. adat'!$C$4,0,0,,COUNTA('11. adat'!$4:$4)-2)</definedName>
    <definedName name="_12" hidden="1">[1]Market!#REF!</definedName>
    <definedName name="_12_adósság">OFFSET('13. adat'!$C$3,0,0,,COUNTA('13. adat'!$3:$3)-2)</definedName>
    <definedName name="_12_áh">OFFSET('13. adat'!$C$4,0,0,,COUNTA('13. adat'!$4:$4)-2)</definedName>
    <definedName name="_12_bank">OFFSET('13. adat'!$C$5,0,0,,COUNTA('13. adat'!$5:$5)-2)</definedName>
    <definedName name="_12_váll">OFFSET('13. adat'!$C$6,0,0,,COUNTA('13. adat'!$6:$6)-2)</definedName>
    <definedName name="_123Graph_A" hidden="1">[1]Market!#REF!</definedName>
    <definedName name="_13_br_adósság">OFFSET('14. adat'!$C$3,0,0,,COUNTA('14. adat'!$3:$3)-2)</definedName>
    <definedName name="_13_eszközök">OFFSET('14. adat'!$C$4,0,0,,COUNTA('14. adat'!$4:$4)-2)</definedName>
    <definedName name="_13_nettó">OFFSET('14. adat'!$C$5,0,0,,COUNTA('14. adat'!$5:$5)-2)</definedName>
    <definedName name="_14_adósság">OFFSET('15. adat'!$C$3,0,0,,COUNTA('15. adat'!$3:$3)-2)</definedName>
    <definedName name="_14_devizaÁP">OFFSET('15. adat'!$C$7,0,0,,COUNTA('15. adat'!$7:$7)-2)</definedName>
    <definedName name="_14_devizatart">OFFSET('15. adat'!$C$4,0,0,,COUNTA('15. adat'!$4:$4)-2)</definedName>
    <definedName name="_14_egyéb_köv">OFFSET('15. adat'!$C$5,0,0,,COUNTA('15. adat'!$5:$5)-2)</definedName>
    <definedName name="_14_egyéb_tart">OFFSET('15. adat'!$C$9,0,0,,COUNTA('15. adat'!$9:$9)-2)</definedName>
    <definedName name="_14_EUIMF">OFFSET('15. adat'!$C$10,0,0,,COUNTA('15. adat'!$10:$10)-2)</definedName>
    <definedName name="_14_forintÁP">OFFSET('15. adat'!$C$8,0,0,,COUNTA('15. adat'!$8:$8)-2)</definedName>
    <definedName name="_15_adósság">OFFSET('16. adat'!#REF!,0,0,,COUNTA('16. adat'!$5:$5)-2)</definedName>
    <definedName name="_15_átért">OFFSET('16. adat'!#REF!,0,0,,COUNTA('16. adat'!$8:$8)-2)</definedName>
    <definedName name="_15_gdp_vált">OFFSET('16. adat'!#REF!,0,0,,COUNTA('16. adat'!$6:$6)-2)</definedName>
    <definedName name="_15_GDPhatas">OFFSET('16. adat'!#REF!,0,0,,COUNTA('16. adat'!$9:$9)-2)</definedName>
    <definedName name="_15_nka">OFFSET('16. adat'!#REF!,0,0,,COUNTA('16. adat'!$7:$7)-2)</definedName>
    <definedName name="_16_áht">OFFSET('17. adat'!$C$4,0,0,,COUNTA('17. adat'!$4:$4)-2)</definedName>
    <definedName name="_16_bankr">OFFSET('17. adat'!$C$3,0,0,,COUNTA('17. adat'!$3:$3)-2)</definedName>
    <definedName name="_16_bka">OFFSET('17. adat'!$C$7,0,0,,COUNTA('17. adat'!$7:$7)-2)</definedName>
    <definedName name="_16_nka">OFFSET('17. adat'!$C$6,0,0,,COUNTA('17. adat'!$6:$6)-2)</definedName>
    <definedName name="_16_váll">OFFSET('17. adat'!$C$5,0,0,,COUNTA('17. adat'!$5:$5)-2)</definedName>
    <definedName name="_17_bank_nka">OFFSET(#REF!,0,0,,COUNTA(#REF!)-2)</definedName>
    <definedName name="_17_eszköz">OFFSET(#REF!,0,0,,COUNTA(#REF!)-2)</definedName>
    <definedName name="_17_tartozás">OFFSET(#REF!,0,0,,COUNTA(#REF!)-2)</definedName>
    <definedName name="_18_áht">OFFSET(#REF!,0,0,,COUNTA(#REF!)-2)</definedName>
    <definedName name="_18_bankr">OFFSET(#REF!,0,0,,COUNTA(#REF!)-2)</definedName>
    <definedName name="_18_rka">OFFSET(#REF!,0,0,,COUNTA(#REF!)-2)</definedName>
    <definedName name="_18_váll">OFFSET(#REF!,0,0,,COUNTA(#REF!)-2)</definedName>
    <definedName name="_19_guidotti">OFFSET('18. adat'!$C$3,0,0,,COUNTA('18. adat'!$3:$3)-2)</definedName>
    <definedName name="_19_tartalék">OFFSET('18. adat'!$C$4,0,0,,COUNTA('18. adat'!$4:$4)-2)</definedName>
    <definedName name="_2_áru">OFFSET('2. adat'!$C$3,0,0,,COUNTA('2. adat'!$3:$3)-2)</definedName>
    <definedName name="_2_date">OFFSET('2. adat'!$C$2,0,0,,COUNTA('2. adat'!$2:$2))</definedName>
    <definedName name="_2_dátum">OFFSET('2. adat'!$C$1,0,0,,COUNTA('2. adat'!$1:$1))</definedName>
    <definedName name="_2_külker">OFFSET('2. adat'!$C$5,0,0,,COUNTA('2. adat'!$5:$5)-2)</definedName>
    <definedName name="_2_szolgáltatás">OFFSET('2. adat'!$C$4,0,0,,COUNTA('2. adat'!$4:$4)-2)</definedName>
    <definedName name="_3_eszközök">OFFSET('14. adat'!$C$4,0,0,,COUNTA('14. adat'!$4:$4)-2)</definedName>
    <definedName name="_3_export">OFFSET('3. adat'!$C$3,0,0,,COUNTA('3. adat'!$3:$3)-2)</definedName>
    <definedName name="_3_import">OFFSET('3. adat'!$C$4,0,0,,COUNTA('3. adat'!$4:$4)-2)</definedName>
    <definedName name="_3_különbség">OFFSET('3. adat'!$C$7,0,0,,COUNTA('3. adat'!$7:$7)-2)</definedName>
    <definedName name="_4_áru_szolg_változás">OFFSET('5. adat'!$C$5,0,0,,COUNTA('5. adat'!$5:$5)-2)</definedName>
    <definedName name="_4_cserearány">OFFSET('5. adat'!$C$4,0,0,,COUNTA('5. adat'!$4:$4)-2)</definedName>
    <definedName name="_4_volumen">OFFSET('5. adat'!$C$3,0,0,,COUNTA('5. adat'!$3:$3)-2)</definedName>
    <definedName name="_5_bf_felhasználás">OFFSET('4. adat'!$C$3,0,0,,COUNTA('4. adat'!$3:$3)-2)</definedName>
    <definedName name="_5_netEX_hozzájárulás">OFFSET('4. adat'!$C$4,0,0,,COUNTA('4. adat'!$4:$4)-2)</definedName>
    <definedName name="_6_jövedelemegyenleg">OFFSET('6. adat'!$F$8,0,0,,COUNTA('6. adat'!$8:$8)-5)</definedName>
    <definedName name="_6_külföldi_hitelek">OFFSET('6. adat'!$F$6,0,0,,COUNTA('6. adat'!$6:$6)-5)</definedName>
    <definedName name="_6_munkaváll_jövedelmek">OFFSET('6. adat'!$F$3,0,0,,COUNTA('6. adat'!$3:$3)-5)</definedName>
    <definedName name="_6_részesedések">OFFSET('6. adat'!$F$5,0,0,,COUNTA('6. adat'!$5:$5)-5)</definedName>
    <definedName name="_6_tulhitel_kamat">OFFSET('6. adat'!$F$4,0,0,,COUNTA('6. adat'!$4:$4)-5)</definedName>
    <definedName name="_7_egyéb_folyó_transzfer">OFFSET('7. adat'!$C$4,0,0,,COUNTA('7. adat'!$4:$4)-2)</definedName>
    <definedName name="_7_egyéb_tőketranszfer">OFFSET('7. adat'!$C$5,0,0,,COUNTA('7. adat'!$5:$5)-2)</definedName>
    <definedName name="_7_EU_transzfer">OFFSET('7. adat'!$C$3,0,0,,COUNTA('7. adat'!$3:$3)-2)</definedName>
    <definedName name="_7_transzferegyenleg">OFFSET('7. adat'!$C$6,0,0,,COUNTA('7. adat'!$6:$6)-2)</definedName>
    <definedName name="_8_date">OFFSET('8. adat'!#REF!,0,0,2,COUNTA('8. adat'!$5:$5)-2)</definedName>
    <definedName name="_8_dátum">OFFSET('8. adat'!#REF!,0,0,2,COUNTA('8. adat'!$5:$5)-2)</definedName>
    <definedName name="_8_elválasztó">OFFSET('8. adat'!#REF!,0,0,,COUNTA('8. adat'!$10:$10))</definedName>
    <definedName name="_8_ffm">OFFSET('8. adat'!#REF!,0,0,,COUNTA('8. adat'!$5:$5)-2)</definedName>
    <definedName name="_8_finképesség">OFFSET('8. adat'!#REF!,0,0,,COUNTA('8. adat'!$7:$7)-2)</definedName>
    <definedName name="_8_tőkemérleg">OFFSET('8. adat'!#REF!,0,0,,COUNTA('8. adat'!$6:$6)-2)</definedName>
    <definedName name="_9_neo">OFFSET('9. adat'!$C$5,0,0,,COUNTA('9. adat'!$5:$5)-2)</definedName>
    <definedName name="_9_nfk_fin">OFFSET('9. adat'!$C$4,0,0,,COUNTA('9. adat'!$4:$4)-2)</definedName>
    <definedName name="_9_nfk_reál">OFFSET('9. adat'!$C$3,0,0,,COUNTA('9. adat'!$3:$3)-2)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Fill" hidden="1">#REF!</definedName>
    <definedName name="_Key1" hidden="1">#REF!</definedName>
    <definedName name="_Key2" hidden="1">#REF!</definedName>
    <definedName name="_l" hidden="1">{"'előző év december'!$A$2:$CP$214"}</definedName>
    <definedName name="_Order1" hidden="1">255</definedName>
    <definedName name="_p" hidden="1">{"'előző év december'!$A$2:$CP$214"}</definedName>
    <definedName name="_Ref74667820" localSheetId="22">'23. adat'!$A$1</definedName>
    <definedName name="_Ref74667832" localSheetId="21">'22. adat'!$A$1</definedName>
    <definedName name="_Ref74672859" localSheetId="23">'24. adat'!$A$1</definedName>
    <definedName name="_Sort" hidden="1">#REF!</definedName>
    <definedName name="_X_XX" hidden="1">[3]Market!#REF!</definedName>
    <definedName name="_zzz" hidden="1">[3]Market!#REF!</definedName>
    <definedName name="aa" hidden="1">[4]Market!#REF!</definedName>
    <definedName name="aaa" hidden="1">{"'előző év december'!$A$2:$CP$214"}</definedName>
    <definedName name="adsadrr" hidden="1">#REF!</definedName>
    <definedName name="ADSDADADA" hidden="1">#REF!</definedName>
    <definedName name="asdf" hidden="1">{"'előző év december'!$A$2:$CP$214"}</definedName>
    <definedName name="asdfasd" hidden="1">{"'előző év december'!$A$2:$CP$214"}</definedName>
    <definedName name="asdrae" hidden="1">#REF!</definedName>
    <definedName name="b" hidden="1">'[5]DATA WORK AREA'!$A$27:$A$33</definedName>
    <definedName name="Belf_dev">OFFSET([6]flow!$AM$115,0,0,1,COUNT([6]flow!$AM$114:$IV$114))</definedName>
    <definedName name="bn" hidden="1">{"'előző év december'!$A$2:$CP$214"}</definedName>
    <definedName name="bnn" hidden="1">{"'előző év december'!$A$2:$CP$214"}</definedName>
    <definedName name="brr" hidden="1">{"'előző év december'!$A$2:$CP$214"}</definedName>
    <definedName name="cfgfd" hidden="1">{"'előző év december'!$A$2:$CP$214"}</definedName>
    <definedName name="Chart_ROE_ROA_2007" hidden="1">{"'előző év december'!$A$2:$CP$214"}</definedName>
    <definedName name="cp" hidden="1">{"'előző év december'!$A$2:$CP$214"}</definedName>
    <definedName name="cpi_fanchart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ta">OFFSET([7]q!$A$2,0,0,COUNT([7]q!$A$2:$A$73),1)</definedName>
    <definedName name="data2">OFFSET([8]date!$B$2,0,0,COUNT([8]date!$A$2:$A$188),1)</definedName>
    <definedName name="date">[9]date!$A$2:$A$200</definedName>
    <definedName name="Datum">OFFSET([10]Vallaltern!$F$2,0,0,COUNTA([10]Vallaltern!$F$2:$F$100),1)</definedName>
    <definedName name="dátum">OFFSET(INDEX([11]Sheet1!$F:$F,2,0),0,0,COUNTA([11]Sheet1!$F:$F),1)</definedName>
    <definedName name="dátum_angol">OFFSET(INDEX([11]Sheet1!$G:$G,2,0),0,0,COUNTA([11]Sheet1!$G:$G),1)</definedName>
    <definedName name="dátum_sa">OFFSET([12]M1_rövid!$A$3,0,0,COUNTA([12]M1_rövid!$A$3:$A$121),1)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hidden="1">{"'előző év december'!$A$2:$CP$214"}</definedName>
    <definedName name="egyhettelkorabb_datum">OFFSET('[13]c3-8'!$E$1,1,0,COUNT('[13]c3-8'!$A:$A),1)</definedName>
    <definedName name="egyhonappalkorabb_datum">OFFSET('[13]c3-8'!$G$1,1,0,COUNT('[13]c3-8'!$A:$A),1)</definedName>
    <definedName name="ert" hidden="1">{"'előző év december'!$A$2:$CP$214"}</definedName>
    <definedName name="ertertwertwert" hidden="1">{"'előző év december'!$A$2:$CP$214"}</definedName>
    <definedName name="esi">OFFSET([8]ESI!$B$2,0,0,COUNT([8]date!$A$2:$A$188),1)</definedName>
    <definedName name="ew" hidden="1">[1]Market!#REF!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iskalis2" hidden="1">[4]Market!#REF!</definedName>
    <definedName name="frt" hidden="1">{"'előző év december'!$A$2:$CP$214"}</definedName>
    <definedName name="fthf" hidden="1">{"'előző év december'!$A$2:$CP$214"}</definedName>
    <definedName name="g" hidden="1">{"'előző év december'!$A$2:$CP$214"}</definedName>
    <definedName name="gf" hidden="1">[1]Market!#REF!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'[5]DATA WORK AREA'!$A$27:$A$33</definedName>
    <definedName name="gvi">OFFSET([8]ESI!$C$2,0,0,COUNT([8]date!$A$2:$A$188),1)</definedName>
    <definedName name="hgf" hidden="1">{"'előző év december'!$A$2:$CP$214"}</definedName>
    <definedName name="hgjghj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hu">OFFSET([6]flow!$AM$3,0,0,1,COUNT([6]flow!$AM$1:$IV$1))</definedName>
    <definedName name="infláció">OFFSET([12]M1!$G$38,0,0,COUNTA([12]M1!$G$38:$G$200),1)</definedName>
    <definedName name="infláció_mtm">OFFSET([12]M1_rövid!$E$2,0,0,COUNTA([12]M1_rövid!$E$2:$E$183),1)</definedName>
    <definedName name="k" hidden="1">#REF!</definedName>
    <definedName name="kopint">OFFSET([8]ESI!$D$2,0,0,COUNT([8]date!$A$2:$A$188),1)</definedName>
    <definedName name="Koveteles">OFFSET([10]Vallaltern!$H$2,0,0,COUNTA([10]Vallaltern!$H$2:$H$100),1)</definedName>
    <definedName name="kulker" hidden="1">{"'előző év december'!$A$2:$CP$214"}</definedName>
    <definedName name="legfrisebb_datum">OFFSET('[13]c3-8'!$C$1,1,0,COUNT('[13]c3-8'!$A:$A),1)</definedName>
    <definedName name="m" hidden="1">{"'előző év december'!$A$2:$CP$214"}</definedName>
    <definedName name="M_1">OFFSET([12]M1!$E$38,0,0,COUNTA([12]M1!$E$38:$E$187),1)</definedName>
    <definedName name="m_egy">OFFSET(INDEX([11]Sheet1!$B:$B,2,0),0,0,COUNT([11]Sheet1!$B:$B)+1,1)</definedName>
    <definedName name="m_három">OFFSET(INDEX([11]Sheet1!$D:$D,2,0),0,0,COUNT([11]Sheet1!$D:$D)+1,1)</definedName>
    <definedName name="m_kettő">OFFSET(INDEX([11]Sheet1!$C:$C,2,0),0,0,COUNT([11]Sheet1!$C:$C)+1,1)</definedName>
    <definedName name="M1_reál">OFFSET([12]M1!$H$38,0,0,COUNTA([12]M1!$H$38:$H$229),1)</definedName>
    <definedName name="M1reálnöv_sa">OFFSET([12]M1_rövid!$F$3,0,0,COUNTA([12]M1_rövid!$F$3:$F$156),1)</definedName>
    <definedName name="maxminfd">OFFSET([8]area!$C$2,0,0,COUNT([8]date!$A$2:$A$188),1)</definedName>
    <definedName name="maxminpsz">OFFSET([8]area!$E$2,0,0,COUNT([8]date!$A$2:$A$188),1)</definedName>
    <definedName name="mh" hidden="1">{"'előző év december'!$A$2:$CP$214"}</definedName>
    <definedName name="mhz" hidden="1">{"'előző év december'!$A$2:$CP$214"}</definedName>
    <definedName name="minfd">OFFSET([8]area!$B$2,0,0,COUNT([8]date!$A$2:$A$188),1)</definedName>
    <definedName name="minpsz">OFFSET([8]area!$D$2,0,0,COUNT([8]date!$A$2:$A$188),1)</definedName>
    <definedName name="MonthField">[11]Sheet1!$I$3:$I$14</definedName>
    <definedName name="Netto_finanszirozasi_kepesseg">OFFSET([10]Vallaltern!$G$2,0,0,COUNTA([10]Vallaltern!$G$2:$G$100),1)</definedName>
    <definedName name="nm" hidden="1">{"'előző év december'!$A$2:$CP$214"}</definedName>
    <definedName name="pti" hidden="1">{"'előző év december'!$A$2:$CP$214"}</definedName>
    <definedName name="qwerw" hidden="1">{"'előző év december'!$A$2:$CP$214"}</definedName>
    <definedName name="qwq" hidden="1">#REF!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sdfsfd" hidden="1">{"'előző év december'!$A$2:$CP$214"}</definedName>
    <definedName name="Sheet1_Chart_2_ChartType" hidden="1">64</definedName>
    <definedName name="SpreadsheetBuilder_1" hidden="1">#REF!</definedName>
    <definedName name="SpreadsheetBuilder_2" hidden="1">'[14]XX ag prices'!#REF!</definedName>
    <definedName name="ss" hidden="1">{"'előző év december'!$A$2:$CP$214"}</definedName>
    <definedName name="Tartozas">OFFSET([10]Vallaltern!$I$2,0,0,COUNTA([10]Vallaltern!$I$2:$I$100),1)</definedName>
    <definedName name="test" hidden="1">{"'előző év december'!$A$2:$CP$214"}</definedName>
    <definedName name="tge" hidden="1">[1]Market!#REF!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xxx" hidden="1">{"'előző év december'!$A$2:$CP$214"}</definedName>
    <definedName name="xxxx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  <definedName name="zzzz" hidden="1">[3]Market!#REF!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9" i="208" l="1"/>
  <c r="BC7" i="3"/>
  <c r="BB7" i="3" l="1"/>
  <c r="BA7" i="3" l="1"/>
  <c r="AZ7" i="3" l="1"/>
  <c r="AX7" i="3" l="1"/>
  <c r="AY7" i="3"/>
  <c r="M1" i="72" l="1"/>
  <c r="AW7" i="3" l="1"/>
  <c r="L1" i="72" l="1"/>
  <c r="AV7" i="3" l="1"/>
  <c r="AV9" i="3" l="1"/>
  <c r="AV10" i="3"/>
  <c r="AU7" i="3" l="1"/>
  <c r="K1" i="72"/>
  <c r="AT7" i="3" l="1"/>
  <c r="J1" i="72" l="1"/>
  <c r="I1" i="72"/>
  <c r="H1" i="72"/>
  <c r="G1" i="72"/>
  <c r="F1" i="72"/>
  <c r="E1" i="72"/>
  <c r="D1" i="72"/>
  <c r="C1" i="72"/>
  <c r="AQ7" i="3" l="1"/>
  <c r="AP7" i="3"/>
  <c r="AO7" i="3"/>
  <c r="AS7" i="3"/>
  <c r="AR7" i="3"/>
  <c r="AN7" i="3"/>
  <c r="D10" i="157" l="1"/>
  <c r="E10" i="157" s="1"/>
  <c r="F10" i="157" s="1"/>
  <c r="G10" i="157" s="1"/>
  <c r="H10" i="157" s="1"/>
  <c r="I10" i="157" s="1"/>
  <c r="J10" i="157" s="1"/>
  <c r="K10" i="157" s="1"/>
  <c r="L10" i="157" s="1"/>
  <c r="M10" i="157" s="1"/>
  <c r="N10" i="157" s="1"/>
  <c r="O10" i="157" s="1"/>
  <c r="P10" i="157" s="1"/>
  <c r="Q10" i="157" s="1"/>
  <c r="R10" i="157" l="1"/>
  <c r="S10" i="157" l="1"/>
  <c r="T10" i="157" l="1"/>
  <c r="U10" i="157" s="1"/>
  <c r="V10" i="157" s="1"/>
  <c r="W10" i="157" s="1"/>
  <c r="X10" i="157" s="1"/>
  <c r="Y10" i="157" s="1"/>
  <c r="AB10" i="157" l="1"/>
  <c r="Z10" i="157"/>
  <c r="AA10" i="157" s="1"/>
  <c r="AB7" i="3"/>
  <c r="AM7" i="3"/>
  <c r="F7" i="3"/>
  <c r="J7" i="3"/>
  <c r="N7" i="3"/>
  <c r="R7" i="3"/>
  <c r="V7" i="3"/>
  <c r="Z7" i="3"/>
  <c r="S7" i="3"/>
  <c r="W7" i="3"/>
  <c r="P7" i="3"/>
  <c r="AL7" i="3"/>
  <c r="E7" i="3"/>
  <c r="I7" i="3"/>
  <c r="M7" i="3"/>
  <c r="Q7" i="3"/>
  <c r="U7" i="3"/>
  <c r="Y7" i="3"/>
  <c r="AG7" i="3"/>
  <c r="AH7" i="3"/>
  <c r="AK7" i="3"/>
  <c r="AE7" i="3"/>
  <c r="AF7" i="3"/>
  <c r="D7" i="3"/>
  <c r="H7" i="3"/>
  <c r="L7" i="3"/>
  <c r="T7" i="3"/>
  <c r="X7" i="3"/>
  <c r="AJ7" i="3"/>
  <c r="AC7" i="3"/>
  <c r="C7" i="3"/>
  <c r="G7" i="3"/>
  <c r="K7" i="3"/>
  <c r="O7" i="3"/>
  <c r="AI7" i="3"/>
  <c r="AA7" i="3"/>
  <c r="AD7" i="3"/>
  <c r="AD5" i="60" l="1"/>
  <c r="AY5" i="60"/>
  <c r="AC5" i="60"/>
  <c r="I5" i="60"/>
  <c r="AW5" i="60" l="1"/>
  <c r="AX5" i="60"/>
  <c r="AG5" i="60"/>
  <c r="AB5" i="60"/>
  <c r="J5" i="60"/>
  <c r="AI5" i="60"/>
  <c r="AK5" i="60"/>
  <c r="BI5" i="60"/>
  <c r="BK5" i="60"/>
  <c r="K5" i="60"/>
  <c r="BA5" i="60"/>
  <c r="AF5" i="60"/>
  <c r="AV5" i="60"/>
  <c r="AA5" i="60"/>
  <c r="O5" i="60"/>
  <c r="H5" i="60"/>
  <c r="N5" i="60" l="1"/>
  <c r="BF5" i="60"/>
  <c r="BJ5" i="60"/>
  <c r="F5" i="60"/>
  <c r="AU5" i="60"/>
  <c r="M5" i="60"/>
  <c r="AZ5" i="60"/>
  <c r="Z5" i="60"/>
  <c r="G5" i="60"/>
  <c r="BH5" i="60"/>
  <c r="AH5" i="60"/>
  <c r="AE5" i="60"/>
  <c r="BG5" i="60"/>
  <c r="L5" i="60"/>
  <c r="AJ5" i="60"/>
  <c r="AT5" i="60"/>
  <c r="E5" i="60"/>
  <c r="AO5" i="60"/>
  <c r="Q5" i="60"/>
  <c r="Y5" i="60"/>
  <c r="D5" i="60"/>
  <c r="AM5" i="60" l="1"/>
  <c r="X5" i="60"/>
  <c r="AS5" i="60"/>
  <c r="AQ5" i="60"/>
  <c r="AR5" i="60"/>
  <c r="AP5" i="60"/>
  <c r="S5" i="60"/>
  <c r="R5" i="60"/>
  <c r="P5" i="60"/>
  <c r="W5" i="60"/>
  <c r="T5" i="60"/>
  <c r="U5" i="60"/>
  <c r="V5" i="60"/>
  <c r="AN5" i="60"/>
  <c r="C5" i="60"/>
  <c r="AL5" i="60"/>
  <c r="BE5" i="60" l="1"/>
  <c r="BD5" i="60"/>
  <c r="BC5" i="60"/>
  <c r="BB5" i="60"/>
  <c r="BA13" i="52" l="1"/>
  <c r="AP13" i="52"/>
  <c r="AR13" i="52"/>
  <c r="AN4" i="46"/>
  <c r="AI4" i="46"/>
  <c r="AO4" i="46"/>
  <c r="J13" i="52"/>
  <c r="AT13" i="52"/>
  <c r="AP10" i="52"/>
  <c r="BB13" i="52"/>
  <c r="BA3" i="50"/>
  <c r="AZ13" i="52"/>
  <c r="AS13" i="52"/>
  <c r="K4" i="46"/>
  <c r="U13" i="52"/>
  <c r="J10" i="52"/>
  <c r="AR10" i="52"/>
  <c r="AR4" i="46"/>
  <c r="M13" i="52"/>
  <c r="T13" i="52"/>
  <c r="Q13" i="52"/>
  <c r="L13" i="52"/>
  <c r="AW13" i="52"/>
  <c r="AY13" i="52"/>
  <c r="AX4" i="46"/>
  <c r="AH4" i="46"/>
  <c r="AX13" i="52"/>
  <c r="AV13" i="52"/>
  <c r="AW10" i="52"/>
  <c r="AU4" i="46"/>
  <c r="AV10" i="52"/>
  <c r="L10" i="52"/>
  <c r="N4" i="46"/>
  <c r="AC13" i="52"/>
  <c r="Y13" i="52"/>
  <c r="D13" i="52"/>
  <c r="AF13" i="52"/>
  <c r="AD13" i="52"/>
  <c r="K13" i="52"/>
  <c r="AO13" i="52"/>
  <c r="V13" i="52"/>
  <c r="F13" i="52"/>
  <c r="AW3" i="50"/>
  <c r="J4" i="46"/>
  <c r="G4" i="46"/>
  <c r="E4" i="46"/>
  <c r="V4" i="46"/>
  <c r="R4" i="46"/>
  <c r="S13" i="52"/>
  <c r="Z13" i="52"/>
  <c r="AU13" i="52"/>
  <c r="AA13" i="52"/>
  <c r="AM13" i="52"/>
  <c r="G13" i="52"/>
  <c r="AL13" i="52"/>
  <c r="AK13" i="52"/>
  <c r="R13" i="52"/>
  <c r="AG13" i="52"/>
  <c r="E13" i="52"/>
  <c r="AJ13" i="52"/>
  <c r="D3" i="50"/>
  <c r="AC3" i="50"/>
  <c r="M10" i="52"/>
  <c r="AQ13" i="52"/>
  <c r="K10" i="52"/>
  <c r="C4" i="46"/>
  <c r="AP4" i="46"/>
  <c r="AI13" i="52"/>
  <c r="R3" i="50"/>
  <c r="AU10" i="52"/>
  <c r="C13" i="52"/>
  <c r="C3" i="50"/>
  <c r="D10" i="52"/>
  <c r="X13" i="52"/>
  <c r="P13" i="52"/>
  <c r="AE13" i="52"/>
  <c r="O13" i="52"/>
  <c r="F10" i="52"/>
  <c r="AT10" i="52"/>
  <c r="AT3" i="50"/>
  <c r="AG3" i="50"/>
  <c r="AJ4" i="46"/>
  <c r="C10" i="52"/>
  <c r="F4" i="46"/>
  <c r="W13" i="52"/>
  <c r="AH13" i="52"/>
  <c r="I13" i="52"/>
  <c r="AS3" i="50"/>
  <c r="AD3" i="50"/>
  <c r="AB13" i="52"/>
  <c r="AL10" i="52"/>
  <c r="H13" i="52"/>
  <c r="AN13" i="52"/>
  <c r="N13" i="52"/>
  <c r="V10" i="52"/>
  <c r="AM6" i="159"/>
  <c r="AL6" i="159"/>
  <c r="AJ6" i="159"/>
  <c r="AU6" i="159"/>
  <c r="AK6" i="159"/>
  <c r="AI6" i="159"/>
  <c r="D6" i="159"/>
  <c r="H6" i="159"/>
  <c r="O6" i="159"/>
  <c r="R6" i="159"/>
  <c r="AB6" i="159"/>
  <c r="D5" i="204"/>
  <c r="BA10" i="52"/>
  <c r="C6" i="159"/>
  <c r="G6" i="159"/>
  <c r="M6" i="159"/>
  <c r="N6" i="159"/>
  <c r="Q6" i="159"/>
  <c r="W6" i="159"/>
  <c r="AE6" i="159"/>
  <c r="F6" i="159"/>
  <c r="J6" i="159"/>
  <c r="L6" i="159"/>
  <c r="T6" i="159"/>
  <c r="V6" i="159"/>
  <c r="Y6" i="159"/>
  <c r="AG6" i="159"/>
  <c r="AD6" i="159"/>
  <c r="BB10" i="52"/>
  <c r="E6" i="159"/>
  <c r="I6" i="159"/>
  <c r="K6" i="159"/>
  <c r="P6" i="159"/>
  <c r="S6" i="159"/>
  <c r="U6" i="159"/>
  <c r="X6" i="159"/>
  <c r="AH6" i="159"/>
  <c r="Z6" i="159"/>
  <c r="AF6" i="159"/>
  <c r="AA6" i="159"/>
  <c r="AC6" i="159"/>
  <c r="AV8" i="99"/>
  <c r="BB6" i="159"/>
  <c r="BC4" i="46"/>
  <c r="AY6" i="159"/>
  <c r="BA6" i="159"/>
  <c r="BC13" i="52"/>
  <c r="BA4" i="46"/>
  <c r="BB4" i="46"/>
  <c r="AZ4" i="46"/>
  <c r="BB3" i="50"/>
  <c r="AA3" i="50" l="1"/>
  <c r="AP6" i="159"/>
  <c r="AD4" i="46"/>
  <c r="AK4" i="46"/>
  <c r="W4" i="46"/>
  <c r="P3" i="50"/>
  <c r="AQ10" i="52"/>
  <c r="H10" i="52"/>
  <c r="L4" i="46"/>
  <c r="S4" i="46"/>
  <c r="AA10" i="52"/>
  <c r="AN10" i="52"/>
  <c r="AA4" i="46"/>
  <c r="L3" i="50"/>
  <c r="AV4" i="46"/>
  <c r="G3" i="50"/>
  <c r="Q3" i="50"/>
  <c r="AX3" i="50"/>
  <c r="Q4" i="46"/>
  <c r="U3" i="50"/>
  <c r="O3" i="50"/>
  <c r="AY10" i="52"/>
  <c r="S3" i="50"/>
  <c r="AS4" i="46"/>
  <c r="AP3" i="50"/>
  <c r="AZ3" i="50"/>
  <c r="AF10" i="52"/>
  <c r="AL3" i="50"/>
  <c r="E10" i="52"/>
  <c r="T10" i="52"/>
  <c r="N10" i="52"/>
  <c r="X10" i="52"/>
  <c r="AS10" i="52"/>
  <c r="AN6" i="159"/>
  <c r="AB10" i="52"/>
  <c r="AN3" i="50"/>
  <c r="W3" i="50"/>
  <c r="Y4" i="46"/>
  <c r="E3" i="50"/>
  <c r="X3" i="50"/>
  <c r="AE4" i="46"/>
  <c r="W10" i="52"/>
  <c r="AJ3" i="50"/>
  <c r="Y10" i="52"/>
  <c r="AW4" i="46"/>
  <c r="AY4" i="46"/>
  <c r="Z3" i="50"/>
  <c r="AU3" i="50"/>
  <c r="AB3" i="50"/>
  <c r="AK3" i="50"/>
  <c r="AX10" i="52"/>
  <c r="M4" i="46"/>
  <c r="V3" i="50"/>
  <c r="S10" i="52"/>
  <c r="AO10" i="52"/>
  <c r="Y3" i="50"/>
  <c r="H3" i="50"/>
  <c r="T3" i="50"/>
  <c r="AD10" i="52"/>
  <c r="J3" i="50"/>
  <c r="M3" i="50"/>
  <c r="I3" i="50"/>
  <c r="AS6" i="159"/>
  <c r="AW6" i="159"/>
  <c r="AR6" i="159"/>
  <c r="E5" i="204"/>
  <c r="AO6" i="159"/>
  <c r="H4" i="46"/>
  <c r="AL4" i="46"/>
  <c r="AB4" i="46"/>
  <c r="Z4" i="46"/>
  <c r="G10" i="52"/>
  <c r="N3" i="50"/>
  <c r="AC4" i="46"/>
  <c r="AH10" i="52"/>
  <c r="AV3" i="50"/>
  <c r="AY3" i="50"/>
  <c r="AH3" i="50"/>
  <c r="AJ10" i="52"/>
  <c r="U10" i="52"/>
  <c r="O10" i="52"/>
  <c r="AR3" i="50"/>
  <c r="AE10" i="52"/>
  <c r="AM10" i="52"/>
  <c r="Z10" i="52"/>
  <c r="Q10" i="52"/>
  <c r="AQ4" i="46"/>
  <c r="AE3" i="50"/>
  <c r="AC10" i="52"/>
  <c r="BC10" i="52"/>
  <c r="AX6" i="159"/>
  <c r="AV6" i="159"/>
  <c r="BC6" i="159"/>
  <c r="AZ6" i="159"/>
  <c r="BC3" i="50"/>
  <c r="AQ6" i="159"/>
  <c r="AT6" i="159"/>
  <c r="O4" i="46"/>
  <c r="T4" i="46"/>
  <c r="I4" i="46"/>
  <c r="K3" i="50"/>
  <c r="D5" i="52"/>
  <c r="AG4" i="46"/>
  <c r="U4" i="46"/>
  <c r="X4" i="46"/>
  <c r="AT4" i="46"/>
  <c r="D4" i="46"/>
  <c r="AQ3" i="50"/>
  <c r="AO3" i="50"/>
  <c r="AI10" i="52"/>
  <c r="AF4" i="46"/>
  <c r="F3" i="50"/>
  <c r="AK10" i="52"/>
  <c r="AF3" i="50"/>
  <c r="P4" i="46"/>
  <c r="AI3" i="50"/>
  <c r="AM3" i="50"/>
  <c r="I10" i="52"/>
  <c r="R10" i="52"/>
  <c r="AG10" i="52"/>
  <c r="P10" i="52"/>
  <c r="AZ10" i="52"/>
  <c r="AM4" i="46"/>
  <c r="F5" i="204" l="1"/>
  <c r="E5" i="52"/>
  <c r="F5" i="52" l="1"/>
  <c r="G5" i="204"/>
  <c r="G5" i="52" l="1"/>
  <c r="H5" i="204"/>
  <c r="H5" i="52" l="1"/>
  <c r="I5" i="204"/>
  <c r="J5" i="204" l="1"/>
  <c r="I5" i="52"/>
  <c r="J5" i="52" l="1"/>
  <c r="K5" i="204"/>
  <c r="K5" i="52" l="1"/>
  <c r="L5" i="204"/>
  <c r="M5" i="204" l="1"/>
  <c r="L5" i="52"/>
  <c r="M5" i="52" l="1"/>
  <c r="N5" i="204"/>
  <c r="N5" i="52" l="1"/>
  <c r="O5" i="204"/>
  <c r="P5" i="204" l="1"/>
  <c r="O5" i="52"/>
  <c r="P5" i="52" l="1"/>
  <c r="Q5" i="204"/>
  <c r="Q5" i="52" l="1"/>
  <c r="R5" i="204"/>
  <c r="R5" i="52" l="1"/>
  <c r="S5" i="204"/>
  <c r="S5" i="52" l="1"/>
  <c r="T5" i="204"/>
  <c r="U5" i="204" l="1"/>
  <c r="T5" i="52"/>
  <c r="U5" i="52" l="1"/>
  <c r="V5" i="204"/>
  <c r="V5" i="52" l="1"/>
  <c r="W5" i="204"/>
  <c r="W5" i="52" l="1"/>
  <c r="X5" i="204"/>
  <c r="X5" i="52" l="1"/>
  <c r="Y5" i="204"/>
  <c r="Z5" i="204" l="1"/>
  <c r="Y5" i="52"/>
  <c r="Z5" i="52" l="1"/>
  <c r="AA5" i="204"/>
  <c r="AA5" i="52" l="1"/>
  <c r="AB5" i="204"/>
  <c r="AB5" i="52" l="1"/>
  <c r="AC5" i="204"/>
  <c r="AD5" i="204" l="1"/>
  <c r="AC5" i="52"/>
  <c r="AD5" i="52" l="1"/>
  <c r="AE5" i="204"/>
  <c r="AE5" i="52" l="1"/>
  <c r="AF5" i="204"/>
  <c r="AF5" i="52" l="1"/>
  <c r="AG5" i="204"/>
  <c r="AG5" i="52" l="1"/>
  <c r="AH5" i="204"/>
  <c r="AI5" i="204" l="1"/>
  <c r="AH5" i="52"/>
  <c r="AI5" i="52" l="1"/>
  <c r="AJ5" i="204"/>
  <c r="AJ5" i="52" l="1"/>
  <c r="AK5" i="204"/>
  <c r="AK5" i="52" l="1"/>
  <c r="AL5" i="204"/>
  <c r="AL5" i="52" l="1"/>
  <c r="AM5" i="204"/>
  <c r="AM5" i="52" l="1"/>
  <c r="AN5" i="204"/>
  <c r="AO5" i="204" l="1"/>
  <c r="AN5" i="52"/>
  <c r="AP5" i="204" l="1"/>
  <c r="AO5" i="52"/>
  <c r="AP5" i="52" l="1"/>
  <c r="AQ5" i="204"/>
  <c r="AR5" i="204" l="1"/>
  <c r="AQ5" i="52"/>
  <c r="AS5" i="204" l="1"/>
  <c r="AR5" i="52"/>
  <c r="AS5" i="52" l="1"/>
  <c r="AT5" i="204"/>
  <c r="AT5" i="52" l="1"/>
  <c r="AU5" i="204"/>
  <c r="AU5" i="52" l="1"/>
  <c r="AV5" i="204"/>
  <c r="AW5" i="204" l="1"/>
  <c r="AV5" i="52"/>
  <c r="AW5" i="52" l="1"/>
  <c r="AX5" i="204"/>
  <c r="AX5" i="52" l="1"/>
  <c r="AY5" i="204"/>
  <c r="AZ5" i="204" l="1"/>
  <c r="AY5" i="52"/>
  <c r="BA5" i="204" l="1"/>
  <c r="AZ5" i="52"/>
  <c r="BA5" i="52" l="1"/>
  <c r="BB5" i="204"/>
  <c r="BB5" i="52" l="1"/>
  <c r="BC5" i="52"/>
  <c r="BC5" i="20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tc={4C4B73ED-B1B1-42B7-94CB-C5B423051FAC}</author>
  </authors>
  <commentList>
    <comment ref="C5" authorId="0" shapeId="0" xr:uid="{4C4B73ED-B1B1-42B7-94CB-C5B423051FAC}">
      <text>
        <t>[Threaded comment]
Your version of Excel allows you to read this threaded comment; however, any edits to it will get removed if the file is opened in a newer version of Excel. Learn more: https://go.microsoft.com/fwlink/?linkid=870924
Comment:
    MÓK</t>
      </text>
    </comment>
  </commentList>
</comments>
</file>

<file path=xl/sharedStrings.xml><?xml version="1.0" encoding="utf-8"?>
<sst xmlns="http://schemas.openxmlformats.org/spreadsheetml/2006/main" count="2423" uniqueCount="323">
  <si>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</si>
  <si>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</si>
  <si>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</si>
  <si>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</si>
  <si>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</si>
  <si>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</si>
  <si>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</si>
  <si>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2008. I.</t>
  </si>
  <si>
    <t>2009. I.</t>
  </si>
  <si>
    <t>2010. I.</t>
  </si>
  <si>
    <t>2011. I.</t>
  </si>
  <si>
    <t>2012. I.</t>
  </si>
  <si>
    <t>2013. I.</t>
  </si>
  <si>
    <t>II.</t>
  </si>
  <si>
    <t>Tulajdonosi hitelek kamategyenlege</t>
  </si>
  <si>
    <t>Államháztartás</t>
  </si>
  <si>
    <t>Bankrendszer</t>
  </si>
  <si>
    <t>III.</t>
  </si>
  <si>
    <t>IV.</t>
  </si>
  <si>
    <t>2008.I.</t>
  </si>
  <si>
    <t>2009.I.</t>
  </si>
  <si>
    <t>2011.I.</t>
  </si>
  <si>
    <t>2012.I.</t>
  </si>
  <si>
    <t>2013.I.</t>
  </si>
  <si>
    <t>2010.I.</t>
  </si>
  <si>
    <t>Vállalat</t>
  </si>
  <si>
    <t>Derivatív tranzakciók</t>
  </si>
  <si>
    <t>FDI külföldön</t>
  </si>
  <si>
    <t>Adóssággeneráló finanszírozás</t>
  </si>
  <si>
    <t>Konszolidált államháztartás</t>
  </si>
  <si>
    <t>Bankszektor</t>
  </si>
  <si>
    <t>Vállalati szektor</t>
  </si>
  <si>
    <t xml:space="preserve">Bruttó adósság </t>
  </si>
  <si>
    <t>Bruttó eszközök</t>
  </si>
  <si>
    <t>Nettó adósság</t>
  </si>
  <si>
    <t>Devizatartalék</t>
  </si>
  <si>
    <t>Nettó külső adósság</t>
  </si>
  <si>
    <t>Háztartás</t>
  </si>
  <si>
    <t>Export</t>
  </si>
  <si>
    <t>Import</t>
  </si>
  <si>
    <t>Tőkemérleg</t>
  </si>
  <si>
    <t>2014. I.</t>
  </si>
  <si>
    <t>2014.I.</t>
  </si>
  <si>
    <t>Q2</t>
  </si>
  <si>
    <t>Q3</t>
  </si>
  <si>
    <t>Q4</t>
  </si>
  <si>
    <t>2006 Q1</t>
  </si>
  <si>
    <t>2007 Q1</t>
  </si>
  <si>
    <t>2008 Q1</t>
  </si>
  <si>
    <t>2009 Q1</t>
  </si>
  <si>
    <t>2010 Q1</t>
  </si>
  <si>
    <t>2011 Q1</t>
  </si>
  <si>
    <t>2012 Q1</t>
  </si>
  <si>
    <t>2013 Q1</t>
  </si>
  <si>
    <t>2014 Q1</t>
  </si>
  <si>
    <t>Külföldi hitelek kamategyenlege</t>
  </si>
  <si>
    <t>Bruttó külső adósság (jobb tengely)</t>
  </si>
  <si>
    <t>Volumenváltozás</t>
  </si>
  <si>
    <t>Cserearány-változás</t>
  </si>
  <si>
    <t>Belföldi felhasználás éves növekedési üteme</t>
  </si>
  <si>
    <t>Nettó export GDP-növekedéshez való hozzájárulása (jobb tengely)</t>
  </si>
  <si>
    <t xml:space="preserve">Folyó fizetési mérleg </t>
  </si>
  <si>
    <t>Munkavállalói jövedelmek</t>
  </si>
  <si>
    <t>Nettó finanszírozási képesség</t>
  </si>
  <si>
    <t>Követelés</t>
  </si>
  <si>
    <t>Tartozás</t>
  </si>
  <si>
    <t xml:space="preserve">Részesedések jövedelme </t>
  </si>
  <si>
    <t>2015 Q1</t>
  </si>
  <si>
    <t>Áru- és szolgáltatásegyenleg változása</t>
  </si>
  <si>
    <t>Basic data GDP!</t>
  </si>
  <si>
    <t>Áruegyenleg</t>
  </si>
  <si>
    <t>Szolgáltatásegyenleg</t>
  </si>
  <si>
    <t>Külkereskedelmi egyenleg</t>
  </si>
  <si>
    <t>2015. I.</t>
  </si>
  <si>
    <t>2015.I.</t>
  </si>
  <si>
    <t>Egyéb követelés</t>
  </si>
  <si>
    <t>Tartalékszint</t>
  </si>
  <si>
    <t>Nem adósság jellegű finanszírozás</t>
  </si>
  <si>
    <t>Különbség</t>
  </si>
  <si>
    <t>2016. I.</t>
  </si>
  <si>
    <t>2016.I.</t>
  </si>
  <si>
    <t>Deviza állampapír</t>
  </si>
  <si>
    <t>Forint állampapír</t>
  </si>
  <si>
    <t>Nettó adósság-beáramlás</t>
  </si>
  <si>
    <t>2016 Q1</t>
  </si>
  <si>
    <t>FDI Magyarországon: újrabefektett jövedelmek</t>
  </si>
  <si>
    <t>FDI Magyarországon: részesedések és hitelek</t>
  </si>
  <si>
    <t>Nettó FDI</t>
  </si>
  <si>
    <t>2017. I.</t>
  </si>
  <si>
    <t>2017.I.</t>
  </si>
  <si>
    <t>Current account</t>
  </si>
  <si>
    <t>Hungary</t>
  </si>
  <si>
    <t>Poland</t>
  </si>
  <si>
    <t>Slovakia</t>
  </si>
  <si>
    <t>Magyarország</t>
  </si>
  <si>
    <t>Csehország</t>
  </si>
  <si>
    <t>Lengyelország</t>
  </si>
  <si>
    <t>Szlovákia</t>
  </si>
  <si>
    <t>Folyó fizetési mérleg</t>
  </si>
  <si>
    <t>Nettó EU-transzfer</t>
  </si>
  <si>
    <t>Egyéb folyó transzfer</t>
  </si>
  <si>
    <t>Egyéb tőketranszfer</t>
  </si>
  <si>
    <t>Adósság jellegű finanszírozás</t>
  </si>
  <si>
    <t>EU/IMF hitel</t>
  </si>
  <si>
    <t>Követelések csökkenése</t>
  </si>
  <si>
    <t>Tranzakciók</t>
  </si>
  <si>
    <t>Balance of goods and services</t>
  </si>
  <si>
    <t>Income balance</t>
  </si>
  <si>
    <t>Transfer balance</t>
  </si>
  <si>
    <t>Net lending</t>
  </si>
  <si>
    <t>2017 Q1</t>
  </si>
  <si>
    <t>Balance of goods</t>
  </si>
  <si>
    <t>Balance of services</t>
  </si>
  <si>
    <t>Difference</t>
  </si>
  <si>
    <t>Change in volume</t>
  </si>
  <si>
    <t>Change in terms of trade</t>
  </si>
  <si>
    <t>Change in trade balance</t>
  </si>
  <si>
    <t>Annual increase of domestic absorption</t>
  </si>
  <si>
    <t>Compensation of employees</t>
  </si>
  <si>
    <t>Interest paid on external debt</t>
  </si>
  <si>
    <t>Equity income</t>
  </si>
  <si>
    <t>Interest paid on intercompany loans</t>
  </si>
  <si>
    <t>EU transfer (net)</t>
  </si>
  <si>
    <t>Other current transfer</t>
  </si>
  <si>
    <t>Other capital transfer</t>
  </si>
  <si>
    <t>Q1</t>
  </si>
  <si>
    <t>Net errors and omissions</t>
  </si>
  <si>
    <t>Net lending from the real economy's side</t>
  </si>
  <si>
    <t>Net lending from the financial account's side</t>
  </si>
  <si>
    <t>Transactions related to derivatives</t>
  </si>
  <si>
    <t>Debt-type financing</t>
  </si>
  <si>
    <t>Non-debt type financing</t>
  </si>
  <si>
    <t>Net borrowing (financial account)</t>
  </si>
  <si>
    <t>Net borrowing (current and capital account)</t>
  </si>
  <si>
    <t>FDI in Hungary: equity and other capital</t>
  </si>
  <si>
    <t>FDI in Hungary: reinvested earnings</t>
  </si>
  <si>
    <t>FDI abroad</t>
  </si>
  <si>
    <t>Net FDI</t>
  </si>
  <si>
    <t>Consolidated government</t>
  </si>
  <si>
    <t>Banks</t>
  </si>
  <si>
    <t>Corporates</t>
  </si>
  <si>
    <t>Gross debt</t>
  </si>
  <si>
    <t>Assets</t>
  </si>
  <si>
    <t>Net debt</t>
  </si>
  <si>
    <t>Net debt inflow</t>
  </si>
  <si>
    <t>Other assets</t>
  </si>
  <si>
    <t>Forint bonds</t>
  </si>
  <si>
    <t>EU-IMF loan</t>
  </si>
  <si>
    <t>Net external debt</t>
  </si>
  <si>
    <t>Banking sector</t>
  </si>
  <si>
    <t>General government</t>
  </si>
  <si>
    <t>Corporate sector</t>
  </si>
  <si>
    <t>Gross external debt (r.h.s.)</t>
  </si>
  <si>
    <t>FX reserves</t>
  </si>
  <si>
    <t>Household sector</t>
  </si>
  <si>
    <t>Net lending (from the financial account side)</t>
  </si>
  <si>
    <t>Liabilities</t>
  </si>
  <si>
    <t>Deposits</t>
  </si>
  <si>
    <t>Goverment securities</t>
  </si>
  <si>
    <t>Mutual funds</t>
  </si>
  <si>
    <t>2018. I.</t>
  </si>
  <si>
    <t>2018 Q1</t>
  </si>
  <si>
    <t>Románia</t>
  </si>
  <si>
    <t>Romania</t>
  </si>
  <si>
    <t>Czech Republic</t>
  </si>
  <si>
    <t>2018 I.</t>
  </si>
  <si>
    <t>2018.I.</t>
  </si>
  <si>
    <t>Állampapír</t>
  </si>
  <si>
    <t>Betét</t>
  </si>
  <si>
    <t>Befektetési jegy</t>
  </si>
  <si>
    <t>Guidotti-Greenspan rule*</t>
  </si>
  <si>
    <t>Guidotti-Greenspan mutató*</t>
  </si>
  <si>
    <t>Capital account</t>
  </si>
  <si>
    <t>Currency in circulation</t>
  </si>
  <si>
    <t>Nettó külső adósság (jobb skála)</t>
  </si>
  <si>
    <t>Összes változás</t>
  </si>
  <si>
    <t>Total change</t>
  </si>
  <si>
    <t>Tranzakció</t>
  </si>
  <si>
    <t>Transactions</t>
  </si>
  <si>
    <t>Nominális GDP hatása</t>
  </si>
  <si>
    <t xml:space="preserve">Effect of nominal GDP </t>
  </si>
  <si>
    <t>2019. I.</t>
  </si>
  <si>
    <t>2019 Q1</t>
  </si>
  <si>
    <t>2019.I.</t>
  </si>
  <si>
    <t xml:space="preserve">         II</t>
  </si>
  <si>
    <t xml:space="preserve">         III</t>
  </si>
  <si>
    <t xml:space="preserve">         IV</t>
  </si>
  <si>
    <t>II</t>
  </si>
  <si>
    <t>IV</t>
  </si>
  <si>
    <t>III</t>
  </si>
  <si>
    <t>2008. I</t>
  </si>
  <si>
    <t>2009. I</t>
  </si>
  <si>
    <t>2010. I</t>
  </si>
  <si>
    <t>2011. I</t>
  </si>
  <si>
    <t>2012. I</t>
  </si>
  <si>
    <t>2013. I</t>
  </si>
  <si>
    <t>2014. I</t>
  </si>
  <si>
    <t>2015. I</t>
  </si>
  <si>
    <t>2016. I</t>
  </si>
  <si>
    <t>2017. I</t>
  </si>
  <si>
    <t>2018. I</t>
  </si>
  <si>
    <t>2019. I</t>
  </si>
  <si>
    <t>Net external debt (r. h. s.)</t>
  </si>
  <si>
    <t>2019 I</t>
  </si>
  <si>
    <t>2006. I</t>
  </si>
  <si>
    <t>2007. I</t>
  </si>
  <si>
    <t>Exports</t>
  </si>
  <si>
    <t>Imports</t>
  </si>
  <si>
    <t>FX bonds</t>
  </si>
  <si>
    <t>2019 I.</t>
  </si>
  <si>
    <t xml:space="preserve">Revaluation </t>
  </si>
  <si>
    <t>Átértékelődés</t>
  </si>
  <si>
    <t xml:space="preserve">Készpénz </t>
  </si>
  <si>
    <t>2020 I.</t>
  </si>
  <si>
    <t>2020 Q1</t>
  </si>
  <si>
    <t>2020. I</t>
  </si>
  <si>
    <t>2020. I.</t>
  </si>
  <si>
    <t>2020.I.</t>
  </si>
  <si>
    <t>Contribution of net exports to GDP growth (right-hand scale)</t>
  </si>
  <si>
    <t>Nettó egyéb tartozás</t>
  </si>
  <si>
    <t>Net other liabilities</t>
  </si>
  <si>
    <t>2020 I</t>
  </si>
  <si>
    <t>Követelések</t>
  </si>
  <si>
    <t>Tartozások</t>
  </si>
  <si>
    <t>Nettó portfoliórészvény-tartozások</t>
  </si>
  <si>
    <t>Net portfolio investment liabilities</t>
  </si>
  <si>
    <t>2021. I</t>
  </si>
  <si>
    <t>2021 Q1</t>
  </si>
  <si>
    <t>2021 I.</t>
  </si>
  <si>
    <t>2021 I</t>
  </si>
  <si>
    <t>Külső finanszírozási képesség (finanszírozás)</t>
  </si>
  <si>
    <t>A belföldi felhasználás éves növekedési üteme és a nettó export GDP-növekedéshez való hozzájárulása</t>
  </si>
  <si>
    <t>Az export és import éves reálnövekedése</t>
  </si>
  <si>
    <t xml:space="preserve">A GDP szerinti külkereskedelmi egyenleg tényezőinek alakulása (éves változás) </t>
  </si>
  <si>
    <t xml:space="preserve">A jövedelemegyenleg* tételeinek alakulása (négy negyedéves értékek a GDP arányában) </t>
  </si>
  <si>
    <t>2021.I.</t>
  </si>
  <si>
    <t>Külső finanszírozási igény (finanszírozás)</t>
  </si>
  <si>
    <t>Külső finanszírozási igény (reálgazdaság)</t>
  </si>
  <si>
    <t>Külső finanszírozási képesség (reálgazdasági adatok alapján)</t>
  </si>
  <si>
    <t>Külső finanszírozási képesség (finanszírozási adatok alapján)</t>
  </si>
  <si>
    <t>Tévedések és kihagyások egyenlege</t>
  </si>
  <si>
    <t>Average (2019)</t>
  </si>
  <si>
    <t>Average (2020)</t>
  </si>
  <si>
    <t>Átlag (2019)</t>
  </si>
  <si>
    <t>Átlag (2020)</t>
  </si>
  <si>
    <t>Cyprus</t>
  </si>
  <si>
    <t>Ciprus</t>
  </si>
  <si>
    <t>Greece</t>
  </si>
  <si>
    <t>Görögország</t>
  </si>
  <si>
    <t>Germany</t>
  </si>
  <si>
    <t>Németország</t>
  </si>
  <si>
    <t>Slovenia</t>
  </si>
  <si>
    <t>Szlovénia</t>
  </si>
  <si>
    <t>Malta</t>
  </si>
  <si>
    <t>Málta</t>
  </si>
  <si>
    <t>Czechia</t>
  </si>
  <si>
    <t>Spain</t>
  </si>
  <si>
    <t>Spanyolország</t>
  </si>
  <si>
    <t>France</t>
  </si>
  <si>
    <t>Franciaország</t>
  </si>
  <si>
    <t>Italy</t>
  </si>
  <si>
    <t>Olaszország</t>
  </si>
  <si>
    <t>Luxembourg</t>
  </si>
  <si>
    <t>Luxemburg</t>
  </si>
  <si>
    <t>Belgium</t>
  </si>
  <si>
    <t>Austria</t>
  </si>
  <si>
    <t>Ausztria</t>
  </si>
  <si>
    <t>Netherlands</t>
  </si>
  <si>
    <t>Hollandia</t>
  </si>
  <si>
    <t>Portugal</t>
  </si>
  <si>
    <t>Portugália</t>
  </si>
  <si>
    <t>Sweden</t>
  </si>
  <si>
    <t>Svédország</t>
  </si>
  <si>
    <t>Lithuania</t>
  </si>
  <si>
    <t>Litvánia</t>
  </si>
  <si>
    <t>Latvia</t>
  </si>
  <si>
    <t>Lettország</t>
  </si>
  <si>
    <t>Ireland</t>
  </si>
  <si>
    <t>Írország</t>
  </si>
  <si>
    <t>Croatia</t>
  </si>
  <si>
    <t>Horvátország</t>
  </si>
  <si>
    <t>Estonia</t>
  </si>
  <si>
    <t>Észtország</t>
  </si>
  <si>
    <t>Finland</t>
  </si>
  <si>
    <t>Finnország</t>
  </si>
  <si>
    <t>Denmark</t>
  </si>
  <si>
    <t>Dánia</t>
  </si>
  <si>
    <t>Bulgaria</t>
  </si>
  <si>
    <t>Bulgária</t>
  </si>
  <si>
    <t>Net loans of households</t>
  </si>
  <si>
    <t>Nettó hitelfelvétel</t>
  </si>
  <si>
    <t>Net financial savings</t>
  </si>
  <si>
    <t>Nettó pénzügyi megtakarítás</t>
  </si>
  <si>
    <t>Change in savings</t>
  </si>
  <si>
    <t>A megtakarítás változása</t>
  </si>
  <si>
    <t>Change of volume in consumption (per cent)</t>
  </si>
  <si>
    <t>Net change of household savings in terms of GDP (percentage points)</t>
  </si>
  <si>
    <t>Fogyasztás volumenváltozása (százalék)</t>
  </si>
  <si>
    <t>GDP-arányos nettó lakossági megtakarítás változása (százalékpont)</t>
  </si>
  <si>
    <t>Munkanélküliség</t>
  </si>
  <si>
    <t>Megtakarítás</t>
  </si>
  <si>
    <t>GDP growth</t>
  </si>
  <si>
    <t>GDP-növekedés</t>
  </si>
  <si>
    <t>Household savings in percent of GDP (rhs)</t>
  </si>
  <si>
    <t>Lakosság GDP-arányos megtakarítása (j.t.)</t>
  </si>
  <si>
    <t>Consumption</t>
  </si>
  <si>
    <t>EU average</t>
  </si>
  <si>
    <t>Fogyasztás</t>
  </si>
  <si>
    <t>EU-s átlag</t>
  </si>
  <si>
    <t>≤5</t>
  </si>
  <si>
    <t>&gt;5</t>
  </si>
  <si>
    <t>Yearly change of net financial savings</t>
  </si>
  <si>
    <t>(-5, -4]</t>
  </si>
  <si>
    <t>(-4, -3]</t>
  </si>
  <si>
    <t>(-3, -2]</t>
  </si>
  <si>
    <t>(-2, -1]</t>
  </si>
  <si>
    <t>(-1, 0]</t>
  </si>
  <si>
    <t>(0, 1]</t>
  </si>
  <si>
    <t>(1, 2]</t>
  </si>
  <si>
    <t>(2, 3]</t>
  </si>
  <si>
    <t>(3, 4]</t>
  </si>
  <si>
    <t>(4, 5]</t>
  </si>
  <si>
    <t>Nettó pénzügyi megtakarítás éves változása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</si>
</sst>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H_U_F_-;\-* #,##0.00\ _H_U_F_-;_-* &quot;-&quot;??\ _H_U_F_-;_-@_-"/>
    <numFmt numFmtId="165" formatCode="_-* #,##0.00\ _F_t_-;\-* #,##0.00\ _F_t_-;_-* &quot;-&quot;??\ _F_t_-;_-@_-"/>
    <numFmt numFmtId="166" formatCode="0.0"/>
    <numFmt numFmtId="167" formatCode="0.000"/>
    <numFmt numFmtId="168" formatCode="#,##0.0"/>
    <numFmt numFmtId="169" formatCode="0.0000"/>
    <numFmt numFmtId="170" formatCode="_-* #,##0\ _F_t_-;\-* #,##0\ _F_t_-;_-* &quot;-&quot;??\ _F_t_-;_-@_-"/>
  </numFmts>
  <fonts count="39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charset val="238"/>
      <scheme val="major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name val="Trebuchet MS"/>
      <family val="2"/>
      <charset val="238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i/>
      <sz val="14"/>
      <name val="Calibri"/>
      <family val="2"/>
      <charset val="238"/>
    </font>
    <font>
      <sz val="11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66">
    <xf numFmtId="0" fontId="0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0" fontId="13" fillId="0" borderId="0"/>
    <xf numFmtId="0" fontId="15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165" fontId="5" fillId="0" borderId="0" applyFont="0" applyFill="0" applyBorder="0" applyAlignment="0" applyProtection="0"/>
    <xf numFmtId="0" fontId="20" fillId="0" borderId="0"/>
    <xf numFmtId="0" fontId="12" fillId="0" borderId="0"/>
    <xf numFmtId="0" fontId="10" fillId="0" borderId="0"/>
    <xf numFmtId="0" fontId="5" fillId="0" borderId="0"/>
    <xf numFmtId="0" fontId="21" fillId="0" borderId="0"/>
    <xf numFmtId="0" fontId="22" fillId="0" borderId="0"/>
    <xf numFmtId="0" fontId="3" fillId="0" borderId="0"/>
    <xf numFmtId="9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0" fontId="13" fillId="0" borderId="0"/>
    <xf numFmtId="0" fontId="5" fillId="0" borderId="0"/>
    <xf numFmtId="0" fontId="12" fillId="0" borderId="0"/>
    <xf numFmtId="0" fontId="3" fillId="0" borderId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12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33" fillId="0" borderId="0"/>
    <xf numFmtId="43" fontId="33" fillId="0" borderId="0" applyFont="0" applyFill="0" applyBorder="0" applyAlignment="0" applyProtection="0"/>
  </cellStyleXfs>
  <cellXfs count="76">
    <xf numFmtId="0" fontId="0" fillId="0" borderId="0" xfId="0"/>
    <xf numFmtId="0" fontId="11" fillId="0" borderId="0" xfId="0" applyFont="1"/>
    <xf numFmtId="0" fontId="24" fillId="0" borderId="0" xfId="0" applyFont="1" applyAlignment="1">
      <alignment horizontal="center" vertical="center"/>
    </xf>
    <xf numFmtId="14" fontId="11" fillId="0" borderId="0" xfId="0" applyNumberFormat="1" applyFont="1"/>
    <xf numFmtId="1" fontId="25" fillId="0" borderId="0" xfId="0" applyNumberFormat="1" applyFont="1" applyAlignment="1">
      <alignment vertical="center" wrapText="1"/>
    </xf>
    <xf numFmtId="1" fontId="26" fillId="0" borderId="0" xfId="0" applyNumberFormat="1" applyFont="1" applyAlignment="1">
      <alignment vertical="center"/>
    </xf>
    <xf numFmtId="166" fontId="11" fillId="0" borderId="0" xfId="0" applyNumberFormat="1" applyFont="1"/>
    <xf numFmtId="1" fontId="11" fillId="0" borderId="0" xfId="0" applyNumberFormat="1" applyFont="1"/>
    <xf numFmtId="3" fontId="11" fillId="0" borderId="0" xfId="0" applyNumberFormat="1" applyFont="1"/>
    <xf numFmtId="167" fontId="11" fillId="0" borderId="0" xfId="0" applyNumberFormat="1" applyFont="1"/>
    <xf numFmtId="169" fontId="11" fillId="0" borderId="0" xfId="0" applyNumberFormat="1" applyFont="1"/>
    <xf numFmtId="0" fontId="24" fillId="0" borderId="0" xfId="0" applyFont="1"/>
    <xf numFmtId="2" fontId="11" fillId="0" borderId="0" xfId="0" applyNumberFormat="1" applyFont="1"/>
    <xf numFmtId="0" fontId="26" fillId="0" borderId="0" xfId="0" applyFont="1"/>
    <xf numFmtId="166" fontId="26" fillId="0" borderId="0" xfId="0" applyNumberFormat="1" applyFont="1"/>
    <xf numFmtId="0" fontId="25" fillId="0" borderId="0" xfId="38" applyFont="1"/>
    <xf numFmtId="0" fontId="11" fillId="0" borderId="0" xfId="39" applyFont="1"/>
    <xf numFmtId="168" fontId="25" fillId="0" borderId="0" xfId="38" applyNumberFormat="1" applyFont="1"/>
    <xf numFmtId="0" fontId="11" fillId="0" borderId="0" xfId="1" applyFont="1"/>
    <xf numFmtId="166" fontId="11" fillId="0" borderId="0" xfId="1" applyNumberFormat="1" applyFont="1"/>
    <xf numFmtId="167" fontId="11" fillId="0" borderId="0" xfId="1" applyNumberFormat="1" applyFont="1"/>
    <xf numFmtId="2" fontId="11" fillId="0" borderId="0" xfId="1" applyNumberFormat="1" applyFont="1"/>
    <xf numFmtId="1" fontId="11" fillId="0" borderId="0" xfId="1" applyNumberFormat="1" applyFont="1"/>
    <xf numFmtId="0" fontId="25" fillId="0" borderId="0" xfId="7" applyFont="1"/>
    <xf numFmtId="166" fontId="25" fillId="0" borderId="0" xfId="7" applyNumberFormat="1" applyFont="1"/>
    <xf numFmtId="14" fontId="25" fillId="0" borderId="0" xfId="7" applyNumberFormat="1" applyFont="1"/>
    <xf numFmtId="3" fontId="25" fillId="0" borderId="0" xfId="7" applyNumberFormat="1" applyFont="1"/>
    <xf numFmtId="14" fontId="11" fillId="0" borderId="0" xfId="1" applyNumberFormat="1" applyFont="1"/>
    <xf numFmtId="0" fontId="27" fillId="0" borderId="0" xfId="1" applyFont="1"/>
    <xf numFmtId="170" fontId="11" fillId="0" borderId="0" xfId="21" applyNumberFormat="1" applyFont="1"/>
    <xf numFmtId="14" fontId="26" fillId="0" borderId="0" xfId="0" applyNumberFormat="1" applyFont="1"/>
    <xf numFmtId="2" fontId="26" fillId="0" borderId="0" xfId="0" applyNumberFormat="1" applyFont="1"/>
    <xf numFmtId="165" fontId="11" fillId="0" borderId="0" xfId="0" applyNumberFormat="1" applyFont="1"/>
    <xf numFmtId="164" fontId="11" fillId="0" borderId="0" xfId="0" applyNumberFormat="1" applyFont="1"/>
    <xf numFmtId="0" fontId="11" fillId="0" borderId="0" xfId="1" applyFont="1" applyAlignment="1">
      <alignment horizontal="left"/>
    </xf>
    <xf numFmtId="2" fontId="25" fillId="0" borderId="0" xfId="38" applyNumberFormat="1" applyFont="1"/>
    <xf numFmtId="166" fontId="11" fillId="0" borderId="0" xfId="1" applyNumberFormat="1" applyFont="1" applyAlignment="1">
      <alignment horizontal="left"/>
    </xf>
    <xf numFmtId="0" fontId="27" fillId="0" borderId="0" xfId="0" applyFont="1"/>
    <xf numFmtId="169" fontId="11" fillId="0" borderId="0" xfId="1" applyNumberFormat="1" applyFont="1"/>
    <xf numFmtId="167" fontId="25" fillId="0" borderId="0" xfId="7" applyNumberFormat="1" applyFont="1"/>
    <xf numFmtId="0" fontId="5" fillId="0" borderId="0" xfId="41"/>
    <xf numFmtId="0" fontId="11" fillId="0" borderId="0" xfId="41" applyFont="1"/>
    <xf numFmtId="0" fontId="24" fillId="0" borderId="0" xfId="41" applyFont="1"/>
    <xf numFmtId="1" fontId="5" fillId="0" borderId="0" xfId="41" applyNumberFormat="1"/>
    <xf numFmtId="166" fontId="5" fillId="0" borderId="0" xfId="41" applyNumberFormat="1"/>
    <xf numFmtId="2" fontId="5" fillId="0" borderId="0" xfId="41" applyNumberFormat="1"/>
    <xf numFmtId="0" fontId="31" fillId="0" borderId="0" xfId="0" applyFont="1"/>
    <xf numFmtId="0" fontId="32" fillId="0" borderId="0" xfId="0" applyFont="1"/>
    <xf numFmtId="0" fontId="25" fillId="0" borderId="0" xfId="7" applyFont="1" applyFill="1" applyBorder="1"/>
    <xf numFmtId="166" fontId="25" fillId="0" borderId="0" xfId="7" applyNumberFormat="1" applyFont="1" applyFill="1" applyBorder="1"/>
    <xf numFmtId="1" fontId="25" fillId="0" borderId="0" xfId="7" applyNumberFormat="1" applyFont="1" applyFill="1" applyBorder="1"/>
    <xf numFmtId="2" fontId="25" fillId="0" borderId="0" xfId="7" applyNumberFormat="1" applyFont="1" applyFill="1" applyBorder="1"/>
    <xf numFmtId="0" fontId="28" fillId="0" borderId="0" xfId="17" applyFont="1" applyFill="1" applyAlignment="1">
      <alignment horizontal="left" vertical="center"/>
    </xf>
    <xf numFmtId="1" fontId="11" fillId="0" borderId="0" xfId="0" applyNumberFormat="1" applyFont="1" applyFill="1"/>
    <xf numFmtId="166" fontId="11" fillId="0" borderId="0" xfId="0" applyNumberFormat="1" applyFont="1" applyFill="1"/>
    <xf numFmtId="167" fontId="11" fillId="0" borderId="0" xfId="0" applyNumberFormat="1" applyFont="1" applyFill="1"/>
    <xf numFmtId="2" fontId="11" fillId="0" borderId="0" xfId="0" applyNumberFormat="1" applyFont="1" applyFill="1"/>
    <xf numFmtId="0" fontId="11" fillId="0" borderId="0" xfId="0" applyFont="1" applyFill="1"/>
    <xf numFmtId="2" fontId="30" fillId="0" borderId="0" xfId="0" applyNumberFormat="1" applyFont="1" applyFill="1"/>
    <xf numFmtId="0" fontId="27" fillId="0" borderId="0" xfId="0" applyFont="1" applyFill="1"/>
    <xf numFmtId="0" fontId="34" fillId="0" borderId="0" xfId="64" applyFont="1" applyAlignment="1">
      <alignment horizontal="left" vertical="center"/>
    </xf>
    <xf numFmtId="0" fontId="33" fillId="0" borderId="0" xfId="64"/>
    <xf numFmtId="166" fontId="33" fillId="0" borderId="0" xfId="64" applyNumberFormat="1"/>
    <xf numFmtId="0" fontId="35" fillId="0" borderId="0" xfId="64" applyFont="1"/>
    <xf numFmtId="0" fontId="34" fillId="0" borderId="0" xfId="64" applyFont="1" applyAlignment="1">
      <alignment horizontal="left"/>
    </xf>
    <xf numFmtId="0" fontId="36" fillId="0" borderId="0" xfId="64" applyFont="1"/>
    <xf numFmtId="0" fontId="37" fillId="0" borderId="0" xfId="64" applyFont="1"/>
    <xf numFmtId="166" fontId="37" fillId="0" borderId="0" xfId="64" applyNumberFormat="1" applyFont="1"/>
    <xf numFmtId="0" fontId="38" fillId="0" borderId="0" xfId="64" applyFont="1"/>
    <xf numFmtId="0" fontId="36" fillId="0" borderId="0" xfId="64" applyFont="1" applyAlignment="1">
      <alignment horizontal="left" vertical="center" readingOrder="1"/>
    </xf>
    <xf numFmtId="166" fontId="35" fillId="0" borderId="0" xfId="64" applyNumberFormat="1" applyFont="1"/>
    <xf numFmtId="168" fontId="37" fillId="0" borderId="0" xfId="64" applyNumberFormat="1" applyFont="1"/>
    <xf numFmtId="0" fontId="37" fillId="2" borderId="0" xfId="64" applyFont="1" applyFill="1"/>
    <xf numFmtId="166" fontId="37" fillId="0" borderId="0" xfId="65" applyNumberFormat="1" applyFont="1" applyAlignment="1">
      <alignment horizontal="center"/>
    </xf>
    <xf numFmtId="0" fontId="10" fillId="0" borderId="0" xfId="64" applyFont="1"/>
    <xf numFmtId="0" fontId="0" fillId="0" borderId="0" xfId="0" quotePrefix="1"/>
  </cellXfs>
  <cellStyles count="66">
    <cellStyle name="Comma" xfId="21" builtinId="3"/>
    <cellStyle name="Comma 2" xfId="65" xr:uid="{A4A01E1B-4CE8-4B5F-B0D4-9D8DB1496ECD}"/>
    <cellStyle name="Ezres 2" xfId="37" xr:uid="{00000000-0005-0000-0000-000001000000}"/>
    <cellStyle name="Ezres 2 2" xfId="54" xr:uid="{409061F7-E9A5-438A-92F7-57671AFC071F}"/>
    <cellStyle name="Ezres 3" xfId="46" xr:uid="{B15E4492-131F-4CE1-91B8-1D6441FAA9DA}"/>
    <cellStyle name="Hivatkozás 2" xfId="53" xr:uid="{2AE6A299-3941-4637-B65D-10DD18E692BE}"/>
    <cellStyle name="Hyperlink" xfId="26" xr:uid="{00000000-0005-0000-0000-000002000000}"/>
    <cellStyle name="Normal" xfId="0" builtinId="0"/>
    <cellStyle name="Normal 10" xfId="27" xr:uid="{00000000-0005-0000-0000-000004000000}"/>
    <cellStyle name="Normál 10" xfId="3" xr:uid="{00000000-0005-0000-0000-000005000000}"/>
    <cellStyle name="Normal 11" xfId="41" xr:uid="{00000000-0005-0000-0000-000006000000}"/>
    <cellStyle name="Normál 11" xfId="4" xr:uid="{00000000-0005-0000-0000-000007000000}"/>
    <cellStyle name="Normal 12" xfId="64" xr:uid="{35B68FC5-11FB-4D02-891E-E4270412520D}"/>
    <cellStyle name="Normál 12" xfId="5" xr:uid="{00000000-0005-0000-0000-000008000000}"/>
    <cellStyle name="Normál 13" xfId="6" xr:uid="{00000000-0005-0000-0000-000009000000}"/>
    <cellStyle name="Normál 14" xfId="22" xr:uid="{00000000-0005-0000-0000-00000A000000}"/>
    <cellStyle name="Normál 15" xfId="23" xr:uid="{00000000-0005-0000-0000-00000B000000}"/>
    <cellStyle name="Normál 16" xfId="24" xr:uid="{00000000-0005-0000-0000-00000C000000}"/>
    <cellStyle name="Normál 16 2" xfId="40" xr:uid="{00000000-0005-0000-0000-00000D000000}"/>
    <cellStyle name="Normál 17" xfId="25" xr:uid="{00000000-0005-0000-0000-00000E000000}"/>
    <cellStyle name="Normál 18" xfId="38" xr:uid="{00000000-0005-0000-0000-00000F000000}"/>
    <cellStyle name="Normál 19" xfId="44" xr:uid="{2ED862B3-1A06-4C1B-B875-343D9200D72A}"/>
    <cellStyle name="Normal 2" xfId="2" xr:uid="{00000000-0005-0000-0000-000010000000}"/>
    <cellStyle name="Normál 2" xfId="1" xr:uid="{00000000-0005-0000-0000-000011000000}"/>
    <cellStyle name="Normal 2 14 2" xfId="49" xr:uid="{17D18E5A-6881-4E07-B3EE-7F195E75BC25}"/>
    <cellStyle name="Normal 2 2" xfId="42" xr:uid="{00000000-0005-0000-0000-000012000000}"/>
    <cellStyle name="Normál 2 2" xfId="7" xr:uid="{00000000-0005-0000-0000-000013000000}"/>
    <cellStyle name="Normál 2 3" xfId="8" xr:uid="{00000000-0005-0000-0000-000014000000}"/>
    <cellStyle name="Normál 2 4" xfId="36" xr:uid="{00000000-0005-0000-0000-000015000000}"/>
    <cellStyle name="Normál 2 5" xfId="59" xr:uid="{28E7DC0C-F2D5-47F4-A662-784FC7245A32}"/>
    <cellStyle name="Normál 26" xfId="50" xr:uid="{6384D7E7-D352-4726-AF01-B4400CCFD307}"/>
    <cellStyle name="Normal 3" xfId="28" xr:uid="{00000000-0005-0000-0000-000016000000}"/>
    <cellStyle name="Normál 3" xfId="9" xr:uid="{00000000-0005-0000-0000-000017000000}"/>
    <cellStyle name="Normal 3 2" xfId="43" xr:uid="{00000000-0005-0000-0000-000018000000}"/>
    <cellStyle name="Normál 3 2" xfId="10" xr:uid="{00000000-0005-0000-0000-000019000000}"/>
    <cellStyle name="Normál 3 2 2" xfId="57" xr:uid="{C278E8E0-C4E8-41AA-B24C-96D2F7F0DAEE}"/>
    <cellStyle name="Normál 3 3" xfId="39" xr:uid="{00000000-0005-0000-0000-00001A000000}"/>
    <cellStyle name="Normal 3 3 2 2" xfId="51" xr:uid="{89161033-7895-436E-AC8B-0167D8C05EBE}"/>
    <cellStyle name="Normal 4" xfId="29" xr:uid="{00000000-0005-0000-0000-00001B000000}"/>
    <cellStyle name="Normál 4" xfId="11" xr:uid="{00000000-0005-0000-0000-00001C000000}"/>
    <cellStyle name="Normal 4 2" xfId="30" xr:uid="{00000000-0005-0000-0000-00001D000000}"/>
    <cellStyle name="Normál 4 2" xfId="12" xr:uid="{00000000-0005-0000-0000-00001E000000}"/>
    <cellStyle name="Normál 4 3" xfId="13" xr:uid="{00000000-0005-0000-0000-00001F000000}"/>
    <cellStyle name="Normál 4 4" xfId="14" xr:uid="{00000000-0005-0000-0000-000020000000}"/>
    <cellStyle name="Normál 4 5" xfId="56" xr:uid="{AF254409-2993-4B42-A068-0A020C38D26D}"/>
    <cellStyle name="Normal 5" xfId="31" xr:uid="{00000000-0005-0000-0000-000021000000}"/>
    <cellStyle name="Normál 5" xfId="15" xr:uid="{00000000-0005-0000-0000-000022000000}"/>
    <cellStyle name="Normál 5 2" xfId="48" xr:uid="{9073D8E0-D5E7-488B-8FC0-2ACC93546561}"/>
    <cellStyle name="Normál 5 3" xfId="58" xr:uid="{3481CB4C-47F2-4B18-AFBE-3D36C549F4A6}"/>
    <cellStyle name="Normal 6" xfId="32" xr:uid="{00000000-0005-0000-0000-000023000000}"/>
    <cellStyle name="Normál 6" xfId="16" xr:uid="{00000000-0005-0000-0000-000024000000}"/>
    <cellStyle name="Normál 6 2" xfId="47" xr:uid="{665E278F-D4F9-4F7D-A77B-FE770B7FE9B2}"/>
    <cellStyle name="Normál 6 3" xfId="55" xr:uid="{83BC7DE8-F0B6-43A6-83AC-C59277869B31}"/>
    <cellStyle name="Normál 6 3 2" xfId="62" xr:uid="{73F2CB49-3637-4AA0-B031-1E6863478633}"/>
    <cellStyle name="Normal 7" xfId="33" xr:uid="{00000000-0005-0000-0000-000025000000}"/>
    <cellStyle name="Normál 7" xfId="17" xr:uid="{00000000-0005-0000-0000-000026000000}"/>
    <cellStyle name="Normál 7 2" xfId="60" xr:uid="{D2EBA63D-7B35-4090-9526-80FDD81441B5}"/>
    <cellStyle name="Normal 8" xfId="34" xr:uid="{00000000-0005-0000-0000-000027000000}"/>
    <cellStyle name="Normál 8" xfId="18" xr:uid="{00000000-0005-0000-0000-000028000000}"/>
    <cellStyle name="Normal 9" xfId="35" xr:uid="{00000000-0005-0000-0000-000029000000}"/>
    <cellStyle name="Normál 9" xfId="19" xr:uid="{00000000-0005-0000-0000-00002A000000}"/>
    <cellStyle name="Normál 9 2" xfId="61" xr:uid="{4FBB6C72-4BBA-409F-831F-DAE37BB755C2}"/>
    <cellStyle name="Normál 9 2 2" xfId="63" xr:uid="{A1F7AE2D-3577-4FF7-B2B9-3B4BC6572BB7}"/>
    <cellStyle name="Percent 2" xfId="20" xr:uid="{00000000-0005-0000-0000-00002B000000}"/>
    <cellStyle name="Százalék 2" xfId="45" xr:uid="{DC8CFC03-3D58-482C-8F53-C3E08EB59118}"/>
    <cellStyle name="Százalék 3" xfId="52" xr:uid="{AFE70D19-E4B4-44AA-B840-7D315D937B8C}"/>
  </cellStyles>
  <dxfs count="0"/>
  <tableStyles count="0" defaultTableStyle="TableStyleMedium2" defaultPivotStyle="PivotStyleLight16"/>
  <colors>
    <mruColors>
      <color rgb="FF78A3D5"/>
      <color rgb="FF9C0000"/>
      <color rgb="FF295B7E"/>
      <color rgb="FFAC9F70"/>
      <color rgb="FFBFBFBF"/>
      <color rgb="FFFF9797"/>
      <color rgb="FF7BAFD4"/>
      <color rgb="FFCDC5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5.0836666666666669E-2"/>
          <c:w val="0.8962404249680227"/>
          <c:h val="0.640213441216475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adat'!$A$4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'1. adat'!$F$1:$BF$1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'1. adat'!$F$4:$BF$4</c:f>
              <c:numCache>
                <c:formatCode>0.0</c:formatCode>
                <c:ptCount val="53"/>
                <c:pt idx="0">
                  <c:v>0.54180966366757533</c:v>
                </c:pt>
                <c:pt idx="1">
                  <c:v>0.61021484455004893</c:v>
                </c:pt>
                <c:pt idx="2">
                  <c:v>0.27374292699402147</c:v>
                </c:pt>
                <c:pt idx="3">
                  <c:v>0.3465822847660095</c:v>
                </c:pt>
                <c:pt idx="4">
                  <c:v>0.70682947892556158</c:v>
                </c:pt>
                <c:pt idx="5">
                  <c:v>1.6779374515068808</c:v>
                </c:pt>
                <c:pt idx="6">
                  <c:v>3.0331044683944555</c:v>
                </c:pt>
                <c:pt idx="7">
                  <c:v>4.0176337755641143</c:v>
                </c:pt>
                <c:pt idx="8">
                  <c:v>4.7286817528700587</c:v>
                </c:pt>
                <c:pt idx="9">
                  <c:v>4.8661895466240033</c:v>
                </c:pt>
                <c:pt idx="10">
                  <c:v>4.8810871716362616</c:v>
                </c:pt>
                <c:pt idx="11">
                  <c:v>5.2696042566192318</c:v>
                </c:pt>
                <c:pt idx="12">
                  <c:v>5.5944517022118365</c:v>
                </c:pt>
                <c:pt idx="13">
                  <c:v>5.7475879793098308</c:v>
                </c:pt>
                <c:pt idx="14">
                  <c:v>6.061146101862823</c:v>
                </c:pt>
                <c:pt idx="15">
                  <c:v>6.1211019324462486</c:v>
                </c:pt>
                <c:pt idx="16">
                  <c:v>5.9986253158645475</c:v>
                </c:pt>
                <c:pt idx="17">
                  <c:v>6.4149259214403491</c:v>
                </c:pt>
                <c:pt idx="18">
                  <c:v>6.9499636223117198</c:v>
                </c:pt>
                <c:pt idx="19">
                  <c:v>6.766984640708289</c:v>
                </c:pt>
                <c:pt idx="20">
                  <c:v>7.0487485126091585</c:v>
                </c:pt>
                <c:pt idx="21">
                  <c:v>6.7166791725450912</c:v>
                </c:pt>
                <c:pt idx="22">
                  <c:v>6.8955799811038387</c:v>
                </c:pt>
                <c:pt idx="23">
                  <c:v>6.9855144161648566</c:v>
                </c:pt>
                <c:pt idx="24">
                  <c:v>7.0499257308896084</c:v>
                </c:pt>
                <c:pt idx="25">
                  <c:v>6.6363114384528545</c:v>
                </c:pt>
                <c:pt idx="26">
                  <c:v>6.3196210409172782</c:v>
                </c:pt>
                <c:pt idx="27">
                  <c:v>6.3284299789334586</c:v>
                </c:pt>
                <c:pt idx="28">
                  <c:v>6.8497049565054171</c:v>
                </c:pt>
                <c:pt idx="29">
                  <c:v>7.3180091075901803</c:v>
                </c:pt>
                <c:pt idx="30">
                  <c:v>7.484516972803287</c:v>
                </c:pt>
                <c:pt idx="31">
                  <c:v>7.9496770560544912</c:v>
                </c:pt>
                <c:pt idx="32">
                  <c:v>7.7706036930666116</c:v>
                </c:pt>
                <c:pt idx="33">
                  <c:v>8.5115538801130324</c:v>
                </c:pt>
                <c:pt idx="34">
                  <c:v>8.8770184646423189</c:v>
                </c:pt>
                <c:pt idx="35">
                  <c:v>8.6817193043328516</c:v>
                </c:pt>
                <c:pt idx="36">
                  <c:v>8.0980915445278168</c:v>
                </c:pt>
                <c:pt idx="37">
                  <c:v>7.8702363353428808</c:v>
                </c:pt>
                <c:pt idx="38">
                  <c:v>7.1702905083269695</c:v>
                </c:pt>
                <c:pt idx="39">
                  <c:v>6.8271357810249276</c:v>
                </c:pt>
                <c:pt idx="40">
                  <c:v>6.6394372052923298</c:v>
                </c:pt>
                <c:pt idx="41">
                  <c:v>5.9815158478014281</c:v>
                </c:pt>
                <c:pt idx="42">
                  <c:v>4.8781538435997831</c:v>
                </c:pt>
                <c:pt idx="43">
                  <c:v>4.4200266794685454</c:v>
                </c:pt>
                <c:pt idx="44">
                  <c:v>4.0191115794730576</c:v>
                </c:pt>
                <c:pt idx="45">
                  <c:v>3.596310906262179</c:v>
                </c:pt>
                <c:pt idx="46">
                  <c:v>3.5403054086669905</c:v>
                </c:pt>
                <c:pt idx="47">
                  <c:v>2.8270826192669616</c:v>
                </c:pt>
                <c:pt idx="48">
                  <c:v>2.6937852122535832</c:v>
                </c:pt>
                <c:pt idx="49">
                  <c:v>1.2888503998571217</c:v>
                </c:pt>
                <c:pt idx="50">
                  <c:v>1.5831341648659756</c:v>
                </c:pt>
                <c:pt idx="51">
                  <c:v>2.1189859614636153</c:v>
                </c:pt>
                <c:pt idx="52">
                  <c:v>2.6794650398858795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2-4BC9-98E6-A11F35274F15}"/>
            </c:ext>
          </c:extLst>
        </c:ser>
        <c:ser>
          <c:idx val="1"/>
          <c:order val="1"/>
          <c:tx>
            <c:strRef>
              <c:f>'1. adat'!$A$5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'1. adat'!$F$1:$BF$1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[0]!_1_jövedelemegyenleg</c:f>
              <c:numCache>
                <c:formatCode>0.0</c:formatCode>
                <c:ptCount val="53"/>
                <c:pt idx="0">
                  <c:v>-7.522440154518284</c:v>
                </c:pt>
                <c:pt idx="1">
                  <c:v>-6.9532020438022366</c:v>
                </c:pt>
                <c:pt idx="2">
                  <c:v>-7.1804175799145522</c:v>
                </c:pt>
                <c:pt idx="3">
                  <c:v>-7.3391889709405103</c:v>
                </c:pt>
                <c:pt idx="4">
                  <c:v>-7.2081898886619271</c:v>
                </c:pt>
                <c:pt idx="5">
                  <c:v>-7.0373311169877049</c:v>
                </c:pt>
                <c:pt idx="6">
                  <c:v>-6.3208540507500386</c:v>
                </c:pt>
                <c:pt idx="7">
                  <c:v>-5.4736781066873794</c:v>
                </c:pt>
                <c:pt idx="8">
                  <c:v>-5.5543319824235873</c:v>
                </c:pt>
                <c:pt idx="9">
                  <c:v>-5.5600611584979012</c:v>
                </c:pt>
                <c:pt idx="10">
                  <c:v>-5.5766038698301736</c:v>
                </c:pt>
                <c:pt idx="11">
                  <c:v>-5.5560748980262176</c:v>
                </c:pt>
                <c:pt idx="12">
                  <c:v>-5.6763275575323</c:v>
                </c:pt>
                <c:pt idx="13">
                  <c:v>-5.7970175122655867</c:v>
                </c:pt>
                <c:pt idx="14">
                  <c:v>-5.8797171649038455</c:v>
                </c:pt>
                <c:pt idx="15">
                  <c:v>-6.1160475487468826</c:v>
                </c:pt>
                <c:pt idx="16">
                  <c:v>-5.8931994354934067</c:v>
                </c:pt>
                <c:pt idx="17">
                  <c:v>-5.8181120686944521</c:v>
                </c:pt>
                <c:pt idx="18">
                  <c:v>-5.5765781100506349</c:v>
                </c:pt>
                <c:pt idx="19">
                  <c:v>-5.5294497831871512</c:v>
                </c:pt>
                <c:pt idx="20">
                  <c:v>-5.2134588288094736</c:v>
                </c:pt>
                <c:pt idx="21">
                  <c:v>-4.8656315572557878</c:v>
                </c:pt>
                <c:pt idx="22">
                  <c:v>-4.5989517282163783</c:v>
                </c:pt>
                <c:pt idx="23">
                  <c:v>-4.2380316078949614</c:v>
                </c:pt>
                <c:pt idx="24">
                  <c:v>-4.5751963617118445</c:v>
                </c:pt>
                <c:pt idx="25">
                  <c:v>-4.9871456065651207</c:v>
                </c:pt>
                <c:pt idx="26">
                  <c:v>-5.37464364316354</c:v>
                </c:pt>
                <c:pt idx="27">
                  <c:v>-5.6091996070942267</c:v>
                </c:pt>
                <c:pt idx="28">
                  <c:v>-5.3179276842056593</c:v>
                </c:pt>
                <c:pt idx="29">
                  <c:v>-5.2234400179382749</c:v>
                </c:pt>
                <c:pt idx="30">
                  <c:v>-5.2890644508487368</c:v>
                </c:pt>
                <c:pt idx="31">
                  <c:v>-5.6978764749840431</c:v>
                </c:pt>
                <c:pt idx="32">
                  <c:v>-5.3820041602683757</c:v>
                </c:pt>
                <c:pt idx="33">
                  <c:v>-4.8749460897760075</c:v>
                </c:pt>
                <c:pt idx="34">
                  <c:v>-4.3330845022473596</c:v>
                </c:pt>
                <c:pt idx="35">
                  <c:v>-3.644978403798266</c:v>
                </c:pt>
                <c:pt idx="36">
                  <c:v>-4.0583102109815572</c:v>
                </c:pt>
                <c:pt idx="37">
                  <c:v>-4.5123995895245557</c:v>
                </c:pt>
                <c:pt idx="38">
                  <c:v>-4.730004707993599</c:v>
                </c:pt>
                <c:pt idx="39">
                  <c:v>-4.9216418055935911</c:v>
                </c:pt>
                <c:pt idx="40">
                  <c:v>-4.79930137061507</c:v>
                </c:pt>
                <c:pt idx="41">
                  <c:v>-4.6964956577265253</c:v>
                </c:pt>
                <c:pt idx="42">
                  <c:v>-4.6730805024362549</c:v>
                </c:pt>
                <c:pt idx="43">
                  <c:v>-4.6007317099194545</c:v>
                </c:pt>
                <c:pt idx="44">
                  <c:v>-4.2626028441414627</c:v>
                </c:pt>
                <c:pt idx="45">
                  <c:v>-4.0224154133417853</c:v>
                </c:pt>
                <c:pt idx="46">
                  <c:v>-3.704670965668253</c:v>
                </c:pt>
                <c:pt idx="47">
                  <c:v>-3.4741397651049568</c:v>
                </c:pt>
                <c:pt idx="48">
                  <c:v>-3.3850623810275362</c:v>
                </c:pt>
                <c:pt idx="49">
                  <c:v>-2.9990652383454819</c:v>
                </c:pt>
                <c:pt idx="50">
                  <c:v>-2.8433623110850457</c:v>
                </c:pt>
                <c:pt idx="51">
                  <c:v>-2.5538348575344529</c:v>
                </c:pt>
                <c:pt idx="52">
                  <c:v>-2.8891709340430838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2-4BC9-98E6-A11F35274F15}"/>
            </c:ext>
          </c:extLst>
        </c:ser>
        <c:ser>
          <c:idx val="2"/>
          <c:order val="2"/>
          <c:tx>
            <c:strRef>
              <c:f>'1.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'1. adat'!$F$1:$BF$1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'1. adat'!$F$6:$BF$6</c:f>
              <c:numCache>
                <c:formatCode>0.0</c:formatCode>
                <c:ptCount val="53"/>
                <c:pt idx="0">
                  <c:v>0.63006429142967657</c:v>
                </c:pt>
                <c:pt idx="1">
                  <c:v>0.47710472480723992</c:v>
                </c:pt>
                <c:pt idx="2">
                  <c:v>0.47407420644624881</c:v>
                </c:pt>
                <c:pt idx="3">
                  <c:v>0.794389056418773</c:v>
                </c:pt>
                <c:pt idx="4">
                  <c:v>1.2535709839111195</c:v>
                </c:pt>
                <c:pt idx="5">
                  <c:v>1.7045618395662605</c:v>
                </c:pt>
                <c:pt idx="6">
                  <c:v>2.3229541361010084</c:v>
                </c:pt>
                <c:pt idx="7">
                  <c:v>2.4810801043948318</c:v>
                </c:pt>
                <c:pt idx="8">
                  <c:v>2.7018404313920317</c:v>
                </c:pt>
                <c:pt idx="9">
                  <c:v>2.828095192326487</c:v>
                </c:pt>
                <c:pt idx="10">
                  <c:v>2.8847998898908811</c:v>
                </c:pt>
                <c:pt idx="11">
                  <c:v>2.37477228927981</c:v>
                </c:pt>
                <c:pt idx="12">
                  <c:v>2.2335281701127503</c:v>
                </c:pt>
                <c:pt idx="13">
                  <c:v>2.0137141339302818</c:v>
                </c:pt>
                <c:pt idx="14">
                  <c:v>2.1691041397226338</c:v>
                </c:pt>
                <c:pt idx="15">
                  <c:v>2.9083983955796073</c:v>
                </c:pt>
                <c:pt idx="16">
                  <c:v>2.6251967543823875</c:v>
                </c:pt>
                <c:pt idx="17">
                  <c:v>2.667951732224854</c:v>
                </c:pt>
                <c:pt idx="18">
                  <c:v>2.2970126844199483</c:v>
                </c:pt>
                <c:pt idx="19">
                  <c:v>2.902613921587152</c:v>
                </c:pt>
                <c:pt idx="20">
                  <c:v>3.3601389787919822</c:v>
                </c:pt>
                <c:pt idx="21">
                  <c:v>3.8870138667915817</c:v>
                </c:pt>
                <c:pt idx="22">
                  <c:v>4.0423471390699985</c:v>
                </c:pt>
                <c:pt idx="23">
                  <c:v>4.5307700480360955</c:v>
                </c:pt>
                <c:pt idx="24">
                  <c:v>4.2684278026581817</c:v>
                </c:pt>
                <c:pt idx="25">
                  <c:v>3.8792604455104436</c:v>
                </c:pt>
                <c:pt idx="26">
                  <c:v>4.2835431324539073</c:v>
                </c:pt>
                <c:pt idx="27">
                  <c:v>4.1531290274317545</c:v>
                </c:pt>
                <c:pt idx="28">
                  <c:v>4.3573226864833616</c:v>
                </c:pt>
                <c:pt idx="29">
                  <c:v>4.848847422187327</c:v>
                </c:pt>
                <c:pt idx="30">
                  <c:v>4.3242925747900607</c:v>
                </c:pt>
                <c:pt idx="31">
                  <c:v>4.6762171832679664</c:v>
                </c:pt>
                <c:pt idx="32">
                  <c:v>4.0056815326258537</c:v>
                </c:pt>
                <c:pt idx="33">
                  <c:v>2.7257145394408129</c:v>
                </c:pt>
                <c:pt idx="34">
                  <c:v>1.8680150425134663</c:v>
                </c:pt>
                <c:pt idx="35">
                  <c:v>-0.56991377689536749</c:v>
                </c:pt>
                <c:pt idx="36">
                  <c:v>-0.28427811001207098</c:v>
                </c:pt>
                <c:pt idx="37">
                  <c:v>0.30379717543180884</c:v>
                </c:pt>
                <c:pt idx="38">
                  <c:v>0.50254897855385905</c:v>
                </c:pt>
                <c:pt idx="39">
                  <c:v>0.94197676638457584</c:v>
                </c:pt>
                <c:pt idx="40">
                  <c:v>1.3586495995124968</c:v>
                </c:pt>
                <c:pt idx="41">
                  <c:v>1.5079210118660065</c:v>
                </c:pt>
                <c:pt idx="42">
                  <c:v>2.1405990751469615</c:v>
                </c:pt>
                <c:pt idx="43">
                  <c:v>2.7362561552582201</c:v>
                </c:pt>
                <c:pt idx="44">
                  <c:v>2.1568285813348744</c:v>
                </c:pt>
                <c:pt idx="45">
                  <c:v>2.0390055231368214</c:v>
                </c:pt>
                <c:pt idx="46">
                  <c:v>1.6303430238790773</c:v>
                </c:pt>
                <c:pt idx="47">
                  <c:v>2.0445444550516965</c:v>
                </c:pt>
                <c:pt idx="48">
                  <c:v>2.3104992888849387</c:v>
                </c:pt>
                <c:pt idx="49">
                  <c:v>2.4161745039137745</c:v>
                </c:pt>
                <c:pt idx="50">
                  <c:v>2.8991022686322609</c:v>
                </c:pt>
                <c:pt idx="51">
                  <c:v>2.3648903622106205</c:v>
                </c:pt>
                <c:pt idx="52">
                  <c:v>2.3546963444164728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12-4BC9-98E6-A11F35274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adat'!$A$7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'1. adat'!$F$1:$BF$1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'1. adat'!$F$7:$BF$7</c:f>
              <c:numCache>
                <c:formatCode>0.0</c:formatCode>
                <c:ptCount val="53"/>
                <c:pt idx="0">
                  <c:v>-6.3505661994210314</c:v>
                </c:pt>
                <c:pt idx="1">
                  <c:v>-5.8658824744449483</c:v>
                </c:pt>
                <c:pt idx="2">
                  <c:v>-6.4326004464742823</c:v>
                </c:pt>
                <c:pt idx="3">
                  <c:v>-6.1982176297557281</c:v>
                </c:pt>
                <c:pt idx="4">
                  <c:v>-5.247789425825248</c:v>
                </c:pt>
                <c:pt idx="5">
                  <c:v>-3.6548318259145653</c:v>
                </c:pt>
                <c:pt idx="6">
                  <c:v>-0.96479544625457314</c:v>
                </c:pt>
                <c:pt idx="7">
                  <c:v>1.0250357732715667</c:v>
                </c:pt>
                <c:pt idx="8">
                  <c:v>1.8761902018385024</c:v>
                </c:pt>
                <c:pt idx="9">
                  <c:v>2.13422358045259</c:v>
                </c:pt>
                <c:pt idx="10">
                  <c:v>2.1892831916969686</c:v>
                </c:pt>
                <c:pt idx="11">
                  <c:v>2.0883016478728247</c:v>
                </c:pt>
                <c:pt idx="12">
                  <c:v>2.1516523147922872</c:v>
                </c:pt>
                <c:pt idx="13">
                  <c:v>1.9642846009745263</c:v>
                </c:pt>
                <c:pt idx="14">
                  <c:v>2.3505330766816113</c:v>
                </c:pt>
                <c:pt idx="15">
                  <c:v>2.9134527792789728</c:v>
                </c:pt>
                <c:pt idx="16">
                  <c:v>2.7306226347535274</c:v>
                </c:pt>
                <c:pt idx="17">
                  <c:v>3.2647655849707515</c:v>
                </c:pt>
                <c:pt idx="18">
                  <c:v>3.6703981966810328</c:v>
                </c:pt>
                <c:pt idx="19">
                  <c:v>4.1401487791082889</c:v>
                </c:pt>
                <c:pt idx="20">
                  <c:v>5.1954286625916657</c:v>
                </c:pt>
                <c:pt idx="21">
                  <c:v>5.7380614820808837</c:v>
                </c:pt>
                <c:pt idx="22">
                  <c:v>6.338975391957459</c:v>
                </c:pt>
                <c:pt idx="23">
                  <c:v>7.2782528563059916</c:v>
                </c:pt>
                <c:pt idx="24">
                  <c:v>6.7431571718359482</c:v>
                </c:pt>
                <c:pt idx="25">
                  <c:v>5.5284262773981778</c:v>
                </c:pt>
                <c:pt idx="26">
                  <c:v>5.2285205302076454</c:v>
                </c:pt>
                <c:pt idx="27">
                  <c:v>4.8723593992709873</c:v>
                </c:pt>
                <c:pt idx="28">
                  <c:v>5.8890999587831203</c:v>
                </c:pt>
                <c:pt idx="29">
                  <c:v>6.9434165118392333</c:v>
                </c:pt>
                <c:pt idx="30">
                  <c:v>6.5197450967446127</c:v>
                </c:pt>
                <c:pt idx="31">
                  <c:v>6.9280177643384153</c:v>
                </c:pt>
                <c:pt idx="32">
                  <c:v>6.3942810654240914</c:v>
                </c:pt>
                <c:pt idx="33">
                  <c:v>6.3623223297778351</c:v>
                </c:pt>
                <c:pt idx="34">
                  <c:v>6.4119490049084256</c:v>
                </c:pt>
                <c:pt idx="35">
                  <c:v>4.4668271236392174</c:v>
                </c:pt>
                <c:pt idx="36">
                  <c:v>3.7555032235341881</c:v>
                </c:pt>
                <c:pt idx="37">
                  <c:v>3.661633921250135</c:v>
                </c:pt>
                <c:pt idx="38">
                  <c:v>2.9428347788872302</c:v>
                </c:pt>
                <c:pt idx="39">
                  <c:v>2.8474707418159131</c:v>
                </c:pt>
                <c:pt idx="40">
                  <c:v>3.198785434189757</c:v>
                </c:pt>
                <c:pt idx="41">
                  <c:v>2.7929412019409101</c:v>
                </c:pt>
                <c:pt idx="42">
                  <c:v>2.3456724163104896</c:v>
                </c:pt>
                <c:pt idx="43">
                  <c:v>2.5555511248073115</c:v>
                </c:pt>
                <c:pt idx="44">
                  <c:v>1.9133373166664709</c:v>
                </c:pt>
                <c:pt idx="45">
                  <c:v>1.6129010160572153</c:v>
                </c:pt>
                <c:pt idx="46">
                  <c:v>1.4659774668778143</c:v>
                </c:pt>
                <c:pt idx="47">
                  <c:v>1.3974873092137019</c:v>
                </c:pt>
                <c:pt idx="48">
                  <c:v>1.6192221201109853</c:v>
                </c:pt>
                <c:pt idx="49">
                  <c:v>0.70595966542541344</c:v>
                </c:pt>
                <c:pt idx="50">
                  <c:v>1.6388741224131909</c:v>
                </c:pt>
                <c:pt idx="51">
                  <c:v>1.9300414661397833</c:v>
                </c:pt>
                <c:pt idx="52">
                  <c:v>2.1449904502592676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12-4BC9-98E6-A11F35274F15}"/>
            </c:ext>
          </c:extLst>
        </c:ser>
        <c:ser>
          <c:idx val="4"/>
          <c:order val="4"/>
          <c:tx>
            <c:strRef>
              <c:f>'1. adat'!$A$8</c:f>
              <c:strCache>
                <c:ptCount val="1"/>
                <c:pt idx="0">
                  <c:v>Folyó fizetési mérleg 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'1. adat'!$F$1:$BF$1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'1. adat'!$F$8:$BF$8</c:f>
              <c:numCache>
                <c:formatCode>0.0</c:formatCode>
                <c:ptCount val="53"/>
                <c:pt idx="0">
                  <c:v>-7.0499176096274736</c:v>
                </c:pt>
                <c:pt idx="1">
                  <c:v>-6.4258559462785527</c:v>
                </c:pt>
                <c:pt idx="2">
                  <c:v>-6.83852070320129</c:v>
                </c:pt>
                <c:pt idx="3">
                  <c:v>-7.1505667421634627</c:v>
                </c:pt>
                <c:pt idx="4">
                  <c:v>-6.4701493139887587</c:v>
                </c:pt>
                <c:pt idx="5">
                  <c:v>-5.2214529122994664</c:v>
                </c:pt>
                <c:pt idx="6">
                  <c:v>-2.912038041787111</c:v>
                </c:pt>
                <c:pt idx="7">
                  <c:v>-0.7236003306630675</c:v>
                </c:pt>
                <c:pt idx="8">
                  <c:v>-0.10468929838603148</c:v>
                </c:pt>
                <c:pt idx="9">
                  <c:v>2.139274832089692E-2</c:v>
                </c:pt>
                <c:pt idx="10">
                  <c:v>-2.9180606483840219E-2</c:v>
                </c:pt>
                <c:pt idx="11">
                  <c:v>0.27279367167437907</c:v>
                </c:pt>
                <c:pt idx="12">
                  <c:v>0.39960529059658595</c:v>
                </c:pt>
                <c:pt idx="13">
                  <c:v>0.34538917212770981</c:v>
                </c:pt>
                <c:pt idx="14">
                  <c:v>0.5455848056486523</c:v>
                </c:pt>
                <c:pt idx="15">
                  <c:v>0.56608151730992762</c:v>
                </c:pt>
                <c:pt idx="16">
                  <c:v>0.41385046867257702</c:v>
                </c:pt>
                <c:pt idx="17">
                  <c:v>0.84931438325255915</c:v>
                </c:pt>
                <c:pt idx="18">
                  <c:v>1.4751125796147484</c:v>
                </c:pt>
                <c:pt idx="19">
                  <c:v>1.5950995214008299</c:v>
                </c:pt>
                <c:pt idx="20">
                  <c:v>2.4561274262928241</c:v>
                </c:pt>
                <c:pt idx="21">
                  <c:v>2.6172233711061383</c:v>
                </c:pt>
                <c:pt idx="22">
                  <c:v>3.0808056156155037</c:v>
                </c:pt>
                <c:pt idx="23">
                  <c:v>3.5011116923428247</c:v>
                </c:pt>
                <c:pt idx="24">
                  <c:v>3.2611087685409856</c:v>
                </c:pt>
                <c:pt idx="25">
                  <c:v>2.3678963321466688</c:v>
                </c:pt>
                <c:pt idx="26">
                  <c:v>1.7710616868983904</c:v>
                </c:pt>
                <c:pt idx="27">
                  <c:v>1.1881118844592842</c:v>
                </c:pt>
                <c:pt idx="28">
                  <c:v>1.8340430740739802</c:v>
                </c:pt>
                <c:pt idx="29">
                  <c:v>2.3009541140884027</c:v>
                </c:pt>
                <c:pt idx="30">
                  <c:v>2.1861639357668152</c:v>
                </c:pt>
                <c:pt idx="31">
                  <c:v>2.3497803780536128</c:v>
                </c:pt>
                <c:pt idx="32">
                  <c:v>2.4530780911532371</c:v>
                </c:pt>
                <c:pt idx="33">
                  <c:v>3.5324409875522891</c:v>
                </c:pt>
                <c:pt idx="34">
                  <c:v>4.3531426287014732</c:v>
                </c:pt>
                <c:pt idx="35">
                  <c:v>4.4850189826077722</c:v>
                </c:pt>
                <c:pt idx="36">
                  <c:v>3.6601816876697875</c:v>
                </c:pt>
                <c:pt idx="37">
                  <c:v>3.2782228028509679</c:v>
                </c:pt>
                <c:pt idx="38">
                  <c:v>2.3928853056340924</c:v>
                </c:pt>
                <c:pt idx="39">
                  <c:v>1.9995232264543865</c:v>
                </c:pt>
                <c:pt idx="40">
                  <c:v>2.0884732800468684</c:v>
                </c:pt>
                <c:pt idx="41">
                  <c:v>1.5485252477342286</c:v>
                </c:pt>
                <c:pt idx="42">
                  <c:v>0.82039497206118617</c:v>
                </c:pt>
                <c:pt idx="43">
                  <c:v>0.30040208742330726</c:v>
                </c:pt>
                <c:pt idx="44">
                  <c:v>-9.4471446211387256E-2</c:v>
                </c:pt>
                <c:pt idx="45">
                  <c:v>-0.23758172505996927</c:v>
                </c:pt>
                <c:pt idx="46">
                  <c:v>-0.34612807347346158</c:v>
                </c:pt>
                <c:pt idx="47">
                  <c:v>-0.45120074094426121</c:v>
                </c:pt>
                <c:pt idx="48">
                  <c:v>-0.39758790500052166</c:v>
                </c:pt>
                <c:pt idx="49">
                  <c:v>-1.5234365434966202</c:v>
                </c:pt>
                <c:pt idx="50">
                  <c:v>-0.81109737015924188</c:v>
                </c:pt>
                <c:pt idx="51">
                  <c:v>-9.2784692174558148E-2</c:v>
                </c:pt>
                <c:pt idx="52">
                  <c:v>0.15859941038807676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12-4BC9-98E6-A11F35274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5261471239444355E-2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113027562382875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533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2088067382278021E-2"/>
          <c:y val="0.85000662644299518"/>
          <c:w val="0.97646241507426657"/>
          <c:h val="0.1491702995849754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6128277777777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 adat'!$B$3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[0]!_4_volumen</c:f>
              <c:numCache>
                <c:formatCode>0</c:formatCode>
                <c:ptCount val="53"/>
                <c:pt idx="0">
                  <c:v>57.945140548587005</c:v>
                </c:pt>
                <c:pt idx="1">
                  <c:v>-59.64999999889551</c:v>
                </c:pt>
                <c:pt idx="2">
                  <c:v>7.6010133170802874</c:v>
                </c:pt>
                <c:pt idx="3">
                  <c:v>151.2135975918718</c:v>
                </c:pt>
                <c:pt idx="4">
                  <c:v>190.20134393634726</c:v>
                </c:pt>
                <c:pt idx="5">
                  <c:v>367.27256197874067</c:v>
                </c:pt>
                <c:pt idx="6">
                  <c:v>215.673702104943</c:v>
                </c:pt>
                <c:pt idx="7">
                  <c:v>58.242039737877349</c:v>
                </c:pt>
                <c:pt idx="8">
                  <c:v>107.6787018854593</c:v>
                </c:pt>
                <c:pt idx="9">
                  <c:v>64.306949487005113</c:v>
                </c:pt>
                <c:pt idx="10">
                  <c:v>33.136275144634055</c:v>
                </c:pt>
                <c:pt idx="11">
                  <c:v>142.23184990317168</c:v>
                </c:pt>
                <c:pt idx="12">
                  <c:v>93.043918123203184</c:v>
                </c:pt>
                <c:pt idx="13">
                  <c:v>62.565239599457527</c:v>
                </c:pt>
                <c:pt idx="14">
                  <c:v>193.45896063354576</c:v>
                </c:pt>
                <c:pt idx="15">
                  <c:v>207.64501860794735</c:v>
                </c:pt>
                <c:pt idx="16">
                  <c:v>92.836894065650085</c:v>
                </c:pt>
                <c:pt idx="17">
                  <c:v>202.61864624444752</c:v>
                </c:pt>
                <c:pt idx="18">
                  <c:v>155.90464458176484</c:v>
                </c:pt>
                <c:pt idx="19">
                  <c:v>-54.666259426007855</c:v>
                </c:pt>
                <c:pt idx="20">
                  <c:v>54.237079253801312</c:v>
                </c:pt>
                <c:pt idx="21">
                  <c:v>-134.06306538779154</c:v>
                </c:pt>
                <c:pt idx="22">
                  <c:v>100.18995005343459</c:v>
                </c:pt>
                <c:pt idx="23">
                  <c:v>24.058914414084029</c:v>
                </c:pt>
                <c:pt idx="24">
                  <c:v>46.779965629472827</c:v>
                </c:pt>
                <c:pt idx="25">
                  <c:v>-108.10665864656676</c:v>
                </c:pt>
                <c:pt idx="26">
                  <c:v>-127.06103374417762</c:v>
                </c:pt>
                <c:pt idx="27">
                  <c:v>-22.667942920731548</c:v>
                </c:pt>
                <c:pt idx="28">
                  <c:v>170.68450539579317</c:v>
                </c:pt>
                <c:pt idx="29">
                  <c:v>168.96416189002957</c:v>
                </c:pt>
                <c:pt idx="30">
                  <c:v>58.883339152302142</c:v>
                </c:pt>
                <c:pt idx="31">
                  <c:v>124.21093589228622</c:v>
                </c:pt>
                <c:pt idx="32">
                  <c:v>-104.53543690705646</c:v>
                </c:pt>
                <c:pt idx="33">
                  <c:v>209.69081170133086</c:v>
                </c:pt>
                <c:pt idx="34">
                  <c:v>102.92398148996836</c:v>
                </c:pt>
                <c:pt idx="35">
                  <c:v>17.209734259477955</c:v>
                </c:pt>
                <c:pt idx="36">
                  <c:v>-94.557168207816176</c:v>
                </c:pt>
                <c:pt idx="37">
                  <c:v>-13.641811632393001</c:v>
                </c:pt>
                <c:pt idx="38">
                  <c:v>-189.57243123638</c:v>
                </c:pt>
                <c:pt idx="39">
                  <c:v>-80.536669931757388</c:v>
                </c:pt>
                <c:pt idx="40">
                  <c:v>0.64429554466278205</c:v>
                </c:pt>
                <c:pt idx="41">
                  <c:v>-145.53206880736252</c:v>
                </c:pt>
                <c:pt idx="42">
                  <c:v>-299.57688157684242</c:v>
                </c:pt>
                <c:pt idx="43">
                  <c:v>-66.366016504853178</c:v>
                </c:pt>
                <c:pt idx="44">
                  <c:v>-87.122576581377871</c:v>
                </c:pt>
                <c:pt idx="45">
                  <c:v>-149.07790484836733</c:v>
                </c:pt>
                <c:pt idx="46">
                  <c:v>-69.704134778232401</c:v>
                </c:pt>
                <c:pt idx="47">
                  <c:v>-416.92701356339967</c:v>
                </c:pt>
                <c:pt idx="48">
                  <c:v>-206.62244157238638</c:v>
                </c:pt>
                <c:pt idx="49">
                  <c:v>-985.05855492322462</c:v>
                </c:pt>
                <c:pt idx="50">
                  <c:v>-36.086710516534367</c:v>
                </c:pt>
                <c:pt idx="51">
                  <c:v>156.66955876951397</c:v>
                </c:pt>
                <c:pt idx="52">
                  <c:v>236.54225576014869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B-41EE-A0C8-188DC2C0CD3D}"/>
            </c:ext>
          </c:extLst>
        </c:ser>
        <c:ser>
          <c:idx val="1"/>
          <c:order val="1"/>
          <c:tx>
            <c:strRef>
              <c:f>'5. adat'!$B$4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[0]!_4_cserearány</c:f>
              <c:numCache>
                <c:formatCode>0</c:formatCode>
                <c:ptCount val="53"/>
                <c:pt idx="0">
                  <c:v>-45.997140548587595</c:v>
                </c:pt>
                <c:pt idx="1">
                  <c:v>71.478999998895233</c:v>
                </c:pt>
                <c:pt idx="2">
                  <c:v>-93.780013317079465</c:v>
                </c:pt>
                <c:pt idx="3">
                  <c:v>-130.08059759187108</c:v>
                </c:pt>
                <c:pt idx="4">
                  <c:v>-74.138343936346246</c:v>
                </c:pt>
                <c:pt idx="5">
                  <c:v>-87.792561978740196</c:v>
                </c:pt>
                <c:pt idx="6">
                  <c:v>114.74029789505676</c:v>
                </c:pt>
                <c:pt idx="7">
                  <c:v>185.45196026212216</c:v>
                </c:pt>
                <c:pt idx="8">
                  <c:v>80.694298114539379</c:v>
                </c:pt>
                <c:pt idx="9">
                  <c:v>-19.878949487005229</c:v>
                </c:pt>
                <c:pt idx="10">
                  <c:v>-8.5092751446345574</c:v>
                </c:pt>
                <c:pt idx="11">
                  <c:v>-21.934849903171198</c:v>
                </c:pt>
                <c:pt idx="12">
                  <c:v>6.7720818767975288</c:v>
                </c:pt>
                <c:pt idx="13">
                  <c:v>-8.4892395994584149</c:v>
                </c:pt>
                <c:pt idx="14">
                  <c:v>-84.267960633545044</c:v>
                </c:pt>
                <c:pt idx="15">
                  <c:v>-179.50701860794743</c:v>
                </c:pt>
                <c:pt idx="16">
                  <c:v>-117.46089406565079</c:v>
                </c:pt>
                <c:pt idx="17">
                  <c:v>-70.753646244446827</c:v>
                </c:pt>
                <c:pt idx="18">
                  <c:v>-2.2596445817644053</c:v>
                </c:pt>
                <c:pt idx="19">
                  <c:v>12.421259426007964</c:v>
                </c:pt>
                <c:pt idx="20">
                  <c:v>49.194920746199386</c:v>
                </c:pt>
                <c:pt idx="21">
                  <c:v>63.742065387791627</c:v>
                </c:pt>
                <c:pt idx="22">
                  <c:v>-11.688950053435292</c:v>
                </c:pt>
                <c:pt idx="23">
                  <c:v>17.954085585914981</c:v>
                </c:pt>
                <c:pt idx="24">
                  <c:v>12.445034370527537</c:v>
                </c:pt>
                <c:pt idx="25">
                  <c:v>16.357658646566961</c:v>
                </c:pt>
                <c:pt idx="26">
                  <c:v>76.161033744177075</c:v>
                </c:pt>
                <c:pt idx="27">
                  <c:v>63.129942920732901</c:v>
                </c:pt>
                <c:pt idx="28">
                  <c:v>28.707494604205749</c:v>
                </c:pt>
                <c:pt idx="29">
                  <c:v>19.984838109970042</c:v>
                </c:pt>
                <c:pt idx="30">
                  <c:v>33.255660847697982</c:v>
                </c:pt>
                <c:pt idx="31">
                  <c:v>98.956064107712336</c:v>
                </c:pt>
                <c:pt idx="32">
                  <c:v>64.399436907056952</c:v>
                </c:pt>
                <c:pt idx="33">
                  <c:v>89.185188298669345</c:v>
                </c:pt>
                <c:pt idx="34">
                  <c:v>54.828018510032052</c:v>
                </c:pt>
                <c:pt idx="35">
                  <c:v>-71.961734259477453</c:v>
                </c:pt>
                <c:pt idx="36">
                  <c:v>-65.957831792183242</c:v>
                </c:pt>
                <c:pt idx="37">
                  <c:v>-19.808188367606817</c:v>
                </c:pt>
                <c:pt idx="38">
                  <c:v>-15.484568763619791</c:v>
                </c:pt>
                <c:pt idx="39">
                  <c:v>17.009669931757344</c:v>
                </c:pt>
                <c:pt idx="40">
                  <c:v>-18.7192955446626</c:v>
                </c:pt>
                <c:pt idx="41">
                  <c:v>-57.265931192637254</c:v>
                </c:pt>
                <c:pt idx="42">
                  <c:v>-105.07311842315721</c:v>
                </c:pt>
                <c:pt idx="43">
                  <c:v>-77.257983495146618</c:v>
                </c:pt>
                <c:pt idx="44">
                  <c:v>-42.904423418623992</c:v>
                </c:pt>
                <c:pt idx="45">
                  <c:v>3.5549048483662773</c:v>
                </c:pt>
                <c:pt idx="46">
                  <c:v>80.609134778233056</c:v>
                </c:pt>
                <c:pt idx="47">
                  <c:v>108.40501356339882</c:v>
                </c:pt>
                <c:pt idx="48">
                  <c:v>165.44444157238831</c:v>
                </c:pt>
                <c:pt idx="49">
                  <c:v>304.45955492322537</c:v>
                </c:pt>
                <c:pt idx="50">
                  <c:v>193.7347105165336</c:v>
                </c:pt>
                <c:pt idx="51">
                  <c:v>101.40644123048696</c:v>
                </c:pt>
                <c:pt idx="52">
                  <c:v>60.525744239848791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B-41EE-A0C8-188DC2C0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'5. adat'!$B$5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[0]!_4_áru_szolg_változás</c:f>
              <c:numCache>
                <c:formatCode>0</c:formatCode>
                <c:ptCount val="53"/>
                <c:pt idx="0">
                  <c:v>11.947999999999411</c:v>
                </c:pt>
                <c:pt idx="1">
                  <c:v>11.828999999999724</c:v>
                </c:pt>
                <c:pt idx="2">
                  <c:v>-86.178999999999178</c:v>
                </c:pt>
                <c:pt idx="3">
                  <c:v>21.13300000000072</c:v>
                </c:pt>
                <c:pt idx="4">
                  <c:v>116.06300000000101</c:v>
                </c:pt>
                <c:pt idx="5">
                  <c:v>279.48000000000047</c:v>
                </c:pt>
                <c:pt idx="6">
                  <c:v>330.41399999999976</c:v>
                </c:pt>
                <c:pt idx="7">
                  <c:v>243.69399999999951</c:v>
                </c:pt>
                <c:pt idx="8">
                  <c:v>188.37299999999868</c:v>
                </c:pt>
                <c:pt idx="9">
                  <c:v>44.427999999999884</c:v>
                </c:pt>
                <c:pt idx="10">
                  <c:v>24.626999999999498</c:v>
                </c:pt>
                <c:pt idx="11">
                  <c:v>120.29700000000048</c:v>
                </c:pt>
                <c:pt idx="12">
                  <c:v>99.816000000000713</c:v>
                </c:pt>
                <c:pt idx="13">
                  <c:v>54.075999999999112</c:v>
                </c:pt>
                <c:pt idx="14">
                  <c:v>109.19100000000071</c:v>
                </c:pt>
                <c:pt idx="15">
                  <c:v>28.13799999999992</c:v>
                </c:pt>
                <c:pt idx="16">
                  <c:v>-24.624000000000706</c:v>
                </c:pt>
                <c:pt idx="17">
                  <c:v>131.86500000000069</c:v>
                </c:pt>
                <c:pt idx="18">
                  <c:v>153.64500000000044</c:v>
                </c:pt>
                <c:pt idx="19">
                  <c:v>-42.244999999999891</c:v>
                </c:pt>
                <c:pt idx="20">
                  <c:v>103.4320000000007</c:v>
                </c:pt>
                <c:pt idx="21">
                  <c:v>-70.320999999999913</c:v>
                </c:pt>
                <c:pt idx="22">
                  <c:v>88.500999999999294</c:v>
                </c:pt>
                <c:pt idx="23">
                  <c:v>42.01299999999901</c:v>
                </c:pt>
                <c:pt idx="24">
                  <c:v>59.225000000000364</c:v>
                </c:pt>
                <c:pt idx="25">
                  <c:v>-91.748999999999796</c:v>
                </c:pt>
                <c:pt idx="26">
                  <c:v>-50.900000000000546</c:v>
                </c:pt>
                <c:pt idx="27">
                  <c:v>40.462000000001353</c:v>
                </c:pt>
                <c:pt idx="28">
                  <c:v>199.39199999999892</c:v>
                </c:pt>
                <c:pt idx="29">
                  <c:v>188.94899999999961</c:v>
                </c:pt>
                <c:pt idx="30">
                  <c:v>92.139000000000124</c:v>
                </c:pt>
                <c:pt idx="31">
                  <c:v>223.16699999999855</c:v>
                </c:pt>
                <c:pt idx="32">
                  <c:v>-40.135999999999513</c:v>
                </c:pt>
                <c:pt idx="33">
                  <c:v>298.8760000000002</c:v>
                </c:pt>
                <c:pt idx="34">
                  <c:v>157.75200000000041</c:v>
                </c:pt>
                <c:pt idx="35">
                  <c:v>-54.751999999999498</c:v>
                </c:pt>
                <c:pt idx="36">
                  <c:v>-160.51499999999942</c:v>
                </c:pt>
                <c:pt idx="37">
                  <c:v>-33.449999999999818</c:v>
                </c:pt>
                <c:pt idx="38">
                  <c:v>-205.05699999999979</c:v>
                </c:pt>
                <c:pt idx="39">
                  <c:v>-63.527000000000044</c:v>
                </c:pt>
                <c:pt idx="40">
                  <c:v>-18.074999999999818</c:v>
                </c:pt>
                <c:pt idx="41">
                  <c:v>-202.79799999999977</c:v>
                </c:pt>
                <c:pt idx="42">
                  <c:v>-404.64999999999964</c:v>
                </c:pt>
                <c:pt idx="43">
                  <c:v>-143.6239999999998</c:v>
                </c:pt>
                <c:pt idx="44">
                  <c:v>-130.02700000000186</c:v>
                </c:pt>
                <c:pt idx="45">
                  <c:v>-145.52300000000105</c:v>
                </c:pt>
                <c:pt idx="46">
                  <c:v>10.905000000000655</c:v>
                </c:pt>
                <c:pt idx="47">
                  <c:v>-308.52200000000084</c:v>
                </c:pt>
                <c:pt idx="48">
                  <c:v>-41.177999999998065</c:v>
                </c:pt>
                <c:pt idx="49">
                  <c:v>-680.59899999999925</c:v>
                </c:pt>
                <c:pt idx="50">
                  <c:v>157.64799999999923</c:v>
                </c:pt>
                <c:pt idx="51">
                  <c:v>258.07600000000093</c:v>
                </c:pt>
                <c:pt idx="52">
                  <c:v>297.06799999999748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FB-41EE-A0C8-188DC2C0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400"/>
          <c:min val="-1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8.6014653630786711E-2"/>
              <c:y val="2.894762803784543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2392"/>
        <c:crosses val="autoZero"/>
        <c:crossBetween val="between"/>
      </c:valAx>
      <c:valAx>
        <c:axId val="670133176"/>
        <c:scaling>
          <c:orientation val="minMax"/>
          <c:min val="-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HUF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8769864775431453"/>
              <c:y val="2.75394381024843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7680"/>
        <c:crosses val="max"/>
        <c:crossBetween val="between"/>
        <c:majorUnit val="2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4974366128413492"/>
          <c:w val="1"/>
          <c:h val="0.1460793209876543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6.9469082322156539E-2"/>
          <c:w val="0.90766527776659423"/>
          <c:h val="0.4868704275439884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adat'!$A$3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[0]!_6_munkaváll_jövedelmek</c:f>
              <c:numCache>
                <c:formatCode>0.00</c:formatCode>
                <c:ptCount val="53"/>
                <c:pt idx="0">
                  <c:v>1.2078764392941903E-2</c:v>
                </c:pt>
                <c:pt idx="1">
                  <c:v>3.1511570963807266E-2</c:v>
                </c:pt>
                <c:pt idx="2">
                  <c:v>9.486201460610226E-2</c:v>
                </c:pt>
                <c:pt idx="3">
                  <c:v>0.15944476148208345</c:v>
                </c:pt>
                <c:pt idx="4">
                  <c:v>0.23156027536658275</c:v>
                </c:pt>
                <c:pt idx="5">
                  <c:v>0.33082786573299305</c:v>
                </c:pt>
                <c:pt idx="6">
                  <c:v>0.38852972170785666</c:v>
                </c:pt>
                <c:pt idx="7">
                  <c:v>0.48145573364192396</c:v>
                </c:pt>
                <c:pt idx="8">
                  <c:v>0.55121265989617763</c:v>
                </c:pt>
                <c:pt idx="9">
                  <c:v>0.62514133268902661</c:v>
                </c:pt>
                <c:pt idx="10">
                  <c:v>0.69681956599485928</c:v>
                </c:pt>
                <c:pt idx="11">
                  <c:v>0.72065864062418539</c:v>
                </c:pt>
                <c:pt idx="12">
                  <c:v>0.75964225612363245</c:v>
                </c:pt>
                <c:pt idx="13">
                  <c:v>0.82512579828615518</c:v>
                </c:pt>
                <c:pt idx="14">
                  <c:v>0.90326741449845405</c:v>
                </c:pt>
                <c:pt idx="15">
                  <c:v>0.9939895339290945</c:v>
                </c:pt>
                <c:pt idx="16">
                  <c:v>1.1693177431891131</c:v>
                </c:pt>
                <c:pt idx="17">
                  <c:v>1.305392624544492</c:v>
                </c:pt>
                <c:pt idx="18">
                  <c:v>1.4926716203175439</c:v>
                </c:pt>
                <c:pt idx="19">
                  <c:v>1.6903556977042857</c:v>
                </c:pt>
                <c:pt idx="20">
                  <c:v>1.8487297687305666</c:v>
                </c:pt>
                <c:pt idx="21">
                  <c:v>2.0383004932386943</c:v>
                </c:pt>
                <c:pt idx="22">
                  <c:v>2.1713627011829502</c:v>
                </c:pt>
                <c:pt idx="23">
                  <c:v>2.2459441887357756</c:v>
                </c:pt>
                <c:pt idx="24">
                  <c:v>2.2303507482825333</c:v>
                </c:pt>
                <c:pt idx="25">
                  <c:v>2.1639747034795076</c:v>
                </c:pt>
                <c:pt idx="26">
                  <c:v>2.1244203490440139</c:v>
                </c:pt>
                <c:pt idx="27">
                  <c:v>2.1988677073058027</c:v>
                </c:pt>
                <c:pt idx="28">
                  <c:v>2.2717496201359046</c:v>
                </c:pt>
                <c:pt idx="29">
                  <c:v>2.3530391492823624</c:v>
                </c:pt>
                <c:pt idx="30">
                  <c:v>2.4412593768479915</c:v>
                </c:pt>
                <c:pt idx="31">
                  <c:v>2.447729596529491</c:v>
                </c:pt>
                <c:pt idx="32">
                  <c:v>2.5077585057542171</c:v>
                </c:pt>
                <c:pt idx="33">
                  <c:v>2.5133050487485304</c:v>
                </c:pt>
                <c:pt idx="34">
                  <c:v>2.4679383441565914</c:v>
                </c:pt>
                <c:pt idx="35">
                  <c:v>2.4303790128397016</c:v>
                </c:pt>
                <c:pt idx="36">
                  <c:v>2.3380386050446185</c:v>
                </c:pt>
                <c:pt idx="37">
                  <c:v>2.2701712821368103</c:v>
                </c:pt>
                <c:pt idx="38">
                  <c:v>2.2062406414348334</c:v>
                </c:pt>
                <c:pt idx="39">
                  <c:v>2.071496186736316</c:v>
                </c:pt>
                <c:pt idx="40">
                  <c:v>1.9418963398391089</c:v>
                </c:pt>
                <c:pt idx="41">
                  <c:v>1.8673035095543509</c:v>
                </c:pt>
                <c:pt idx="42">
                  <c:v>1.7872134136946809</c:v>
                </c:pt>
                <c:pt idx="43">
                  <c:v>1.7829850180171358</c:v>
                </c:pt>
                <c:pt idx="44">
                  <c:v>1.7841707663586903</c:v>
                </c:pt>
                <c:pt idx="45">
                  <c:v>1.7699040080894075</c:v>
                </c:pt>
                <c:pt idx="46">
                  <c:v>1.7796721703440412</c:v>
                </c:pt>
                <c:pt idx="47">
                  <c:v>1.7630169764608441</c:v>
                </c:pt>
                <c:pt idx="48">
                  <c:v>1.703539544829872</c:v>
                </c:pt>
                <c:pt idx="49">
                  <c:v>1.6226412827306298</c:v>
                </c:pt>
                <c:pt idx="50">
                  <c:v>1.4818655937432454</c:v>
                </c:pt>
                <c:pt idx="51">
                  <c:v>1.2993558063325534</c:v>
                </c:pt>
                <c:pt idx="52">
                  <c:v>1.0785453753429346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F-45E7-A1F2-2DFA9B85C3EE}"/>
            </c:ext>
          </c:extLst>
        </c:ser>
        <c:ser>
          <c:idx val="4"/>
          <c:order val="1"/>
          <c:tx>
            <c:strRef>
              <c:f>'6. adat'!$A$6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[0]!_6_külföldi_hitelek</c:f>
              <c:numCache>
                <c:formatCode>0.00</c:formatCode>
                <c:ptCount val="53"/>
                <c:pt idx="0">
                  <c:v>-1.9672489373411137</c:v>
                </c:pt>
                <c:pt idx="1">
                  <c:v>-2.1445869560516768</c:v>
                </c:pt>
                <c:pt idx="2">
                  <c:v>-2.3964502443289546</c:v>
                </c:pt>
                <c:pt idx="3">
                  <c:v>-2.5880804433655458</c:v>
                </c:pt>
                <c:pt idx="4">
                  <c:v>-2.6149115790620487</c:v>
                </c:pt>
                <c:pt idx="5">
                  <c:v>-2.6346801942008153</c:v>
                </c:pt>
                <c:pt idx="6">
                  <c:v>-2.5473471340385343</c:v>
                </c:pt>
                <c:pt idx="7">
                  <c:v>-2.3395249457656488</c:v>
                </c:pt>
                <c:pt idx="8">
                  <c:v>-2.2037889095557452</c:v>
                </c:pt>
                <c:pt idx="9">
                  <c:v>-2.067713276902257</c:v>
                </c:pt>
                <c:pt idx="10">
                  <c:v>-1.9895485934290711</c:v>
                </c:pt>
                <c:pt idx="11">
                  <c:v>-1.9952987880454873</c:v>
                </c:pt>
                <c:pt idx="12">
                  <c:v>-2.0650350026418596</c:v>
                </c:pt>
                <c:pt idx="13">
                  <c:v>-2.1840579010559251</c:v>
                </c:pt>
                <c:pt idx="14">
                  <c:v>-2.3301144347462546</c:v>
                </c:pt>
                <c:pt idx="15">
                  <c:v>-2.4832903996617532</c:v>
                </c:pt>
                <c:pt idx="16">
                  <c:v>-2.5691582299267246</c:v>
                </c:pt>
                <c:pt idx="17">
                  <c:v>-2.6265801188817171</c:v>
                </c:pt>
                <c:pt idx="18">
                  <c:v>-2.6127006786799924</c:v>
                </c:pt>
                <c:pt idx="19">
                  <c:v>-2.5958365388264433</c:v>
                </c:pt>
                <c:pt idx="20">
                  <c:v>-2.5570073430422875</c:v>
                </c:pt>
                <c:pt idx="21">
                  <c:v>-2.4950525479243457</c:v>
                </c:pt>
                <c:pt idx="22">
                  <c:v>-2.438700109384591</c:v>
                </c:pt>
                <c:pt idx="23">
                  <c:v>-2.3642040066513017</c:v>
                </c:pt>
                <c:pt idx="24">
                  <c:v>-2.2943030072565334</c:v>
                </c:pt>
                <c:pt idx="25">
                  <c:v>-2.2197355284681115</c:v>
                </c:pt>
                <c:pt idx="26">
                  <c:v>-2.1615834118960255</c:v>
                </c:pt>
                <c:pt idx="27">
                  <c:v>-2.1071800964147176</c:v>
                </c:pt>
                <c:pt idx="28">
                  <c:v>-2.0553271473174877</c:v>
                </c:pt>
                <c:pt idx="29">
                  <c:v>-1.9714637809828559</c:v>
                </c:pt>
                <c:pt idx="30">
                  <c:v>-1.8676216743335323</c:v>
                </c:pt>
                <c:pt idx="31">
                  <c:v>-1.7576402640196935</c:v>
                </c:pt>
                <c:pt idx="32">
                  <c:v>-1.6670402466335041</c:v>
                </c:pt>
                <c:pt idx="33">
                  <c:v>-1.5589814029066058</c:v>
                </c:pt>
                <c:pt idx="34">
                  <c:v>-1.4593440818353245</c:v>
                </c:pt>
                <c:pt idx="35">
                  <c:v>-1.3874418849239158</c:v>
                </c:pt>
                <c:pt idx="36">
                  <c:v>-1.3029358359249528</c:v>
                </c:pt>
                <c:pt idx="37">
                  <c:v>-1.2403637769979918</c:v>
                </c:pt>
                <c:pt idx="38">
                  <c:v>-1.1618915507696721</c:v>
                </c:pt>
                <c:pt idx="39">
                  <c:v>-1.0675864671386088</c:v>
                </c:pt>
                <c:pt idx="40">
                  <c:v>-0.97901052470062822</c:v>
                </c:pt>
                <c:pt idx="41">
                  <c:v>-0.9054333658928776</c:v>
                </c:pt>
                <c:pt idx="42">
                  <c:v>-0.85454623151685749</c:v>
                </c:pt>
                <c:pt idx="43">
                  <c:v>-0.80666271777172405</c:v>
                </c:pt>
                <c:pt idx="44">
                  <c:v>-0.77472201281662045</c:v>
                </c:pt>
                <c:pt idx="45">
                  <c:v>-0.7313746483367296</c:v>
                </c:pt>
                <c:pt idx="46">
                  <c:v>-0.70076321276802322</c:v>
                </c:pt>
                <c:pt idx="47">
                  <c:v>-0.67212266463169634</c:v>
                </c:pt>
                <c:pt idx="48">
                  <c:v>-0.641672331872988</c:v>
                </c:pt>
                <c:pt idx="49">
                  <c:v>-0.64827428135929088</c:v>
                </c:pt>
                <c:pt idx="50">
                  <c:v>-0.64119388770186436</c:v>
                </c:pt>
                <c:pt idx="51">
                  <c:v>-0.62375058567502339</c:v>
                </c:pt>
                <c:pt idx="52">
                  <c:v>-0.63010990373441933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F-45E7-A1F2-2DFA9B85C3EE}"/>
            </c:ext>
          </c:extLst>
        </c:ser>
        <c:ser>
          <c:idx val="2"/>
          <c:order val="2"/>
          <c:tx>
            <c:strRef>
              <c:f>'6. adat'!$A$4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[0]!_6_tulhitel_kamat</c:f>
              <c:numCache>
                <c:formatCode>0.00</c:formatCode>
                <c:ptCount val="53"/>
                <c:pt idx="0">
                  <c:v>-0.3655592911195556</c:v>
                </c:pt>
                <c:pt idx="1">
                  <c:v>-0.41328608737773365</c:v>
                </c:pt>
                <c:pt idx="2">
                  <c:v>-0.45818752651204275</c:v>
                </c:pt>
                <c:pt idx="3">
                  <c:v>-0.53120915076201136</c:v>
                </c:pt>
                <c:pt idx="4">
                  <c:v>-0.53297946568744847</c:v>
                </c:pt>
                <c:pt idx="5">
                  <c:v>-0.56489425551509209</c:v>
                </c:pt>
                <c:pt idx="6">
                  <c:v>-0.60062956936101697</c:v>
                </c:pt>
                <c:pt idx="7">
                  <c:v>-0.72291867772045837</c:v>
                </c:pt>
                <c:pt idx="8">
                  <c:v>-0.87699974595401387</c:v>
                </c:pt>
                <c:pt idx="9">
                  <c:v>-1.0002545312272879</c:v>
                </c:pt>
                <c:pt idx="10">
                  <c:v>-1.1310517875103347</c:v>
                </c:pt>
                <c:pt idx="11">
                  <c:v>-1.0830882651687155</c:v>
                </c:pt>
                <c:pt idx="12">
                  <c:v>-1.0475067308709638</c:v>
                </c:pt>
                <c:pt idx="13">
                  <c:v>-1.0214618565425768</c:v>
                </c:pt>
                <c:pt idx="14">
                  <c:v>-0.95476468525324698</c:v>
                </c:pt>
                <c:pt idx="15">
                  <c:v>-0.97463238927553331</c:v>
                </c:pt>
                <c:pt idx="16">
                  <c:v>-0.98968963300016533</c:v>
                </c:pt>
                <c:pt idx="17">
                  <c:v>-0.99149919389845864</c:v>
                </c:pt>
                <c:pt idx="18">
                  <c:v>-1.0266768187325714</c:v>
                </c:pt>
                <c:pt idx="19">
                  <c:v>-1.0444327512000886</c:v>
                </c:pt>
                <c:pt idx="20">
                  <c:v>-0.94990160787022726</c:v>
                </c:pt>
                <c:pt idx="21">
                  <c:v>-0.84109328952793749</c:v>
                </c:pt>
                <c:pt idx="22">
                  <c:v>-0.72569007751035486</c:v>
                </c:pt>
                <c:pt idx="23">
                  <c:v>-0.60820447239028319</c:v>
                </c:pt>
                <c:pt idx="24">
                  <c:v>-0.58697419340014134</c:v>
                </c:pt>
                <c:pt idx="25">
                  <c:v>-0.57457190061926733</c:v>
                </c:pt>
                <c:pt idx="26">
                  <c:v>-0.57082571894973033</c:v>
                </c:pt>
                <c:pt idx="27">
                  <c:v>-0.56238876997170428</c:v>
                </c:pt>
                <c:pt idx="28">
                  <c:v>-0.56531506033334</c:v>
                </c:pt>
                <c:pt idx="29">
                  <c:v>-0.56724590220422566</c:v>
                </c:pt>
                <c:pt idx="30">
                  <c:v>-0.55464410999386227</c:v>
                </c:pt>
                <c:pt idx="31">
                  <c:v>-0.51662725602658432</c:v>
                </c:pt>
                <c:pt idx="32">
                  <c:v>-0.38123162258904819</c:v>
                </c:pt>
                <c:pt idx="33">
                  <c:v>-0.23536841130615288</c:v>
                </c:pt>
                <c:pt idx="34">
                  <c:v>-0.11783807182675704</c:v>
                </c:pt>
                <c:pt idx="35">
                  <c:v>-4.09465043155346E-2</c:v>
                </c:pt>
                <c:pt idx="36">
                  <c:v>-9.2032654648683737E-2</c:v>
                </c:pt>
                <c:pt idx="37">
                  <c:v>-0.15492785139787155</c:v>
                </c:pt>
                <c:pt idx="38">
                  <c:v>-0.17691808538126472</c:v>
                </c:pt>
                <c:pt idx="39">
                  <c:v>-0.18526561631467842</c:v>
                </c:pt>
                <c:pt idx="40">
                  <c:v>-0.15726007683324095</c:v>
                </c:pt>
                <c:pt idx="41">
                  <c:v>-0.13072039620102918</c:v>
                </c:pt>
                <c:pt idx="42">
                  <c:v>-0.1217494023765814</c:v>
                </c:pt>
                <c:pt idx="43">
                  <c:v>-0.11090704454741881</c:v>
                </c:pt>
                <c:pt idx="44">
                  <c:v>-8.8893343282537937E-2</c:v>
                </c:pt>
                <c:pt idx="45">
                  <c:v>-5.8511595372862685E-2</c:v>
                </c:pt>
                <c:pt idx="46">
                  <c:v>-3.457975992106823E-2</c:v>
                </c:pt>
                <c:pt idx="47">
                  <c:v>-2.588428733797915E-2</c:v>
                </c:pt>
                <c:pt idx="48">
                  <c:v>-3.0398549958837871E-2</c:v>
                </c:pt>
                <c:pt idx="49">
                  <c:v>-5.4774575898673121E-2</c:v>
                </c:pt>
                <c:pt idx="50">
                  <c:v>-9.4248919825296637E-2</c:v>
                </c:pt>
                <c:pt idx="51">
                  <c:v>-0.11830653959638616</c:v>
                </c:pt>
                <c:pt idx="52">
                  <c:v>-0.15079142427526698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2F-45E7-A1F2-2DFA9B85C3EE}"/>
            </c:ext>
          </c:extLst>
        </c:ser>
        <c:ser>
          <c:idx val="1"/>
          <c:order val="3"/>
          <c:tx>
            <c:strRef>
              <c:f>'6. adat'!$A$5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strRef>
              <c:f>[0]!_1_dátum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[0]!_6_részesedések</c:f>
              <c:numCache>
                <c:formatCode>0.00</c:formatCode>
                <c:ptCount val="53"/>
                <c:pt idx="0">
                  <c:v>-5.2017106904505575</c:v>
                </c:pt>
                <c:pt idx="1">
                  <c:v>-4.4268405713366334</c:v>
                </c:pt>
                <c:pt idx="2">
                  <c:v>-4.4206418236796567</c:v>
                </c:pt>
                <c:pt idx="3">
                  <c:v>-4.3793441382950364</c:v>
                </c:pt>
                <c:pt idx="4">
                  <c:v>-4.2918591192790139</c:v>
                </c:pt>
                <c:pt idx="5">
                  <c:v>-4.1685845330047915</c:v>
                </c:pt>
                <c:pt idx="6">
                  <c:v>-3.561407069058343</c:v>
                </c:pt>
                <c:pt idx="7">
                  <c:v>-2.8926902168431958</c:v>
                </c:pt>
                <c:pt idx="8">
                  <c:v>-3.024755986810006</c:v>
                </c:pt>
                <c:pt idx="9">
                  <c:v>-3.1172346830573825</c:v>
                </c:pt>
                <c:pt idx="10">
                  <c:v>-3.1528230548856269</c:v>
                </c:pt>
                <c:pt idx="11">
                  <c:v>-3.1983464854362</c:v>
                </c:pt>
                <c:pt idx="12">
                  <c:v>-3.3234280801431084</c:v>
                </c:pt>
                <c:pt idx="13">
                  <c:v>-3.4166235529532401</c:v>
                </c:pt>
                <c:pt idx="14">
                  <c:v>-3.4981054594027983</c:v>
                </c:pt>
                <c:pt idx="15">
                  <c:v>-3.6521142937386903</c:v>
                </c:pt>
                <c:pt idx="16">
                  <c:v>-3.50366931575563</c:v>
                </c:pt>
                <c:pt idx="17">
                  <c:v>-3.5054253804587683</c:v>
                </c:pt>
                <c:pt idx="18">
                  <c:v>-3.4298722329556144</c:v>
                </c:pt>
                <c:pt idx="19">
                  <c:v>-3.5795361908649057</c:v>
                </c:pt>
                <c:pt idx="20">
                  <c:v>-3.5552796466275267</c:v>
                </c:pt>
                <c:pt idx="21">
                  <c:v>-3.5677862130421998</c:v>
                </c:pt>
                <c:pt idx="22">
                  <c:v>-3.6059242425043831</c:v>
                </c:pt>
                <c:pt idx="23">
                  <c:v>-3.5115673175891522</c:v>
                </c:pt>
                <c:pt idx="24">
                  <c:v>-3.9242699093377027</c:v>
                </c:pt>
                <c:pt idx="25">
                  <c:v>-4.3568128809572499</c:v>
                </c:pt>
                <c:pt idx="26">
                  <c:v>-4.7666548613617978</c:v>
                </c:pt>
                <c:pt idx="27">
                  <c:v>-5.1384984480136069</c:v>
                </c:pt>
                <c:pt idx="28">
                  <c:v>-4.9690350966907371</c:v>
                </c:pt>
                <c:pt idx="29">
                  <c:v>-5.0377694840335563</c:v>
                </c:pt>
                <c:pt idx="30">
                  <c:v>-5.3080580433693338</c:v>
                </c:pt>
                <c:pt idx="31">
                  <c:v>-5.8713385514672547</c:v>
                </c:pt>
                <c:pt idx="32">
                  <c:v>-5.8414907968000405</c:v>
                </c:pt>
                <c:pt idx="33">
                  <c:v>-5.5939013243117799</c:v>
                </c:pt>
                <c:pt idx="34">
                  <c:v>-5.2238406927418692</c:v>
                </c:pt>
                <c:pt idx="35">
                  <c:v>-4.6469690273985158</c:v>
                </c:pt>
                <c:pt idx="36">
                  <c:v>-5.0013803254525389</c:v>
                </c:pt>
                <c:pt idx="37">
                  <c:v>-5.3872792432655023</c:v>
                </c:pt>
                <c:pt idx="38">
                  <c:v>-5.5974357132774957</c:v>
                </c:pt>
                <c:pt idx="39">
                  <c:v>-5.7402859088766194</c:v>
                </c:pt>
                <c:pt idx="40">
                  <c:v>-5.6049271089203101</c:v>
                </c:pt>
                <c:pt idx="41">
                  <c:v>-5.527645405186969</c:v>
                </c:pt>
                <c:pt idx="42">
                  <c:v>-5.483998282237498</c:v>
                </c:pt>
                <c:pt idx="43">
                  <c:v>-5.4661469656174475</c:v>
                </c:pt>
                <c:pt idx="44">
                  <c:v>-5.1831582544009942</c:v>
                </c:pt>
                <c:pt idx="45">
                  <c:v>-5.0024331777216009</c:v>
                </c:pt>
                <c:pt idx="46">
                  <c:v>-4.7490001633232026</c:v>
                </c:pt>
                <c:pt idx="47">
                  <c:v>-4.5391497895961255</c:v>
                </c:pt>
                <c:pt idx="48">
                  <c:v>-4.4165310440255814</c:v>
                </c:pt>
                <c:pt idx="49">
                  <c:v>-3.9186576638181481</c:v>
                </c:pt>
                <c:pt idx="50">
                  <c:v>-3.5897850973011307</c:v>
                </c:pt>
                <c:pt idx="51">
                  <c:v>-3.1111335385955963</c:v>
                </c:pt>
                <c:pt idx="52">
                  <c:v>-3.1868149813763327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2F-45E7-A1F2-2DFA9B85C3EE}"/>
            </c:ext>
          </c:extLst>
        </c:ser>
        <c:ser>
          <c:idx val="0"/>
          <c:order val="5"/>
          <c:tx>
            <c:strRef>
              <c:f>'6. adat'!$A$7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[0]!_1_dátum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('6. adat'!$F$7:$AE$7,'6. adat'!$AR$7)</c:f>
              <c:numCache>
                <c:formatCode>0.00</c:formatCode>
                <c:ptCount val="27"/>
              </c:numCache>
            </c:numRef>
          </c:val>
          <c:extLst>
            <c:ext xmlns:c16="http://schemas.microsoft.com/office/drawing/2014/chart" uri="{C3380CC4-5D6E-409C-BE32-E72D297353CC}">
              <c16:uniqueId val="{00000004-242F-45E7-A1F2-2DFA9B85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adat'!$A$8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[0]!_1_dátum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         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[0]!_6_jövedelemegyenleg</c:f>
              <c:numCache>
                <c:formatCode>0.00</c:formatCode>
                <c:ptCount val="53"/>
                <c:pt idx="0">
                  <c:v>-7.522440154518284</c:v>
                </c:pt>
                <c:pt idx="1">
                  <c:v>-6.9532020438022357</c:v>
                </c:pt>
                <c:pt idx="2">
                  <c:v>-7.1804175799145522</c:v>
                </c:pt>
                <c:pt idx="3">
                  <c:v>-7.3391889709405094</c:v>
                </c:pt>
                <c:pt idx="4">
                  <c:v>-7.2081898886619271</c:v>
                </c:pt>
                <c:pt idx="5">
                  <c:v>-7.0373311169877066</c:v>
                </c:pt>
                <c:pt idx="6">
                  <c:v>-6.3208540507500386</c:v>
                </c:pt>
                <c:pt idx="7">
                  <c:v>-5.4736781066873794</c:v>
                </c:pt>
                <c:pt idx="8">
                  <c:v>-5.5543319824235873</c:v>
                </c:pt>
                <c:pt idx="9">
                  <c:v>-5.5600611584979012</c:v>
                </c:pt>
                <c:pt idx="10">
                  <c:v>-5.5766038698301736</c:v>
                </c:pt>
                <c:pt idx="11">
                  <c:v>-5.5560748980262176</c:v>
                </c:pt>
                <c:pt idx="12">
                  <c:v>-5.6763275575323</c:v>
                </c:pt>
                <c:pt idx="13">
                  <c:v>-5.7970175122655867</c:v>
                </c:pt>
                <c:pt idx="14">
                  <c:v>-5.8797171649038447</c:v>
                </c:pt>
                <c:pt idx="15">
                  <c:v>-6.1160475487468826</c:v>
                </c:pt>
                <c:pt idx="16">
                  <c:v>-5.8931994354934067</c:v>
                </c:pt>
                <c:pt idx="17">
                  <c:v>-5.8181120686944521</c:v>
                </c:pt>
                <c:pt idx="18">
                  <c:v>-5.5765781100506349</c:v>
                </c:pt>
                <c:pt idx="19">
                  <c:v>-5.5294497831871512</c:v>
                </c:pt>
                <c:pt idx="20">
                  <c:v>-5.2134588288094745</c:v>
                </c:pt>
                <c:pt idx="21">
                  <c:v>-4.8656315572557887</c:v>
                </c:pt>
                <c:pt idx="22">
                  <c:v>-4.5989517282163792</c:v>
                </c:pt>
                <c:pt idx="23">
                  <c:v>-4.2380316078949614</c:v>
                </c:pt>
                <c:pt idx="24">
                  <c:v>-4.5751963617118436</c:v>
                </c:pt>
                <c:pt idx="25">
                  <c:v>-4.9871456065651207</c:v>
                </c:pt>
                <c:pt idx="26">
                  <c:v>-5.37464364316354</c:v>
                </c:pt>
                <c:pt idx="27">
                  <c:v>-5.6091996070942267</c:v>
                </c:pt>
                <c:pt idx="28">
                  <c:v>-5.3179276842056593</c:v>
                </c:pt>
                <c:pt idx="29">
                  <c:v>-5.2234400179382749</c:v>
                </c:pt>
                <c:pt idx="30">
                  <c:v>-5.2890644508487368</c:v>
                </c:pt>
                <c:pt idx="31">
                  <c:v>-5.6978764749840414</c:v>
                </c:pt>
                <c:pt idx="32">
                  <c:v>-5.3820041602683739</c:v>
                </c:pt>
                <c:pt idx="33">
                  <c:v>-4.8749460897760075</c:v>
                </c:pt>
                <c:pt idx="34">
                  <c:v>-4.3330845022473587</c:v>
                </c:pt>
                <c:pt idx="35">
                  <c:v>-3.644978403798266</c:v>
                </c:pt>
                <c:pt idx="36">
                  <c:v>-4.0583102109815572</c:v>
                </c:pt>
                <c:pt idx="37">
                  <c:v>-4.5123995895245548</c:v>
                </c:pt>
                <c:pt idx="38">
                  <c:v>-4.7300047079935972</c:v>
                </c:pt>
                <c:pt idx="39">
                  <c:v>-4.9216418055935902</c:v>
                </c:pt>
                <c:pt idx="40">
                  <c:v>-4.79930137061507</c:v>
                </c:pt>
                <c:pt idx="41">
                  <c:v>-4.6964956577265244</c:v>
                </c:pt>
                <c:pt idx="42">
                  <c:v>-4.6730805024362549</c:v>
                </c:pt>
                <c:pt idx="43">
                  <c:v>-4.6007317099194545</c:v>
                </c:pt>
                <c:pt idx="44">
                  <c:v>-4.2626028441414618</c:v>
                </c:pt>
                <c:pt idx="45">
                  <c:v>-4.0224154133417853</c:v>
                </c:pt>
                <c:pt idx="46">
                  <c:v>-3.704670965668253</c:v>
                </c:pt>
                <c:pt idx="47">
                  <c:v>-3.4741397651049568</c:v>
                </c:pt>
                <c:pt idx="48">
                  <c:v>-3.3850623810275362</c:v>
                </c:pt>
                <c:pt idx="49">
                  <c:v>-2.9990652383454819</c:v>
                </c:pt>
                <c:pt idx="50" formatCode="0.0">
                  <c:v>-2.8433623110850457</c:v>
                </c:pt>
                <c:pt idx="51" formatCode="0.0">
                  <c:v>-2.5538348575344525</c:v>
                </c:pt>
                <c:pt idx="52" formatCode="0.0">
                  <c:v>-2.8891709340430838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2F-45E7-A1F2-2DFA9B85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6704"/>
        <c:crosses val="max"/>
        <c:crossBetween val="between"/>
      </c:valAx>
      <c:spPr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75386983483868686"/>
          <c:w val="0.97384870494520603"/>
          <c:h val="0.2461301651613131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6.9469082322156539E-2"/>
          <c:w val="0.90766527776659423"/>
          <c:h val="0.5355923691277508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adat'!$B$3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'6. adat'!$F$3:$BF$3</c:f>
              <c:numCache>
                <c:formatCode>0.00</c:formatCode>
                <c:ptCount val="53"/>
                <c:pt idx="0">
                  <c:v>1.2078764392941903E-2</c:v>
                </c:pt>
                <c:pt idx="1">
                  <c:v>3.1511570963807266E-2</c:v>
                </c:pt>
                <c:pt idx="2">
                  <c:v>9.486201460610226E-2</c:v>
                </c:pt>
                <c:pt idx="3">
                  <c:v>0.15944476148208345</c:v>
                </c:pt>
                <c:pt idx="4">
                  <c:v>0.23156027536658275</c:v>
                </c:pt>
                <c:pt idx="5">
                  <c:v>0.33082786573299305</c:v>
                </c:pt>
                <c:pt idx="6">
                  <c:v>0.38852972170785666</c:v>
                </c:pt>
                <c:pt idx="7">
                  <c:v>0.48145573364192396</c:v>
                </c:pt>
                <c:pt idx="8">
                  <c:v>0.55121265989617763</c:v>
                </c:pt>
                <c:pt idx="9">
                  <c:v>0.62514133268902661</c:v>
                </c:pt>
                <c:pt idx="10">
                  <c:v>0.69681956599485928</c:v>
                </c:pt>
                <c:pt idx="11">
                  <c:v>0.72065864062418539</c:v>
                </c:pt>
                <c:pt idx="12">
                  <c:v>0.75964225612363245</c:v>
                </c:pt>
                <c:pt idx="13">
                  <c:v>0.82512579828615518</c:v>
                </c:pt>
                <c:pt idx="14">
                  <c:v>0.90326741449845405</c:v>
                </c:pt>
                <c:pt idx="15">
                  <c:v>0.9939895339290945</c:v>
                </c:pt>
                <c:pt idx="16">
                  <c:v>1.1693177431891131</c:v>
                </c:pt>
                <c:pt idx="17">
                  <c:v>1.305392624544492</c:v>
                </c:pt>
                <c:pt idx="18">
                  <c:v>1.4926716203175439</c:v>
                </c:pt>
                <c:pt idx="19">
                  <c:v>1.6903556977042857</c:v>
                </c:pt>
                <c:pt idx="20">
                  <c:v>1.8487297687305666</c:v>
                </c:pt>
                <c:pt idx="21">
                  <c:v>2.0383004932386943</c:v>
                </c:pt>
                <c:pt idx="22">
                  <c:v>2.1713627011829502</c:v>
                </c:pt>
                <c:pt idx="23">
                  <c:v>2.2459441887357756</c:v>
                </c:pt>
                <c:pt idx="24">
                  <c:v>2.2303507482825333</c:v>
                </c:pt>
                <c:pt idx="25">
                  <c:v>2.1639747034795076</c:v>
                </c:pt>
                <c:pt idx="26">
                  <c:v>2.1244203490440139</c:v>
                </c:pt>
                <c:pt idx="27">
                  <c:v>2.1988677073058027</c:v>
                </c:pt>
                <c:pt idx="28">
                  <c:v>2.2717496201359046</c:v>
                </c:pt>
                <c:pt idx="29">
                  <c:v>2.3530391492823624</c:v>
                </c:pt>
                <c:pt idx="30">
                  <c:v>2.4412593768479915</c:v>
                </c:pt>
                <c:pt idx="31">
                  <c:v>2.447729596529491</c:v>
                </c:pt>
                <c:pt idx="32">
                  <c:v>2.5077585057542171</c:v>
                </c:pt>
                <c:pt idx="33">
                  <c:v>2.5133050487485304</c:v>
                </c:pt>
                <c:pt idx="34">
                  <c:v>2.4679383441565914</c:v>
                </c:pt>
                <c:pt idx="35">
                  <c:v>2.4303790128397016</c:v>
                </c:pt>
                <c:pt idx="36">
                  <c:v>2.3380386050446185</c:v>
                </c:pt>
                <c:pt idx="37">
                  <c:v>2.2701712821368103</c:v>
                </c:pt>
                <c:pt idx="38">
                  <c:v>2.2062406414348334</c:v>
                </c:pt>
                <c:pt idx="39">
                  <c:v>2.071496186736316</c:v>
                </c:pt>
                <c:pt idx="40">
                  <c:v>1.9418963398391089</c:v>
                </c:pt>
                <c:pt idx="41">
                  <c:v>1.8673035095543509</c:v>
                </c:pt>
                <c:pt idx="42">
                  <c:v>1.7872134136946809</c:v>
                </c:pt>
                <c:pt idx="43">
                  <c:v>1.7829850180171358</c:v>
                </c:pt>
                <c:pt idx="44">
                  <c:v>1.7841707663586903</c:v>
                </c:pt>
                <c:pt idx="45">
                  <c:v>1.7699040080894075</c:v>
                </c:pt>
                <c:pt idx="46">
                  <c:v>1.7796721703440412</c:v>
                </c:pt>
                <c:pt idx="47">
                  <c:v>1.7630169764608441</c:v>
                </c:pt>
                <c:pt idx="48">
                  <c:v>1.703539544829872</c:v>
                </c:pt>
                <c:pt idx="49">
                  <c:v>1.6226412827306298</c:v>
                </c:pt>
                <c:pt idx="50">
                  <c:v>1.4818655937432454</c:v>
                </c:pt>
                <c:pt idx="51">
                  <c:v>1.2993558063325534</c:v>
                </c:pt>
                <c:pt idx="52">
                  <c:v>1.0785453753429346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8-4D1A-A73F-3EB4DE10B5AD}"/>
            </c:ext>
          </c:extLst>
        </c:ser>
        <c:ser>
          <c:idx val="4"/>
          <c:order val="1"/>
          <c:tx>
            <c:strRef>
              <c:f>'6. adat'!$B$6</c:f>
              <c:strCache>
                <c:ptCount val="1"/>
                <c:pt idx="0">
                  <c:v>Interest paid on external debt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'6. adat'!$F$6:$BF$6</c:f>
              <c:numCache>
                <c:formatCode>0.00</c:formatCode>
                <c:ptCount val="53"/>
                <c:pt idx="0">
                  <c:v>-1.9672489373411137</c:v>
                </c:pt>
                <c:pt idx="1">
                  <c:v>-2.1445869560516768</c:v>
                </c:pt>
                <c:pt idx="2">
                  <c:v>-2.3964502443289546</c:v>
                </c:pt>
                <c:pt idx="3">
                  <c:v>-2.5880804433655458</c:v>
                </c:pt>
                <c:pt idx="4">
                  <c:v>-2.6149115790620487</c:v>
                </c:pt>
                <c:pt idx="5">
                  <c:v>-2.6346801942008153</c:v>
                </c:pt>
                <c:pt idx="6">
                  <c:v>-2.5473471340385343</c:v>
                </c:pt>
                <c:pt idx="7">
                  <c:v>-2.3395249457656488</c:v>
                </c:pt>
                <c:pt idx="8">
                  <c:v>-2.2037889095557452</c:v>
                </c:pt>
                <c:pt idx="9">
                  <c:v>-2.067713276902257</c:v>
                </c:pt>
                <c:pt idx="10">
                  <c:v>-1.9895485934290711</c:v>
                </c:pt>
                <c:pt idx="11">
                  <c:v>-1.9952987880454873</c:v>
                </c:pt>
                <c:pt idx="12">
                  <c:v>-2.0650350026418596</c:v>
                </c:pt>
                <c:pt idx="13">
                  <c:v>-2.1840579010559251</c:v>
                </c:pt>
                <c:pt idx="14">
                  <c:v>-2.3301144347462546</c:v>
                </c:pt>
                <c:pt idx="15">
                  <c:v>-2.4832903996617532</c:v>
                </c:pt>
                <c:pt idx="16">
                  <c:v>-2.5691582299267246</c:v>
                </c:pt>
                <c:pt idx="17">
                  <c:v>-2.6265801188817171</c:v>
                </c:pt>
                <c:pt idx="18">
                  <c:v>-2.6127006786799924</c:v>
                </c:pt>
                <c:pt idx="19">
                  <c:v>-2.5958365388264433</c:v>
                </c:pt>
                <c:pt idx="20">
                  <c:v>-2.5570073430422875</c:v>
                </c:pt>
                <c:pt idx="21">
                  <c:v>-2.4950525479243457</c:v>
                </c:pt>
                <c:pt idx="22">
                  <c:v>-2.438700109384591</c:v>
                </c:pt>
                <c:pt idx="23">
                  <c:v>-2.3642040066513017</c:v>
                </c:pt>
                <c:pt idx="24">
                  <c:v>-2.2943030072565334</c:v>
                </c:pt>
                <c:pt idx="25">
                  <c:v>-2.2197355284681115</c:v>
                </c:pt>
                <c:pt idx="26">
                  <c:v>-2.1615834118960255</c:v>
                </c:pt>
                <c:pt idx="27">
                  <c:v>-2.1071800964147176</c:v>
                </c:pt>
                <c:pt idx="28">
                  <c:v>-2.0553271473174877</c:v>
                </c:pt>
                <c:pt idx="29">
                  <c:v>-1.9714637809828559</c:v>
                </c:pt>
                <c:pt idx="30">
                  <c:v>-1.8676216743335323</c:v>
                </c:pt>
                <c:pt idx="31">
                  <c:v>-1.7576402640196935</c:v>
                </c:pt>
                <c:pt idx="32">
                  <c:v>-1.6670402466335041</c:v>
                </c:pt>
                <c:pt idx="33">
                  <c:v>-1.5589814029066058</c:v>
                </c:pt>
                <c:pt idx="34">
                  <c:v>-1.4593440818353245</c:v>
                </c:pt>
                <c:pt idx="35">
                  <c:v>-1.3874418849239158</c:v>
                </c:pt>
                <c:pt idx="36">
                  <c:v>-1.3029358359249528</c:v>
                </c:pt>
                <c:pt idx="37">
                  <c:v>-1.2403637769979918</c:v>
                </c:pt>
                <c:pt idx="38">
                  <c:v>-1.1618915507696721</c:v>
                </c:pt>
                <c:pt idx="39">
                  <c:v>-1.0675864671386088</c:v>
                </c:pt>
                <c:pt idx="40">
                  <c:v>-0.97901052470062822</c:v>
                </c:pt>
                <c:pt idx="41">
                  <c:v>-0.9054333658928776</c:v>
                </c:pt>
                <c:pt idx="42">
                  <c:v>-0.85454623151685749</c:v>
                </c:pt>
                <c:pt idx="43">
                  <c:v>-0.80666271777172405</c:v>
                </c:pt>
                <c:pt idx="44">
                  <c:v>-0.77472201281662045</c:v>
                </c:pt>
                <c:pt idx="45">
                  <c:v>-0.7313746483367296</c:v>
                </c:pt>
                <c:pt idx="46">
                  <c:v>-0.70076321276802322</c:v>
                </c:pt>
                <c:pt idx="47">
                  <c:v>-0.67212266463169634</c:v>
                </c:pt>
                <c:pt idx="48">
                  <c:v>-0.641672331872988</c:v>
                </c:pt>
                <c:pt idx="49">
                  <c:v>-0.64827428135929088</c:v>
                </c:pt>
                <c:pt idx="50">
                  <c:v>-0.64119388770186436</c:v>
                </c:pt>
                <c:pt idx="51">
                  <c:v>-0.62375058567502339</c:v>
                </c:pt>
                <c:pt idx="52">
                  <c:v>-0.63010990373441933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8-4D1A-A73F-3EB4DE10B5AD}"/>
            </c:ext>
          </c:extLst>
        </c:ser>
        <c:ser>
          <c:idx val="2"/>
          <c:order val="2"/>
          <c:tx>
            <c:strRef>
              <c:f>'6. adat'!$B$4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'6. adat'!$F$4:$BF$4</c:f>
              <c:numCache>
                <c:formatCode>0.00</c:formatCode>
                <c:ptCount val="53"/>
                <c:pt idx="0">
                  <c:v>-0.3655592911195556</c:v>
                </c:pt>
                <c:pt idx="1">
                  <c:v>-0.41328608737773365</c:v>
                </c:pt>
                <c:pt idx="2">
                  <c:v>-0.45818752651204275</c:v>
                </c:pt>
                <c:pt idx="3">
                  <c:v>-0.53120915076201136</c:v>
                </c:pt>
                <c:pt idx="4">
                  <c:v>-0.53297946568744847</c:v>
                </c:pt>
                <c:pt idx="5">
                  <c:v>-0.56489425551509209</c:v>
                </c:pt>
                <c:pt idx="6">
                  <c:v>-0.60062956936101697</c:v>
                </c:pt>
                <c:pt idx="7">
                  <c:v>-0.72291867772045837</c:v>
                </c:pt>
                <c:pt idx="8">
                  <c:v>-0.87699974595401387</c:v>
                </c:pt>
                <c:pt idx="9">
                  <c:v>-1.0002545312272879</c:v>
                </c:pt>
                <c:pt idx="10">
                  <c:v>-1.1310517875103347</c:v>
                </c:pt>
                <c:pt idx="11">
                  <c:v>-1.0830882651687155</c:v>
                </c:pt>
                <c:pt idx="12">
                  <c:v>-1.0475067308709638</c:v>
                </c:pt>
                <c:pt idx="13">
                  <c:v>-1.0214618565425768</c:v>
                </c:pt>
                <c:pt idx="14">
                  <c:v>-0.95476468525324698</c:v>
                </c:pt>
                <c:pt idx="15">
                  <c:v>-0.97463238927553331</c:v>
                </c:pt>
                <c:pt idx="16">
                  <c:v>-0.98968963300016533</c:v>
                </c:pt>
                <c:pt idx="17">
                  <c:v>-0.99149919389845864</c:v>
                </c:pt>
                <c:pt idx="18">
                  <c:v>-1.0266768187325714</c:v>
                </c:pt>
                <c:pt idx="19">
                  <c:v>-1.0444327512000886</c:v>
                </c:pt>
                <c:pt idx="20">
                  <c:v>-0.94990160787022726</c:v>
                </c:pt>
                <c:pt idx="21">
                  <c:v>-0.84109328952793749</c:v>
                </c:pt>
                <c:pt idx="22">
                  <c:v>-0.72569007751035486</c:v>
                </c:pt>
                <c:pt idx="23">
                  <c:v>-0.60820447239028319</c:v>
                </c:pt>
                <c:pt idx="24">
                  <c:v>-0.58697419340014134</c:v>
                </c:pt>
                <c:pt idx="25">
                  <c:v>-0.57457190061926733</c:v>
                </c:pt>
                <c:pt idx="26">
                  <c:v>-0.57082571894973033</c:v>
                </c:pt>
                <c:pt idx="27">
                  <c:v>-0.56238876997170428</c:v>
                </c:pt>
                <c:pt idx="28">
                  <c:v>-0.56531506033334</c:v>
                </c:pt>
                <c:pt idx="29">
                  <c:v>-0.56724590220422566</c:v>
                </c:pt>
                <c:pt idx="30">
                  <c:v>-0.55464410999386227</c:v>
                </c:pt>
                <c:pt idx="31">
                  <c:v>-0.51662725602658432</c:v>
                </c:pt>
                <c:pt idx="32">
                  <c:v>-0.38123162258904819</c:v>
                </c:pt>
                <c:pt idx="33">
                  <c:v>-0.23536841130615288</c:v>
                </c:pt>
                <c:pt idx="34">
                  <c:v>-0.11783807182675704</c:v>
                </c:pt>
                <c:pt idx="35">
                  <c:v>-4.09465043155346E-2</c:v>
                </c:pt>
                <c:pt idx="36">
                  <c:v>-9.2032654648683737E-2</c:v>
                </c:pt>
                <c:pt idx="37">
                  <c:v>-0.15492785139787155</c:v>
                </c:pt>
                <c:pt idx="38">
                  <c:v>-0.17691808538126472</c:v>
                </c:pt>
                <c:pt idx="39">
                  <c:v>-0.18526561631467842</c:v>
                </c:pt>
                <c:pt idx="40">
                  <c:v>-0.15726007683324095</c:v>
                </c:pt>
                <c:pt idx="41">
                  <c:v>-0.13072039620102918</c:v>
                </c:pt>
                <c:pt idx="42">
                  <c:v>-0.1217494023765814</c:v>
                </c:pt>
                <c:pt idx="43">
                  <c:v>-0.11090704454741881</c:v>
                </c:pt>
                <c:pt idx="44">
                  <c:v>-8.8893343282537937E-2</c:v>
                </c:pt>
                <c:pt idx="45">
                  <c:v>-5.8511595372862685E-2</c:v>
                </c:pt>
                <c:pt idx="46">
                  <c:v>-3.457975992106823E-2</c:v>
                </c:pt>
                <c:pt idx="47">
                  <c:v>-2.588428733797915E-2</c:v>
                </c:pt>
                <c:pt idx="48">
                  <c:v>-3.0398549958837871E-2</c:v>
                </c:pt>
                <c:pt idx="49">
                  <c:v>-5.4774575898673121E-2</c:v>
                </c:pt>
                <c:pt idx="50">
                  <c:v>-9.4248919825296637E-2</c:v>
                </c:pt>
                <c:pt idx="51">
                  <c:v>-0.11830653959638616</c:v>
                </c:pt>
                <c:pt idx="52">
                  <c:v>-0.15079142427526698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8-4D1A-A73F-3EB4DE10B5AD}"/>
            </c:ext>
          </c:extLst>
        </c:ser>
        <c:ser>
          <c:idx val="1"/>
          <c:order val="3"/>
          <c:tx>
            <c:strRef>
              <c:f>'6. adat'!$B$5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'6. adat'!$F$5:$BF$5</c:f>
              <c:numCache>
                <c:formatCode>0.00</c:formatCode>
                <c:ptCount val="53"/>
                <c:pt idx="0">
                  <c:v>-5.2017106904505575</c:v>
                </c:pt>
                <c:pt idx="1">
                  <c:v>-4.4268405713366334</c:v>
                </c:pt>
                <c:pt idx="2">
                  <c:v>-4.4206418236796567</c:v>
                </c:pt>
                <c:pt idx="3">
                  <c:v>-4.3793441382950364</c:v>
                </c:pt>
                <c:pt idx="4">
                  <c:v>-4.2918591192790139</c:v>
                </c:pt>
                <c:pt idx="5">
                  <c:v>-4.1685845330047915</c:v>
                </c:pt>
                <c:pt idx="6">
                  <c:v>-3.561407069058343</c:v>
                </c:pt>
                <c:pt idx="7">
                  <c:v>-2.8926902168431958</c:v>
                </c:pt>
                <c:pt idx="8">
                  <c:v>-3.024755986810006</c:v>
                </c:pt>
                <c:pt idx="9">
                  <c:v>-3.1172346830573825</c:v>
                </c:pt>
                <c:pt idx="10">
                  <c:v>-3.1528230548856269</c:v>
                </c:pt>
                <c:pt idx="11">
                  <c:v>-3.1983464854362</c:v>
                </c:pt>
                <c:pt idx="12">
                  <c:v>-3.3234280801431084</c:v>
                </c:pt>
                <c:pt idx="13">
                  <c:v>-3.4166235529532401</c:v>
                </c:pt>
                <c:pt idx="14">
                  <c:v>-3.4981054594027983</c:v>
                </c:pt>
                <c:pt idx="15">
                  <c:v>-3.6521142937386903</c:v>
                </c:pt>
                <c:pt idx="16">
                  <c:v>-3.50366931575563</c:v>
                </c:pt>
                <c:pt idx="17">
                  <c:v>-3.5054253804587683</c:v>
                </c:pt>
                <c:pt idx="18">
                  <c:v>-3.4298722329556144</c:v>
                </c:pt>
                <c:pt idx="19">
                  <c:v>-3.5795361908649057</c:v>
                </c:pt>
                <c:pt idx="20">
                  <c:v>-3.5552796466275267</c:v>
                </c:pt>
                <c:pt idx="21">
                  <c:v>-3.5677862130421998</c:v>
                </c:pt>
                <c:pt idx="22">
                  <c:v>-3.6059242425043831</c:v>
                </c:pt>
                <c:pt idx="23">
                  <c:v>-3.5115673175891522</c:v>
                </c:pt>
                <c:pt idx="24">
                  <c:v>-3.9242699093377027</c:v>
                </c:pt>
                <c:pt idx="25">
                  <c:v>-4.3568128809572499</c:v>
                </c:pt>
                <c:pt idx="26">
                  <c:v>-4.7666548613617978</c:v>
                </c:pt>
                <c:pt idx="27">
                  <c:v>-5.1384984480136069</c:v>
                </c:pt>
                <c:pt idx="28">
                  <c:v>-4.9690350966907371</c:v>
                </c:pt>
                <c:pt idx="29">
                  <c:v>-5.0377694840335563</c:v>
                </c:pt>
                <c:pt idx="30">
                  <c:v>-5.3080580433693338</c:v>
                </c:pt>
                <c:pt idx="31">
                  <c:v>-5.8713385514672547</c:v>
                </c:pt>
                <c:pt idx="32">
                  <c:v>-5.8414907968000405</c:v>
                </c:pt>
                <c:pt idx="33">
                  <c:v>-5.5939013243117799</c:v>
                </c:pt>
                <c:pt idx="34">
                  <c:v>-5.2238406927418692</c:v>
                </c:pt>
                <c:pt idx="35">
                  <c:v>-4.6469690273985158</c:v>
                </c:pt>
                <c:pt idx="36">
                  <c:v>-5.0013803254525389</c:v>
                </c:pt>
                <c:pt idx="37">
                  <c:v>-5.3872792432655023</c:v>
                </c:pt>
                <c:pt idx="38">
                  <c:v>-5.5974357132774957</c:v>
                </c:pt>
                <c:pt idx="39">
                  <c:v>-5.7402859088766194</c:v>
                </c:pt>
                <c:pt idx="40">
                  <c:v>-5.6049271089203101</c:v>
                </c:pt>
                <c:pt idx="41">
                  <c:v>-5.527645405186969</c:v>
                </c:pt>
                <c:pt idx="42">
                  <c:v>-5.483998282237498</c:v>
                </c:pt>
                <c:pt idx="43">
                  <c:v>-5.4661469656174475</c:v>
                </c:pt>
                <c:pt idx="44">
                  <c:v>-5.1831582544009942</c:v>
                </c:pt>
                <c:pt idx="45">
                  <c:v>-5.0024331777216009</c:v>
                </c:pt>
                <c:pt idx="46">
                  <c:v>-4.7490001633232026</c:v>
                </c:pt>
                <c:pt idx="47">
                  <c:v>-4.5391497895961255</c:v>
                </c:pt>
                <c:pt idx="48">
                  <c:v>-4.4165310440255814</c:v>
                </c:pt>
                <c:pt idx="49">
                  <c:v>-3.9186576638181481</c:v>
                </c:pt>
                <c:pt idx="50">
                  <c:v>-3.5897850973011307</c:v>
                </c:pt>
                <c:pt idx="51">
                  <c:v>-3.1111335385955963</c:v>
                </c:pt>
                <c:pt idx="52">
                  <c:v>-3.1868149813763327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08-4D1A-A73F-3EB4DE10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adat'!$B$8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[0]!_1_date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'6. adat'!$F$8:$BF$8</c:f>
              <c:numCache>
                <c:formatCode>0.00</c:formatCode>
                <c:ptCount val="53"/>
                <c:pt idx="0">
                  <c:v>-7.522440154518284</c:v>
                </c:pt>
                <c:pt idx="1">
                  <c:v>-6.9532020438022357</c:v>
                </c:pt>
                <c:pt idx="2">
                  <c:v>-7.1804175799145522</c:v>
                </c:pt>
                <c:pt idx="3">
                  <c:v>-7.3391889709405094</c:v>
                </c:pt>
                <c:pt idx="4">
                  <c:v>-7.2081898886619271</c:v>
                </c:pt>
                <c:pt idx="5">
                  <c:v>-7.0373311169877066</c:v>
                </c:pt>
                <c:pt idx="6">
                  <c:v>-6.3208540507500386</c:v>
                </c:pt>
                <c:pt idx="7">
                  <c:v>-5.4736781066873794</c:v>
                </c:pt>
                <c:pt idx="8">
                  <c:v>-5.5543319824235873</c:v>
                </c:pt>
                <c:pt idx="9">
                  <c:v>-5.5600611584979012</c:v>
                </c:pt>
                <c:pt idx="10">
                  <c:v>-5.5766038698301736</c:v>
                </c:pt>
                <c:pt idx="11">
                  <c:v>-5.5560748980262176</c:v>
                </c:pt>
                <c:pt idx="12">
                  <c:v>-5.6763275575323</c:v>
                </c:pt>
                <c:pt idx="13">
                  <c:v>-5.7970175122655867</c:v>
                </c:pt>
                <c:pt idx="14">
                  <c:v>-5.8797171649038447</c:v>
                </c:pt>
                <c:pt idx="15">
                  <c:v>-6.1160475487468826</c:v>
                </c:pt>
                <c:pt idx="16">
                  <c:v>-5.8931994354934067</c:v>
                </c:pt>
                <c:pt idx="17">
                  <c:v>-5.8181120686944521</c:v>
                </c:pt>
                <c:pt idx="18">
                  <c:v>-5.5765781100506349</c:v>
                </c:pt>
                <c:pt idx="19">
                  <c:v>-5.5294497831871512</c:v>
                </c:pt>
                <c:pt idx="20">
                  <c:v>-5.2134588288094745</c:v>
                </c:pt>
                <c:pt idx="21">
                  <c:v>-4.8656315572557887</c:v>
                </c:pt>
                <c:pt idx="22">
                  <c:v>-4.5989517282163792</c:v>
                </c:pt>
                <c:pt idx="23">
                  <c:v>-4.2380316078949614</c:v>
                </c:pt>
                <c:pt idx="24">
                  <c:v>-4.5751963617118436</c:v>
                </c:pt>
                <c:pt idx="25">
                  <c:v>-4.9871456065651207</c:v>
                </c:pt>
                <c:pt idx="26">
                  <c:v>-5.37464364316354</c:v>
                </c:pt>
                <c:pt idx="27">
                  <c:v>-5.6091996070942267</c:v>
                </c:pt>
                <c:pt idx="28">
                  <c:v>-5.3179276842056593</c:v>
                </c:pt>
                <c:pt idx="29">
                  <c:v>-5.2234400179382749</c:v>
                </c:pt>
                <c:pt idx="30">
                  <c:v>-5.2890644508487368</c:v>
                </c:pt>
                <c:pt idx="31">
                  <c:v>-5.6978764749840414</c:v>
                </c:pt>
                <c:pt idx="32">
                  <c:v>-5.3820041602683739</c:v>
                </c:pt>
                <c:pt idx="33">
                  <c:v>-4.8749460897760075</c:v>
                </c:pt>
                <c:pt idx="34">
                  <c:v>-4.3330845022473587</c:v>
                </c:pt>
                <c:pt idx="35">
                  <c:v>-3.644978403798266</c:v>
                </c:pt>
                <c:pt idx="36">
                  <c:v>-4.0583102109815572</c:v>
                </c:pt>
                <c:pt idx="37">
                  <c:v>-4.5123995895245548</c:v>
                </c:pt>
                <c:pt idx="38">
                  <c:v>-4.7300047079935972</c:v>
                </c:pt>
                <c:pt idx="39">
                  <c:v>-4.9216418055935902</c:v>
                </c:pt>
                <c:pt idx="40">
                  <c:v>-4.79930137061507</c:v>
                </c:pt>
                <c:pt idx="41">
                  <c:v>-4.6964956577265244</c:v>
                </c:pt>
                <c:pt idx="42">
                  <c:v>-4.6730805024362549</c:v>
                </c:pt>
                <c:pt idx="43">
                  <c:v>-4.6007317099194545</c:v>
                </c:pt>
                <c:pt idx="44">
                  <c:v>-4.2626028441414618</c:v>
                </c:pt>
                <c:pt idx="45">
                  <c:v>-4.0224154133417853</c:v>
                </c:pt>
                <c:pt idx="46">
                  <c:v>-3.704670965668253</c:v>
                </c:pt>
                <c:pt idx="47">
                  <c:v>-3.4741397651049568</c:v>
                </c:pt>
                <c:pt idx="48">
                  <c:v>-3.3850623810275362</c:v>
                </c:pt>
                <c:pt idx="49">
                  <c:v>-2.9990652383454819</c:v>
                </c:pt>
                <c:pt idx="50" formatCode="0.0">
                  <c:v>-2.8433623110850457</c:v>
                </c:pt>
                <c:pt idx="51" formatCode="0.0">
                  <c:v>-2.5538348575344525</c:v>
                </c:pt>
                <c:pt idx="52" formatCode="0.0">
                  <c:v>-2.8891709340430838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08-4D1A-A73F-3EB4DE10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9778787878787898E-2"/>
              <c:y val="1.6600694444444446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778272257265598"/>
              <c:y val="5.6523558748648554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6704"/>
        <c:crosses val="max"/>
        <c:crossBetween val="between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1.1944001383403747E-2"/>
          <c:y val="0.80702089073344263"/>
          <c:w val="0.97384870494520603"/>
          <c:h val="0.192979109266557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6.4520138888888884E-2"/>
          <c:w val="0.91812699973403999"/>
          <c:h val="0.62500868055555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adat'!$A$3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[0]!_7_EU_transzfer</c:f>
              <c:numCache>
                <c:formatCode>0.0</c:formatCode>
                <c:ptCount val="53"/>
                <c:pt idx="0">
                  <c:v>0.75097538492529337</c:v>
                </c:pt>
                <c:pt idx="1">
                  <c:v>0.74350783019716582</c:v>
                </c:pt>
                <c:pt idx="2">
                  <c:v>0.76701821634770018</c:v>
                </c:pt>
                <c:pt idx="3">
                  <c:v>1.1838894540121669</c:v>
                </c:pt>
                <c:pt idx="4">
                  <c:v>1.6571525172299297</c:v>
                </c:pt>
                <c:pt idx="5">
                  <c:v>2.0792347459313243</c:v>
                </c:pt>
                <c:pt idx="6">
                  <c:v>2.6233186799406285</c:v>
                </c:pt>
                <c:pt idx="7">
                  <c:v>2.8103819202527447</c:v>
                </c:pt>
                <c:pt idx="8">
                  <c:v>3.1088277290234978</c:v>
                </c:pt>
                <c:pt idx="9">
                  <c:v>3.2996222473851264</c:v>
                </c:pt>
                <c:pt idx="10">
                  <c:v>3.4527097741121713</c:v>
                </c:pt>
                <c:pt idx="11">
                  <c:v>3.2734219357023759</c:v>
                </c:pt>
                <c:pt idx="12">
                  <c:v>3.1581748950611797</c:v>
                </c:pt>
                <c:pt idx="13">
                  <c:v>2.9624647194009168</c:v>
                </c:pt>
                <c:pt idx="14">
                  <c:v>3.1730032552763019</c:v>
                </c:pt>
                <c:pt idx="15">
                  <c:v>3.5887501063925646</c:v>
                </c:pt>
                <c:pt idx="16">
                  <c:v>3.4009473858430646</c:v>
                </c:pt>
                <c:pt idx="17">
                  <c:v>3.4596376156174751</c:v>
                </c:pt>
                <c:pt idx="18">
                  <c:v>3.1578892489787727</c:v>
                </c:pt>
                <c:pt idx="19">
                  <c:v>3.8571875646535152</c:v>
                </c:pt>
                <c:pt idx="20">
                  <c:v>4.2758647176475391</c:v>
                </c:pt>
                <c:pt idx="21">
                  <c:v>4.848810197673485</c:v>
                </c:pt>
                <c:pt idx="22">
                  <c:v>5.0583426088018921</c:v>
                </c:pt>
                <c:pt idx="23">
                  <c:v>5.5936332136913496</c:v>
                </c:pt>
                <c:pt idx="24">
                  <c:v>5.323530544083213</c:v>
                </c:pt>
                <c:pt idx="25">
                  <c:v>4.9148230294286623</c:v>
                </c:pt>
                <c:pt idx="26">
                  <c:v>5.306930506224127</c:v>
                </c:pt>
                <c:pt idx="27">
                  <c:v>5.244894706532321</c:v>
                </c:pt>
                <c:pt idx="28">
                  <c:v>5.4651222575544383</c:v>
                </c:pt>
                <c:pt idx="29">
                  <c:v>6.0917551698811048</c:v>
                </c:pt>
                <c:pt idx="30">
                  <c:v>5.5810393075471119</c:v>
                </c:pt>
                <c:pt idx="31">
                  <c:v>5.9653347895136726</c:v>
                </c:pt>
                <c:pt idx="32">
                  <c:v>5.3039403496225974</c:v>
                </c:pt>
                <c:pt idx="33">
                  <c:v>3.8897866591757397</c:v>
                </c:pt>
                <c:pt idx="34">
                  <c:v>3.2327542594284151</c:v>
                </c:pt>
                <c:pt idx="35">
                  <c:v>0.87251027779781143</c:v>
                </c:pt>
                <c:pt idx="36">
                  <c:v>1.1095409853380491</c:v>
                </c:pt>
                <c:pt idx="37">
                  <c:v>1.7080628038810683</c:v>
                </c:pt>
                <c:pt idx="38">
                  <c:v>1.7291935618128509</c:v>
                </c:pt>
                <c:pt idx="39">
                  <c:v>2.1115118925608143</c:v>
                </c:pt>
                <c:pt idx="40">
                  <c:v>2.4525011524701883</c:v>
                </c:pt>
                <c:pt idx="41">
                  <c:v>2.5291141820239811</c:v>
                </c:pt>
                <c:pt idx="42">
                  <c:v>3.0768900263243983</c:v>
                </c:pt>
                <c:pt idx="43">
                  <c:v>2.9624696972809663</c:v>
                </c:pt>
                <c:pt idx="44">
                  <c:v>2.4352406823837538</c:v>
                </c:pt>
                <c:pt idx="45">
                  <c:v>2.298565058003978</c:v>
                </c:pt>
                <c:pt idx="46">
                  <c:v>1.8551621235665883</c:v>
                </c:pt>
                <c:pt idx="47">
                  <c:v>2.8940589253036451</c:v>
                </c:pt>
                <c:pt idx="48">
                  <c:v>3.128518510654505</c:v>
                </c:pt>
                <c:pt idx="49">
                  <c:v>3.226513955892909</c:v>
                </c:pt>
                <c:pt idx="50">
                  <c:v>3.6441231635643514</c:v>
                </c:pt>
                <c:pt idx="51">
                  <c:v>3.2826347895241894</c:v>
                </c:pt>
                <c:pt idx="52">
                  <c:v>3.1239472783974143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4-4EB8-A76A-85FD06EDDAC7}"/>
            </c:ext>
          </c:extLst>
        </c:ser>
        <c:ser>
          <c:idx val="2"/>
          <c:order val="1"/>
          <c:tx>
            <c:strRef>
              <c:f>'7. adat'!$A$4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[0]!_7_egyéb_folyó_transzfer</c:f>
              <c:numCache>
                <c:formatCode>0.0</c:formatCode>
                <c:ptCount val="53"/>
                <c:pt idx="0">
                  <c:v>-2.4157908804390216E-2</c:v>
                </c:pt>
                <c:pt idx="1">
                  <c:v>-0.18475569633006508</c:v>
                </c:pt>
                <c:pt idx="2">
                  <c:v>-0.27975893807738966</c:v>
                </c:pt>
                <c:pt idx="3">
                  <c:v>-0.49203128322419476</c:v>
                </c:pt>
                <c:pt idx="4">
                  <c:v>-0.507770896491052</c:v>
                </c:pt>
                <c:pt idx="5">
                  <c:v>-0.47849862193360282</c:v>
                </c:pt>
                <c:pt idx="6">
                  <c:v>-0.45426180988771875</c:v>
                </c:pt>
                <c:pt idx="7">
                  <c:v>-0.38324622864247859</c:v>
                </c:pt>
                <c:pt idx="8">
                  <c:v>-0.4331197532204823</c:v>
                </c:pt>
                <c:pt idx="9">
                  <c:v>-0.49913348610986324</c:v>
                </c:pt>
                <c:pt idx="10">
                  <c:v>-0.51642698202772164</c:v>
                </c:pt>
                <c:pt idx="11">
                  <c:v>-0.53069177636914044</c:v>
                </c:pt>
                <c:pt idx="12">
                  <c:v>-0.54452286623741253</c:v>
                </c:pt>
                <c:pt idx="13">
                  <c:v>-0.58325928955046902</c:v>
                </c:pt>
                <c:pt idx="14">
                  <c:v>-0.65739493987446163</c:v>
                </c:pt>
                <c:pt idx="15">
                  <c:v>-0.68688698955954963</c:v>
                </c:pt>
                <c:pt idx="16">
                  <c:v>-0.82674275075455017</c:v>
                </c:pt>
                <c:pt idx="17">
                  <c:v>-0.83621487128440475</c:v>
                </c:pt>
                <c:pt idx="18">
                  <c:v>-0.91390813045355968</c:v>
                </c:pt>
                <c:pt idx="19">
                  <c:v>-1.0187558664838645</c:v>
                </c:pt>
                <c:pt idx="20">
                  <c:v>-0.99424990504931765</c:v>
                </c:pt>
                <c:pt idx="21">
                  <c:v>-1.0609058890131025</c:v>
                </c:pt>
                <c:pt idx="22">
                  <c:v>-1.0974053915629902</c:v>
                </c:pt>
                <c:pt idx="23">
                  <c:v>-1.09652315518816</c:v>
                </c:pt>
                <c:pt idx="24">
                  <c:v>-1.0991097442020357</c:v>
                </c:pt>
                <c:pt idx="25">
                  <c:v>-1.0567876852565927</c:v>
                </c:pt>
                <c:pt idx="26">
                  <c:v>-1.0238069235737224</c:v>
                </c:pt>
                <c:pt idx="27">
                  <c:v>-1.0730789496330115</c:v>
                </c:pt>
                <c:pt idx="28">
                  <c:v>-1.0783304467932768</c:v>
                </c:pt>
                <c:pt idx="29">
                  <c:v>-1.107214419355864</c:v>
                </c:pt>
                <c:pt idx="30">
                  <c:v>-1.1572082816907117</c:v>
                </c:pt>
                <c:pt idx="31">
                  <c:v>-1.1904788845377707</c:v>
                </c:pt>
                <c:pt idx="32">
                  <c:v>-1.2066337088032304</c:v>
                </c:pt>
                <c:pt idx="33">
                  <c:v>-1.2006832474917031</c:v>
                </c:pt>
                <c:pt idx="34">
                  <c:v>-1.1634808970141013</c:v>
                </c:pt>
                <c:pt idx="35">
                  <c:v>-1.1115964308709896</c:v>
                </c:pt>
                <c:pt idx="36">
                  <c:v>-1.0437586281078988</c:v>
                </c:pt>
                <c:pt idx="37">
                  <c:v>-1.0233283096528161</c:v>
                </c:pt>
                <c:pt idx="38">
                  <c:v>-1.0035358446141289</c:v>
                </c:pt>
                <c:pt idx="39">
                  <c:v>-0.95041586932112632</c:v>
                </c:pt>
                <c:pt idx="40">
                  <c:v>-0.90384985886603109</c:v>
                </c:pt>
                <c:pt idx="41">
                  <c:v>-0.86294852508491449</c:v>
                </c:pt>
                <c:pt idx="42">
                  <c:v>-0.82196351433356174</c:v>
                </c:pt>
                <c:pt idx="43">
                  <c:v>-0.83601217232343317</c:v>
                </c:pt>
                <c:pt idx="44">
                  <c:v>-0.85756879017777565</c:v>
                </c:pt>
                <c:pt idx="45">
                  <c:v>-0.83089095637385924</c:v>
                </c:pt>
                <c:pt idx="46">
                  <c:v>-0.82570629885791447</c:v>
                </c:pt>
                <c:pt idx="47">
                  <c:v>-0.78787720391857097</c:v>
                </c:pt>
                <c:pt idx="48">
                  <c:v>-0.75639707065210793</c:v>
                </c:pt>
                <c:pt idx="49">
                  <c:v>-0.71696125321599302</c:v>
                </c:pt>
                <c:pt idx="50">
                  <c:v>-0.64570499066412101</c:v>
                </c:pt>
                <c:pt idx="51">
                  <c:v>-0.63199862553930508</c:v>
                </c:pt>
                <c:pt idx="52">
                  <c:v>-0.50877604088707096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4-4EB8-A76A-85FD06EDDAC7}"/>
            </c:ext>
          </c:extLst>
        </c:ser>
        <c:ser>
          <c:idx val="3"/>
          <c:order val="2"/>
          <c:tx>
            <c:strRef>
              <c:f>'7. adat'!$A$5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[0]!_7_egyéb_tőketranszfer</c:f>
              <c:numCache>
                <c:formatCode>0.0</c:formatCode>
                <c:ptCount val="53"/>
                <c:pt idx="0">
                  <c:v>-9.675318469122654E-2</c:v>
                </c:pt>
                <c:pt idx="1">
                  <c:v>-8.1647409059860773E-2</c:v>
                </c:pt>
                <c:pt idx="2">
                  <c:v>-1.3185071824061629E-2</c:v>
                </c:pt>
                <c:pt idx="3">
                  <c:v>0.10253088563080069</c:v>
                </c:pt>
                <c:pt idx="4">
                  <c:v>0.10418936317224156</c:v>
                </c:pt>
                <c:pt idx="5">
                  <c:v>0.10382571556853905</c:v>
                </c:pt>
                <c:pt idx="6">
                  <c:v>0.15389726604809872</c:v>
                </c:pt>
                <c:pt idx="7">
                  <c:v>5.3944412784565458E-2</c:v>
                </c:pt>
                <c:pt idx="8">
                  <c:v>2.6132455589016588E-2</c:v>
                </c:pt>
                <c:pt idx="9">
                  <c:v>2.7606431051223557E-2</c:v>
                </c:pt>
                <c:pt idx="10">
                  <c:v>-5.1482902193569206E-2</c:v>
                </c:pt>
                <c:pt idx="11">
                  <c:v>-0.36795787005342556</c:v>
                </c:pt>
                <c:pt idx="12">
                  <c:v>-0.38012385871101745</c:v>
                </c:pt>
                <c:pt idx="13">
                  <c:v>-0.36549129592016605</c:v>
                </c:pt>
                <c:pt idx="14">
                  <c:v>-0.3465041756792076</c:v>
                </c:pt>
                <c:pt idx="15">
                  <c:v>6.5352787465924739E-3</c:v>
                </c:pt>
                <c:pt idx="16">
                  <c:v>5.0992119293873775E-2</c:v>
                </c:pt>
                <c:pt idx="17">
                  <c:v>4.4528987891783646E-2</c:v>
                </c:pt>
                <c:pt idx="18">
                  <c:v>5.3031565894735844E-2</c:v>
                </c:pt>
                <c:pt idx="19">
                  <c:v>6.4182223417502196E-2</c:v>
                </c:pt>
                <c:pt idx="20">
                  <c:v>7.852416619376125E-2</c:v>
                </c:pt>
                <c:pt idx="21">
                  <c:v>9.9109558131200551E-2</c:v>
                </c:pt>
                <c:pt idx="22">
                  <c:v>8.1409921831097784E-2</c:v>
                </c:pt>
                <c:pt idx="23">
                  <c:v>3.36599895329057E-2</c:v>
                </c:pt>
                <c:pt idx="24">
                  <c:v>4.4007002777004596E-2</c:v>
                </c:pt>
                <c:pt idx="25">
                  <c:v>2.1225101338372496E-2</c:v>
                </c:pt>
                <c:pt idx="26">
                  <c:v>4.1954980350175061E-4</c:v>
                </c:pt>
                <c:pt idx="27">
                  <c:v>-1.868672946755482E-2</c:v>
                </c:pt>
                <c:pt idx="28">
                  <c:v>-2.9469124277800247E-2</c:v>
                </c:pt>
                <c:pt idx="29">
                  <c:v>-0.13569332833791437</c:v>
                </c:pt>
                <c:pt idx="30">
                  <c:v>-9.9538451066339351E-2</c:v>
                </c:pt>
                <c:pt idx="31">
                  <c:v>-9.863872170793446E-2</c:v>
                </c:pt>
                <c:pt idx="32">
                  <c:v>-9.1625108193512411E-2</c:v>
                </c:pt>
                <c:pt idx="33">
                  <c:v>3.6611127756776413E-2</c:v>
                </c:pt>
                <c:pt idx="34">
                  <c:v>-0.20125831990084722</c:v>
                </c:pt>
                <c:pt idx="35">
                  <c:v>-0.33082762382218966</c:v>
                </c:pt>
                <c:pt idx="36">
                  <c:v>-0.35006046724222162</c:v>
                </c:pt>
                <c:pt idx="37">
                  <c:v>-0.38093731879644377</c:v>
                </c:pt>
                <c:pt idx="38">
                  <c:v>-0.22310873864486322</c:v>
                </c:pt>
                <c:pt idx="39">
                  <c:v>-0.2191192568551123</c:v>
                </c:pt>
                <c:pt idx="40">
                  <c:v>-0.19000169409166059</c:v>
                </c:pt>
                <c:pt idx="41">
                  <c:v>-0.1582446450730598</c:v>
                </c:pt>
                <c:pt idx="42">
                  <c:v>-0.11432743684387479</c:v>
                </c:pt>
                <c:pt idx="43">
                  <c:v>0.60979863030068726</c:v>
                </c:pt>
                <c:pt idx="44">
                  <c:v>0.57915668912889628</c:v>
                </c:pt>
                <c:pt idx="45">
                  <c:v>0.57133142150670269</c:v>
                </c:pt>
                <c:pt idx="46">
                  <c:v>0.60088719917040345</c:v>
                </c:pt>
                <c:pt idx="47" formatCode="0.00">
                  <c:v>-6.1637266333377412E-2</c:v>
                </c:pt>
                <c:pt idx="48" formatCode="0.00">
                  <c:v>-6.1622151117458619E-2</c:v>
                </c:pt>
                <c:pt idx="49" formatCode="0.00">
                  <c:v>-9.3378198763141573E-2</c:v>
                </c:pt>
                <c:pt idx="50" formatCode="0.00">
                  <c:v>-9.9315904267969518E-2</c:v>
                </c:pt>
                <c:pt idx="51" formatCode="0.00">
                  <c:v>-0.28574580177426395</c:v>
                </c:pt>
                <c:pt idx="52" formatCode="0.00">
                  <c:v>-0.26047489309387045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3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'7.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[0]!_7_transzferegyenleg</c:f>
              <c:numCache>
                <c:formatCode>0.0</c:formatCode>
                <c:ptCount val="53"/>
                <c:pt idx="0">
                  <c:v>0.63006429142967668</c:v>
                </c:pt>
                <c:pt idx="1">
                  <c:v>0.47710472480723998</c:v>
                </c:pt>
                <c:pt idx="2">
                  <c:v>0.47407420644624887</c:v>
                </c:pt>
                <c:pt idx="3">
                  <c:v>0.79438905641877289</c:v>
                </c:pt>
                <c:pt idx="4">
                  <c:v>1.2535709839111191</c:v>
                </c:pt>
                <c:pt idx="5">
                  <c:v>1.7045618395662605</c:v>
                </c:pt>
                <c:pt idx="6">
                  <c:v>2.3229541361010084</c:v>
                </c:pt>
                <c:pt idx="7">
                  <c:v>2.4810801043948318</c:v>
                </c:pt>
                <c:pt idx="8">
                  <c:v>2.7018404313920321</c:v>
                </c:pt>
                <c:pt idx="9">
                  <c:v>2.828095192326487</c:v>
                </c:pt>
                <c:pt idx="10">
                  <c:v>2.8847998898908807</c:v>
                </c:pt>
                <c:pt idx="11">
                  <c:v>2.37477228927981</c:v>
                </c:pt>
                <c:pt idx="12">
                  <c:v>2.2335281701127494</c:v>
                </c:pt>
                <c:pt idx="13">
                  <c:v>2.0137141339302818</c:v>
                </c:pt>
                <c:pt idx="14">
                  <c:v>2.1691041397226325</c:v>
                </c:pt>
                <c:pt idx="15">
                  <c:v>2.9083983955796073</c:v>
                </c:pt>
                <c:pt idx="16">
                  <c:v>2.625196754382388</c:v>
                </c:pt>
                <c:pt idx="17">
                  <c:v>2.667951732224854</c:v>
                </c:pt>
                <c:pt idx="18">
                  <c:v>2.2970126844199488</c:v>
                </c:pt>
                <c:pt idx="19">
                  <c:v>2.9026139215871529</c:v>
                </c:pt>
                <c:pt idx="20">
                  <c:v>3.3601389787919826</c:v>
                </c:pt>
                <c:pt idx="21">
                  <c:v>3.8870138667915834</c:v>
                </c:pt>
                <c:pt idx="22">
                  <c:v>4.0423471390699994</c:v>
                </c:pt>
                <c:pt idx="23">
                  <c:v>4.5307700480360946</c:v>
                </c:pt>
                <c:pt idx="24">
                  <c:v>4.2684278026581826</c:v>
                </c:pt>
                <c:pt idx="25">
                  <c:v>3.8792604455104422</c:v>
                </c:pt>
                <c:pt idx="26">
                  <c:v>4.2835431324539055</c:v>
                </c:pt>
                <c:pt idx="27">
                  <c:v>4.1531290274317554</c:v>
                </c:pt>
                <c:pt idx="28">
                  <c:v>4.3573226864833616</c:v>
                </c:pt>
                <c:pt idx="29">
                  <c:v>4.848847422187327</c:v>
                </c:pt>
                <c:pt idx="30">
                  <c:v>4.3242925747900607</c:v>
                </c:pt>
                <c:pt idx="31">
                  <c:v>4.6762171832679673</c:v>
                </c:pt>
                <c:pt idx="32">
                  <c:v>4.0056815326258546</c:v>
                </c:pt>
                <c:pt idx="33">
                  <c:v>2.7257145394408129</c:v>
                </c:pt>
                <c:pt idx="34">
                  <c:v>1.8680150425134663</c:v>
                </c:pt>
                <c:pt idx="35">
                  <c:v>-0.56991377689536782</c:v>
                </c:pt>
                <c:pt idx="36">
                  <c:v>-0.28427811001207126</c:v>
                </c:pt>
                <c:pt idx="37">
                  <c:v>0.30379717543180851</c:v>
                </c:pt>
                <c:pt idx="38">
                  <c:v>0.50254897855385872</c:v>
                </c:pt>
                <c:pt idx="39">
                  <c:v>0.94197676638457573</c:v>
                </c:pt>
                <c:pt idx="40">
                  <c:v>1.3586495995124965</c:v>
                </c:pt>
                <c:pt idx="41">
                  <c:v>1.5079210118660069</c:v>
                </c:pt>
                <c:pt idx="42">
                  <c:v>2.1405990751469619</c:v>
                </c:pt>
                <c:pt idx="43">
                  <c:v>2.7362561552582205</c:v>
                </c:pt>
                <c:pt idx="44">
                  <c:v>2.1568285813348744</c:v>
                </c:pt>
                <c:pt idx="45">
                  <c:v>2.0390055231368214</c:v>
                </c:pt>
                <c:pt idx="46">
                  <c:v>1.6303430238790773</c:v>
                </c:pt>
                <c:pt idx="47">
                  <c:v>2.0445444550516969</c:v>
                </c:pt>
                <c:pt idx="48">
                  <c:v>2.3104992888849383</c:v>
                </c:pt>
                <c:pt idx="49">
                  <c:v>2.4161745039137745</c:v>
                </c:pt>
                <c:pt idx="50">
                  <c:v>2.8991022686322605</c:v>
                </c:pt>
                <c:pt idx="51">
                  <c:v>2.3648903622106205</c:v>
                </c:pt>
                <c:pt idx="52">
                  <c:v>2.3546963444164728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67810292904784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8110583333333325"/>
          <c:w val="0.98659961261239504"/>
          <c:h val="0.1063549999999999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9685963330235E-2"/>
          <c:y val="7.4451695356644212E-2"/>
          <c:w val="0.91812699973403999"/>
          <c:h val="0.61770769048963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adat'!$B$3</c:f>
              <c:strCache>
                <c:ptCount val="1"/>
                <c:pt idx="0">
                  <c:v>EU transfer (net)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[0]!_7_EU_transzfer</c:f>
              <c:numCache>
                <c:formatCode>0.0</c:formatCode>
                <c:ptCount val="53"/>
                <c:pt idx="0">
                  <c:v>0.75097538492529337</c:v>
                </c:pt>
                <c:pt idx="1">
                  <c:v>0.74350783019716582</c:v>
                </c:pt>
                <c:pt idx="2">
                  <c:v>0.76701821634770018</c:v>
                </c:pt>
                <c:pt idx="3">
                  <c:v>1.1838894540121669</c:v>
                </c:pt>
                <c:pt idx="4">
                  <c:v>1.6571525172299297</c:v>
                </c:pt>
                <c:pt idx="5">
                  <c:v>2.0792347459313243</c:v>
                </c:pt>
                <c:pt idx="6">
                  <c:v>2.6233186799406285</c:v>
                </c:pt>
                <c:pt idx="7">
                  <c:v>2.8103819202527447</c:v>
                </c:pt>
                <c:pt idx="8">
                  <c:v>3.1088277290234978</c:v>
                </c:pt>
                <c:pt idx="9">
                  <c:v>3.2996222473851264</c:v>
                </c:pt>
                <c:pt idx="10">
                  <c:v>3.4527097741121713</c:v>
                </c:pt>
                <c:pt idx="11">
                  <c:v>3.2734219357023759</c:v>
                </c:pt>
                <c:pt idx="12">
                  <c:v>3.1581748950611797</c:v>
                </c:pt>
                <c:pt idx="13">
                  <c:v>2.9624647194009168</c:v>
                </c:pt>
                <c:pt idx="14">
                  <c:v>3.1730032552763019</c:v>
                </c:pt>
                <c:pt idx="15">
                  <c:v>3.5887501063925646</c:v>
                </c:pt>
                <c:pt idx="16">
                  <c:v>3.4009473858430646</c:v>
                </c:pt>
                <c:pt idx="17">
                  <c:v>3.4596376156174751</c:v>
                </c:pt>
                <c:pt idx="18">
                  <c:v>3.1578892489787727</c:v>
                </c:pt>
                <c:pt idx="19">
                  <c:v>3.8571875646535152</c:v>
                </c:pt>
                <c:pt idx="20">
                  <c:v>4.2758647176475391</c:v>
                </c:pt>
                <c:pt idx="21">
                  <c:v>4.848810197673485</c:v>
                </c:pt>
                <c:pt idx="22">
                  <c:v>5.0583426088018921</c:v>
                </c:pt>
                <c:pt idx="23">
                  <c:v>5.5936332136913496</c:v>
                </c:pt>
                <c:pt idx="24">
                  <c:v>5.323530544083213</c:v>
                </c:pt>
                <c:pt idx="25">
                  <c:v>4.9148230294286623</c:v>
                </c:pt>
                <c:pt idx="26">
                  <c:v>5.306930506224127</c:v>
                </c:pt>
                <c:pt idx="27">
                  <c:v>5.244894706532321</c:v>
                </c:pt>
                <c:pt idx="28">
                  <c:v>5.4651222575544383</c:v>
                </c:pt>
                <c:pt idx="29">
                  <c:v>6.0917551698811048</c:v>
                </c:pt>
                <c:pt idx="30">
                  <c:v>5.5810393075471119</c:v>
                </c:pt>
                <c:pt idx="31">
                  <c:v>5.9653347895136726</c:v>
                </c:pt>
                <c:pt idx="32">
                  <c:v>5.3039403496225974</c:v>
                </c:pt>
                <c:pt idx="33">
                  <c:v>3.8897866591757397</c:v>
                </c:pt>
                <c:pt idx="34">
                  <c:v>3.2327542594284151</c:v>
                </c:pt>
                <c:pt idx="35">
                  <c:v>0.87251027779781143</c:v>
                </c:pt>
                <c:pt idx="36">
                  <c:v>1.1095409853380491</c:v>
                </c:pt>
                <c:pt idx="37">
                  <c:v>1.7080628038810683</c:v>
                </c:pt>
                <c:pt idx="38">
                  <c:v>1.7291935618128509</c:v>
                </c:pt>
                <c:pt idx="39">
                  <c:v>2.1115118925608143</c:v>
                </c:pt>
                <c:pt idx="40">
                  <c:v>2.4525011524701883</c:v>
                </c:pt>
                <c:pt idx="41">
                  <c:v>2.5291141820239811</c:v>
                </c:pt>
                <c:pt idx="42">
                  <c:v>3.0768900263243983</c:v>
                </c:pt>
                <c:pt idx="43">
                  <c:v>2.9624696972809663</c:v>
                </c:pt>
                <c:pt idx="44">
                  <c:v>2.4352406823837538</c:v>
                </c:pt>
                <c:pt idx="45">
                  <c:v>2.298565058003978</c:v>
                </c:pt>
                <c:pt idx="46">
                  <c:v>1.8551621235665883</c:v>
                </c:pt>
                <c:pt idx="47">
                  <c:v>2.8940589253036451</c:v>
                </c:pt>
                <c:pt idx="48">
                  <c:v>3.128518510654505</c:v>
                </c:pt>
                <c:pt idx="49">
                  <c:v>3.226513955892909</c:v>
                </c:pt>
                <c:pt idx="50">
                  <c:v>3.6441231635643514</c:v>
                </c:pt>
                <c:pt idx="51">
                  <c:v>3.2826347895241894</c:v>
                </c:pt>
                <c:pt idx="52">
                  <c:v>3.1239472783974143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1-49D3-86E5-FB14EE32698E}"/>
            </c:ext>
          </c:extLst>
        </c:ser>
        <c:ser>
          <c:idx val="2"/>
          <c:order val="1"/>
          <c:tx>
            <c:strRef>
              <c:f>'7. adat'!$B$4</c:f>
              <c:strCache>
                <c:ptCount val="1"/>
                <c:pt idx="0">
                  <c:v>Other current transfer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[0]!_7_egyéb_folyó_transzfer</c:f>
              <c:numCache>
                <c:formatCode>0.0</c:formatCode>
                <c:ptCount val="53"/>
                <c:pt idx="0">
                  <c:v>-2.4157908804390216E-2</c:v>
                </c:pt>
                <c:pt idx="1">
                  <c:v>-0.18475569633006508</c:v>
                </c:pt>
                <c:pt idx="2">
                  <c:v>-0.27975893807738966</c:v>
                </c:pt>
                <c:pt idx="3">
                  <c:v>-0.49203128322419476</c:v>
                </c:pt>
                <c:pt idx="4">
                  <c:v>-0.507770896491052</c:v>
                </c:pt>
                <c:pt idx="5">
                  <c:v>-0.47849862193360282</c:v>
                </c:pt>
                <c:pt idx="6">
                  <c:v>-0.45426180988771875</c:v>
                </c:pt>
                <c:pt idx="7">
                  <c:v>-0.38324622864247859</c:v>
                </c:pt>
                <c:pt idx="8">
                  <c:v>-0.4331197532204823</c:v>
                </c:pt>
                <c:pt idx="9">
                  <c:v>-0.49913348610986324</c:v>
                </c:pt>
                <c:pt idx="10">
                  <c:v>-0.51642698202772164</c:v>
                </c:pt>
                <c:pt idx="11">
                  <c:v>-0.53069177636914044</c:v>
                </c:pt>
                <c:pt idx="12">
                  <c:v>-0.54452286623741253</c:v>
                </c:pt>
                <c:pt idx="13">
                  <c:v>-0.58325928955046902</c:v>
                </c:pt>
                <c:pt idx="14">
                  <c:v>-0.65739493987446163</c:v>
                </c:pt>
                <c:pt idx="15">
                  <c:v>-0.68688698955954963</c:v>
                </c:pt>
                <c:pt idx="16">
                  <c:v>-0.82674275075455017</c:v>
                </c:pt>
                <c:pt idx="17">
                  <c:v>-0.83621487128440475</c:v>
                </c:pt>
                <c:pt idx="18">
                  <c:v>-0.91390813045355968</c:v>
                </c:pt>
                <c:pt idx="19">
                  <c:v>-1.0187558664838645</c:v>
                </c:pt>
                <c:pt idx="20">
                  <c:v>-0.99424990504931765</c:v>
                </c:pt>
                <c:pt idx="21">
                  <c:v>-1.0609058890131025</c:v>
                </c:pt>
                <c:pt idx="22">
                  <c:v>-1.0974053915629902</c:v>
                </c:pt>
                <c:pt idx="23">
                  <c:v>-1.09652315518816</c:v>
                </c:pt>
                <c:pt idx="24">
                  <c:v>-1.0991097442020357</c:v>
                </c:pt>
                <c:pt idx="25">
                  <c:v>-1.0567876852565927</c:v>
                </c:pt>
                <c:pt idx="26">
                  <c:v>-1.0238069235737224</c:v>
                </c:pt>
                <c:pt idx="27">
                  <c:v>-1.0730789496330115</c:v>
                </c:pt>
                <c:pt idx="28">
                  <c:v>-1.0783304467932768</c:v>
                </c:pt>
                <c:pt idx="29">
                  <c:v>-1.107214419355864</c:v>
                </c:pt>
                <c:pt idx="30">
                  <c:v>-1.1572082816907117</c:v>
                </c:pt>
                <c:pt idx="31">
                  <c:v>-1.1904788845377707</c:v>
                </c:pt>
                <c:pt idx="32">
                  <c:v>-1.2066337088032304</c:v>
                </c:pt>
                <c:pt idx="33">
                  <c:v>-1.2006832474917031</c:v>
                </c:pt>
                <c:pt idx="34">
                  <c:v>-1.1634808970141013</c:v>
                </c:pt>
                <c:pt idx="35">
                  <c:v>-1.1115964308709896</c:v>
                </c:pt>
                <c:pt idx="36">
                  <c:v>-1.0437586281078988</c:v>
                </c:pt>
                <c:pt idx="37">
                  <c:v>-1.0233283096528161</c:v>
                </c:pt>
                <c:pt idx="38">
                  <c:v>-1.0035358446141289</c:v>
                </c:pt>
                <c:pt idx="39">
                  <c:v>-0.95041586932112632</c:v>
                </c:pt>
                <c:pt idx="40">
                  <c:v>-0.90384985886603109</c:v>
                </c:pt>
                <c:pt idx="41">
                  <c:v>-0.86294852508491449</c:v>
                </c:pt>
                <c:pt idx="42">
                  <c:v>-0.82196351433356174</c:v>
                </c:pt>
                <c:pt idx="43">
                  <c:v>-0.83601217232343317</c:v>
                </c:pt>
                <c:pt idx="44">
                  <c:v>-0.85756879017777565</c:v>
                </c:pt>
                <c:pt idx="45">
                  <c:v>-0.83089095637385924</c:v>
                </c:pt>
                <c:pt idx="46">
                  <c:v>-0.82570629885791447</c:v>
                </c:pt>
                <c:pt idx="47">
                  <c:v>-0.78787720391857097</c:v>
                </c:pt>
                <c:pt idx="48">
                  <c:v>-0.75639707065210793</c:v>
                </c:pt>
                <c:pt idx="49">
                  <c:v>-0.71696125321599302</c:v>
                </c:pt>
                <c:pt idx="50">
                  <c:v>-0.64570499066412101</c:v>
                </c:pt>
                <c:pt idx="51">
                  <c:v>-0.63199862553930508</c:v>
                </c:pt>
                <c:pt idx="52">
                  <c:v>-0.50877604088707096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1-49D3-86E5-FB14EE32698E}"/>
            </c:ext>
          </c:extLst>
        </c:ser>
        <c:ser>
          <c:idx val="3"/>
          <c:order val="2"/>
          <c:tx>
            <c:strRef>
              <c:f>'7. adat'!$B$5</c:f>
              <c:strCache>
                <c:ptCount val="1"/>
                <c:pt idx="0">
                  <c:v>Other capital transfer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[0]!_7_egyéb_tőketranszfer</c:f>
              <c:numCache>
                <c:formatCode>0.0</c:formatCode>
                <c:ptCount val="53"/>
                <c:pt idx="0">
                  <c:v>-9.675318469122654E-2</c:v>
                </c:pt>
                <c:pt idx="1">
                  <c:v>-8.1647409059860773E-2</c:v>
                </c:pt>
                <c:pt idx="2">
                  <c:v>-1.3185071824061629E-2</c:v>
                </c:pt>
                <c:pt idx="3">
                  <c:v>0.10253088563080069</c:v>
                </c:pt>
                <c:pt idx="4">
                  <c:v>0.10418936317224156</c:v>
                </c:pt>
                <c:pt idx="5">
                  <c:v>0.10382571556853905</c:v>
                </c:pt>
                <c:pt idx="6">
                  <c:v>0.15389726604809872</c:v>
                </c:pt>
                <c:pt idx="7">
                  <c:v>5.3944412784565458E-2</c:v>
                </c:pt>
                <c:pt idx="8">
                  <c:v>2.6132455589016588E-2</c:v>
                </c:pt>
                <c:pt idx="9">
                  <c:v>2.7606431051223557E-2</c:v>
                </c:pt>
                <c:pt idx="10">
                  <c:v>-5.1482902193569206E-2</c:v>
                </c:pt>
                <c:pt idx="11">
                  <c:v>-0.36795787005342556</c:v>
                </c:pt>
                <c:pt idx="12">
                  <c:v>-0.38012385871101745</c:v>
                </c:pt>
                <c:pt idx="13">
                  <c:v>-0.36549129592016605</c:v>
                </c:pt>
                <c:pt idx="14">
                  <c:v>-0.3465041756792076</c:v>
                </c:pt>
                <c:pt idx="15">
                  <c:v>6.5352787465924739E-3</c:v>
                </c:pt>
                <c:pt idx="16">
                  <c:v>5.0992119293873775E-2</c:v>
                </c:pt>
                <c:pt idx="17">
                  <c:v>4.4528987891783646E-2</c:v>
                </c:pt>
                <c:pt idx="18">
                  <c:v>5.3031565894735844E-2</c:v>
                </c:pt>
                <c:pt idx="19">
                  <c:v>6.4182223417502196E-2</c:v>
                </c:pt>
                <c:pt idx="20">
                  <c:v>7.852416619376125E-2</c:v>
                </c:pt>
                <c:pt idx="21">
                  <c:v>9.9109558131200551E-2</c:v>
                </c:pt>
                <c:pt idx="22">
                  <c:v>8.1409921831097784E-2</c:v>
                </c:pt>
                <c:pt idx="23">
                  <c:v>3.36599895329057E-2</c:v>
                </c:pt>
                <c:pt idx="24">
                  <c:v>4.4007002777004596E-2</c:v>
                </c:pt>
                <c:pt idx="25">
                  <c:v>2.1225101338372496E-2</c:v>
                </c:pt>
                <c:pt idx="26">
                  <c:v>4.1954980350175061E-4</c:v>
                </c:pt>
                <c:pt idx="27">
                  <c:v>-1.868672946755482E-2</c:v>
                </c:pt>
                <c:pt idx="28">
                  <c:v>-2.9469124277800247E-2</c:v>
                </c:pt>
                <c:pt idx="29">
                  <c:v>-0.13569332833791437</c:v>
                </c:pt>
                <c:pt idx="30">
                  <c:v>-9.9538451066339351E-2</c:v>
                </c:pt>
                <c:pt idx="31">
                  <c:v>-9.863872170793446E-2</c:v>
                </c:pt>
                <c:pt idx="32">
                  <c:v>-9.1625108193512411E-2</c:v>
                </c:pt>
                <c:pt idx="33">
                  <c:v>3.6611127756776413E-2</c:v>
                </c:pt>
                <c:pt idx="34">
                  <c:v>-0.20125831990084722</c:v>
                </c:pt>
                <c:pt idx="35">
                  <c:v>-0.33082762382218966</c:v>
                </c:pt>
                <c:pt idx="36">
                  <c:v>-0.35006046724222162</c:v>
                </c:pt>
                <c:pt idx="37">
                  <c:v>-0.38093731879644377</c:v>
                </c:pt>
                <c:pt idx="38">
                  <c:v>-0.22310873864486322</c:v>
                </c:pt>
                <c:pt idx="39">
                  <c:v>-0.2191192568551123</c:v>
                </c:pt>
                <c:pt idx="40">
                  <c:v>-0.19000169409166059</c:v>
                </c:pt>
                <c:pt idx="41">
                  <c:v>-0.1582446450730598</c:v>
                </c:pt>
                <c:pt idx="42">
                  <c:v>-0.11432743684387479</c:v>
                </c:pt>
                <c:pt idx="43">
                  <c:v>0.60979863030068726</c:v>
                </c:pt>
                <c:pt idx="44">
                  <c:v>0.57915668912889628</c:v>
                </c:pt>
                <c:pt idx="45">
                  <c:v>0.57133142150670269</c:v>
                </c:pt>
                <c:pt idx="46">
                  <c:v>0.60088719917040345</c:v>
                </c:pt>
                <c:pt idx="47" formatCode="0.00">
                  <c:v>-6.1637266333377412E-2</c:v>
                </c:pt>
                <c:pt idx="48" formatCode="0.00">
                  <c:v>-6.1622151117458619E-2</c:v>
                </c:pt>
                <c:pt idx="49" formatCode="0.00">
                  <c:v>-9.3378198763141573E-2</c:v>
                </c:pt>
                <c:pt idx="50" formatCode="0.00">
                  <c:v>-9.9315904267969518E-2</c:v>
                </c:pt>
                <c:pt idx="51" formatCode="0.00">
                  <c:v>-0.28574580177426395</c:v>
                </c:pt>
                <c:pt idx="52" formatCode="0.00">
                  <c:v>-0.26047489309387045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1-49D3-86E5-FB14EE326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3613440"/>
        <c:axId val="153614976"/>
      </c:barChart>
      <c:lineChart>
        <c:grouping val="standard"/>
        <c:varyColors val="0"/>
        <c:ser>
          <c:idx val="1"/>
          <c:order val="3"/>
          <c:tx>
            <c:strRef>
              <c:f>'7.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[0]!_7_transzferegyenleg</c:f>
              <c:numCache>
                <c:formatCode>0.0</c:formatCode>
                <c:ptCount val="53"/>
                <c:pt idx="0">
                  <c:v>0.63006429142967668</c:v>
                </c:pt>
                <c:pt idx="1">
                  <c:v>0.47710472480723998</c:v>
                </c:pt>
                <c:pt idx="2">
                  <c:v>0.47407420644624887</c:v>
                </c:pt>
                <c:pt idx="3">
                  <c:v>0.79438905641877289</c:v>
                </c:pt>
                <c:pt idx="4">
                  <c:v>1.2535709839111191</c:v>
                </c:pt>
                <c:pt idx="5">
                  <c:v>1.7045618395662605</c:v>
                </c:pt>
                <c:pt idx="6">
                  <c:v>2.3229541361010084</c:v>
                </c:pt>
                <c:pt idx="7">
                  <c:v>2.4810801043948318</c:v>
                </c:pt>
                <c:pt idx="8">
                  <c:v>2.7018404313920321</c:v>
                </c:pt>
                <c:pt idx="9">
                  <c:v>2.828095192326487</c:v>
                </c:pt>
                <c:pt idx="10">
                  <c:v>2.8847998898908807</c:v>
                </c:pt>
                <c:pt idx="11">
                  <c:v>2.37477228927981</c:v>
                </c:pt>
                <c:pt idx="12">
                  <c:v>2.2335281701127494</c:v>
                </c:pt>
                <c:pt idx="13">
                  <c:v>2.0137141339302818</c:v>
                </c:pt>
                <c:pt idx="14">
                  <c:v>2.1691041397226325</c:v>
                </c:pt>
                <c:pt idx="15">
                  <c:v>2.9083983955796073</c:v>
                </c:pt>
                <c:pt idx="16">
                  <c:v>2.625196754382388</c:v>
                </c:pt>
                <c:pt idx="17">
                  <c:v>2.667951732224854</c:v>
                </c:pt>
                <c:pt idx="18">
                  <c:v>2.2970126844199488</c:v>
                </c:pt>
                <c:pt idx="19">
                  <c:v>2.9026139215871529</c:v>
                </c:pt>
                <c:pt idx="20">
                  <c:v>3.3601389787919826</c:v>
                </c:pt>
                <c:pt idx="21">
                  <c:v>3.8870138667915834</c:v>
                </c:pt>
                <c:pt idx="22">
                  <c:v>4.0423471390699994</c:v>
                </c:pt>
                <c:pt idx="23">
                  <c:v>4.5307700480360946</c:v>
                </c:pt>
                <c:pt idx="24">
                  <c:v>4.2684278026581826</c:v>
                </c:pt>
                <c:pt idx="25">
                  <c:v>3.8792604455104422</c:v>
                </c:pt>
                <c:pt idx="26">
                  <c:v>4.2835431324539055</c:v>
                </c:pt>
                <c:pt idx="27">
                  <c:v>4.1531290274317554</c:v>
                </c:pt>
                <c:pt idx="28">
                  <c:v>4.3573226864833616</c:v>
                </c:pt>
                <c:pt idx="29">
                  <c:v>4.848847422187327</c:v>
                </c:pt>
                <c:pt idx="30">
                  <c:v>4.3242925747900607</c:v>
                </c:pt>
                <c:pt idx="31">
                  <c:v>4.6762171832679673</c:v>
                </c:pt>
                <c:pt idx="32">
                  <c:v>4.0056815326258546</c:v>
                </c:pt>
                <c:pt idx="33">
                  <c:v>2.7257145394408129</c:v>
                </c:pt>
                <c:pt idx="34">
                  <c:v>1.8680150425134663</c:v>
                </c:pt>
                <c:pt idx="35">
                  <c:v>-0.56991377689536782</c:v>
                </c:pt>
                <c:pt idx="36">
                  <c:v>-0.28427811001207126</c:v>
                </c:pt>
                <c:pt idx="37">
                  <c:v>0.30379717543180851</c:v>
                </c:pt>
                <c:pt idx="38">
                  <c:v>0.50254897855385872</c:v>
                </c:pt>
                <c:pt idx="39">
                  <c:v>0.94197676638457573</c:v>
                </c:pt>
                <c:pt idx="40">
                  <c:v>1.3586495995124965</c:v>
                </c:pt>
                <c:pt idx="41">
                  <c:v>1.5079210118660069</c:v>
                </c:pt>
                <c:pt idx="42">
                  <c:v>2.1405990751469619</c:v>
                </c:pt>
                <c:pt idx="43">
                  <c:v>2.7362561552582205</c:v>
                </c:pt>
                <c:pt idx="44">
                  <c:v>2.1568285813348744</c:v>
                </c:pt>
                <c:pt idx="45">
                  <c:v>2.0390055231368214</c:v>
                </c:pt>
                <c:pt idx="46">
                  <c:v>1.6303430238790773</c:v>
                </c:pt>
                <c:pt idx="47">
                  <c:v>2.0445444550516969</c:v>
                </c:pt>
                <c:pt idx="48">
                  <c:v>2.3104992888849383</c:v>
                </c:pt>
                <c:pt idx="49">
                  <c:v>2.4161745039137745</c:v>
                </c:pt>
                <c:pt idx="50">
                  <c:v>2.8991022686322605</c:v>
                </c:pt>
                <c:pt idx="51">
                  <c:v>2.3648903622106205</c:v>
                </c:pt>
                <c:pt idx="52">
                  <c:v>2.3546963444164728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FB-4D59-B07D-6530CEE00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03600"/>
        <c:axId val="8467058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8567708248266362E-2"/>
              <c:y val="1.400403810528214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613440"/>
        <c:crosses val="autoZero"/>
        <c:crossBetween val="between"/>
      </c:valAx>
      <c:valAx>
        <c:axId val="8467058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7502749510876487"/>
              <c:y val="6.050291214731629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6703600"/>
        <c:crosses val="max"/>
        <c:crossBetween val="between"/>
      </c:valAx>
      <c:catAx>
        <c:axId val="846703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670589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6530570577347219E-3"/>
          <c:y val="0.8768785625394826"/>
          <c:w val="0.95224060875060745"/>
          <c:h val="0.12312143746051754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41224039136959E-2"/>
          <c:y val="7.6783324030369207E-2"/>
          <c:w val="0.88931770914065988"/>
          <c:h val="0.6431618595891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 adat'!$A$5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'8. adat'!$C$3:$DW$4</c:f>
              <c:multiLvlStrCache>
                <c:ptCount val="122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6">
                    <c:v>2015</c:v>
                  </c:pt>
                  <c:pt idx="30">
                    <c:v>2016</c:v>
                  </c:pt>
                  <c:pt idx="34">
                    <c:v>2017</c:v>
                  </c:pt>
                  <c:pt idx="38">
                    <c:v>2018</c:v>
                  </c:pt>
                  <c:pt idx="42">
                    <c:v>2019</c:v>
                  </c:pt>
                  <c:pt idx="46">
                    <c:v>2020</c:v>
                  </c:pt>
                  <c:pt idx="51">
                    <c:v>2015</c:v>
                  </c:pt>
                  <c:pt idx="55">
                    <c:v>2016</c:v>
                  </c:pt>
                  <c:pt idx="59">
                    <c:v>2017</c:v>
                  </c:pt>
                  <c:pt idx="63">
                    <c:v>2018</c:v>
                  </c:pt>
                  <c:pt idx="67">
                    <c:v>2019</c:v>
                  </c:pt>
                  <c:pt idx="71">
                    <c:v>2020</c:v>
                  </c:pt>
                  <c:pt idx="76">
                    <c:v>2015</c:v>
                  </c:pt>
                  <c:pt idx="80">
                    <c:v>2016</c:v>
                  </c:pt>
                  <c:pt idx="84">
                    <c:v>2017</c:v>
                  </c:pt>
                  <c:pt idx="88">
                    <c:v>2018</c:v>
                  </c:pt>
                  <c:pt idx="92">
                    <c:v>2019</c:v>
                  </c:pt>
                  <c:pt idx="96">
                    <c:v>2020</c:v>
                  </c:pt>
                  <c:pt idx="101">
                    <c:v>2015</c:v>
                  </c:pt>
                  <c:pt idx="105">
                    <c:v>2016</c:v>
                  </c:pt>
                  <c:pt idx="109">
                    <c:v>2017</c:v>
                  </c:pt>
                  <c:pt idx="113">
                    <c:v>2018</c:v>
                  </c:pt>
                  <c:pt idx="117">
                    <c:v>2019</c:v>
                  </c:pt>
                  <c:pt idx="121">
                    <c:v>2020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'8. adat'!$C$5:$DW$5</c:f>
              <c:numCache>
                <c:formatCode>0.00</c:formatCode>
                <c:ptCount val="125"/>
                <c:pt idx="0">
                  <c:v>1.8340430740739802</c:v>
                </c:pt>
                <c:pt idx="1">
                  <c:v>2.3009541140884027</c:v>
                </c:pt>
                <c:pt idx="2">
                  <c:v>2.1861639357668152</c:v>
                </c:pt>
                <c:pt idx="3">
                  <c:v>2.3497803780536128</c:v>
                </c:pt>
                <c:pt idx="4">
                  <c:v>2.4530780911532371</c:v>
                </c:pt>
                <c:pt idx="5">
                  <c:v>3.5324409875522891</c:v>
                </c:pt>
                <c:pt idx="6">
                  <c:v>4.3531426287014732</c:v>
                </c:pt>
                <c:pt idx="7">
                  <c:v>4.4850189826077722</c:v>
                </c:pt>
                <c:pt idx="8">
                  <c:v>3.6601816876697875</c:v>
                </c:pt>
                <c:pt idx="9">
                  <c:v>3.2782228028509679</c:v>
                </c:pt>
                <c:pt idx="10">
                  <c:v>2.3928853056340924</c:v>
                </c:pt>
                <c:pt idx="11">
                  <c:v>1.9995232264543865</c:v>
                </c:pt>
                <c:pt idx="12">
                  <c:v>2.0884732800468684</c:v>
                </c:pt>
                <c:pt idx="13">
                  <c:v>1.5485252477342286</c:v>
                </c:pt>
                <c:pt idx="14">
                  <c:v>0.82039497206118617</c:v>
                </c:pt>
                <c:pt idx="15">
                  <c:v>0.30040208742330726</c:v>
                </c:pt>
                <c:pt idx="16">
                  <c:v>-9.4471446211387256E-2</c:v>
                </c:pt>
                <c:pt idx="17">
                  <c:v>-0.23758172505996927</c:v>
                </c:pt>
                <c:pt idx="18">
                  <c:v>-0.34612807347346158</c:v>
                </c:pt>
                <c:pt idx="19">
                  <c:v>-0.45120074094426121</c:v>
                </c:pt>
                <c:pt idx="20">
                  <c:v>-0.39758790500052166</c:v>
                </c:pt>
                <c:pt idx="21">
                  <c:v>-1.5234365434966202</c:v>
                </c:pt>
                <c:pt idx="22">
                  <c:v>-0.81109737015924188</c:v>
                </c:pt>
                <c:pt idx="23">
                  <c:v>-9.2784692174558148E-2</c:v>
                </c:pt>
                <c:pt idx="24">
                  <c:v>0.15859941038807676</c:v>
                </c:pt>
                <c:pt idx="26">
                  <c:v>0.46820878588101233</c:v>
                </c:pt>
                <c:pt idx="27">
                  <c:v>0.28708039970235966</c:v>
                </c:pt>
                <c:pt idx="28">
                  <c:v>9.3024823066304982E-2</c:v>
                </c:pt>
                <c:pt idx="29">
                  <c:v>0.42186107062502642</c:v>
                </c:pt>
                <c:pt idx="30">
                  <c:v>1.0321734808580214</c:v>
                </c:pt>
                <c:pt idx="31">
                  <c:v>1.7922396583832971</c:v>
                </c:pt>
                <c:pt idx="32">
                  <c:v>2.4055556976304744</c:v>
                </c:pt>
                <c:pt idx="33">
                  <c:v>1.775059556584532</c:v>
                </c:pt>
                <c:pt idx="34">
                  <c:v>1.5011822109434338</c:v>
                </c:pt>
                <c:pt idx="35">
                  <c:v>1.5718201619537204</c:v>
                </c:pt>
                <c:pt idx="36">
                  <c:v>1.2166444278451325</c:v>
                </c:pt>
                <c:pt idx="37">
                  <c:v>1.4872601751176202</c:v>
                </c:pt>
                <c:pt idx="38">
                  <c:v>0.5775567671200047</c:v>
                </c:pt>
                <c:pt idx="39">
                  <c:v>0.70503045991173097</c:v>
                </c:pt>
                <c:pt idx="40">
                  <c:v>0.17786096513329991</c:v>
                </c:pt>
                <c:pt idx="41">
                  <c:v>0.45618079934067179</c:v>
                </c:pt>
                <c:pt idx="42">
                  <c:v>0.30091271704085165</c:v>
                </c:pt>
                <c:pt idx="43">
                  <c:v>0.82482599197394191</c:v>
                </c:pt>
                <c:pt idx="44">
                  <c:v>0.93394948624148233</c:v>
                </c:pt>
                <c:pt idx="45">
                  <c:v>0.33367476243589256</c:v>
                </c:pt>
                <c:pt idx="46">
                  <c:v>0.90456581906551892</c:v>
                </c:pt>
                <c:pt idx="47">
                  <c:v>0.61463278950416722</c:v>
                </c:pt>
                <c:pt idx="48">
                  <c:v>3.0223894749208835</c:v>
                </c:pt>
                <c:pt idx="49">
                  <c:v>3.6373506803477196</c:v>
                </c:pt>
                <c:pt idx="51">
                  <c:v>-1.9176957243205266</c:v>
                </c:pt>
                <c:pt idx="52">
                  <c:v>-1.0937640073319739</c:v>
                </c:pt>
                <c:pt idx="53">
                  <c:v>-1.0712784976874472</c:v>
                </c:pt>
                <c:pt idx="54">
                  <c:v>-0.91059946985106144</c:v>
                </c:pt>
                <c:pt idx="55">
                  <c:v>-0.98087483607317982</c:v>
                </c:pt>
                <c:pt idx="56">
                  <c:v>-0.70300630779953266</c:v>
                </c:pt>
                <c:pt idx="57">
                  <c:v>-0.85561539943641851</c:v>
                </c:pt>
                <c:pt idx="58">
                  <c:v>-0.79177162618899799</c:v>
                </c:pt>
                <c:pt idx="59">
                  <c:v>-0.15711367362970788</c:v>
                </c:pt>
                <c:pt idx="60">
                  <c:v>-0.71497585409253861</c:v>
                </c:pt>
                <c:pt idx="61">
                  <c:v>-9.3127960056403683E-2</c:v>
                </c:pt>
                <c:pt idx="62">
                  <c:v>-0.33017603259384565</c:v>
                </c:pt>
                <c:pt idx="63">
                  <c:v>-0.75661085995267818</c:v>
                </c:pt>
                <c:pt idx="64">
                  <c:v>-0.69526844794648224</c:v>
                </c:pt>
                <c:pt idx="65">
                  <c:v>-1.2019847615540835</c:v>
                </c:pt>
                <c:pt idx="66">
                  <c:v>-1.3089440794589882</c:v>
                </c:pt>
                <c:pt idx="67">
                  <c:v>-0.96993975239595198</c:v>
                </c:pt>
                <c:pt idx="68">
                  <c:v>-0.75898107491434397</c:v>
                </c:pt>
                <c:pt idx="69">
                  <c:v>-0.27028359427308329</c:v>
                </c:pt>
                <c:pt idx="70">
                  <c:v>0.48799490924789979</c:v>
                </c:pt>
                <c:pt idx="71">
                  <c:v>1.1053765391925332</c:v>
                </c:pt>
                <c:pt idx="72">
                  <c:v>2.1488961309460159</c:v>
                </c:pt>
                <c:pt idx="73">
                  <c:v>2.8974663231750868</c:v>
                </c:pt>
                <c:pt idx="74">
                  <c:v>3.5462206728535182</c:v>
                </c:pt>
                <c:pt idx="76">
                  <c:v>0.30999872621068469</c:v>
                </c:pt>
                <c:pt idx="77">
                  <c:v>-0.74671960216096123</c:v>
                </c:pt>
                <c:pt idx="78">
                  <c:v>-1.9060195240861035</c:v>
                </c:pt>
                <c:pt idx="79">
                  <c:v>-2.0919521209112468</c:v>
                </c:pt>
                <c:pt idx="80">
                  <c:v>-2.5299816418565673</c:v>
                </c:pt>
                <c:pt idx="81">
                  <c:v>-1.9977770776013277</c:v>
                </c:pt>
                <c:pt idx="82">
                  <c:v>-1.7482855211049937</c:v>
                </c:pt>
                <c:pt idx="83">
                  <c:v>-2.7404798183870747</c:v>
                </c:pt>
                <c:pt idx="84">
                  <c:v>-2.5049789505291478</c:v>
                </c:pt>
                <c:pt idx="85">
                  <c:v>-2.5924137964494864</c:v>
                </c:pt>
                <c:pt idx="86">
                  <c:v>-2.5625113066064129</c:v>
                </c:pt>
                <c:pt idx="87">
                  <c:v>-1.9152879796800988</c:v>
                </c:pt>
                <c:pt idx="88">
                  <c:v>-1.8376296705056812</c:v>
                </c:pt>
                <c:pt idx="89">
                  <c:v>-1.777838680629285</c:v>
                </c:pt>
                <c:pt idx="90">
                  <c:v>-1.5985275378734249</c:v>
                </c:pt>
                <c:pt idx="91">
                  <c:v>-2.2081164590903644</c:v>
                </c:pt>
                <c:pt idx="92">
                  <c:v>-2.066659097698115</c:v>
                </c:pt>
                <c:pt idx="93">
                  <c:v>-2.6011415982375321</c:v>
                </c:pt>
                <c:pt idx="94">
                  <c:v>-3.4029590010136515</c:v>
                </c:pt>
                <c:pt idx="95">
                  <c:v>-2.712552116335909</c:v>
                </c:pt>
                <c:pt idx="96">
                  <c:v>-3.4874918972399445</c:v>
                </c:pt>
                <c:pt idx="97">
                  <c:v>-3.179278112358864</c:v>
                </c:pt>
                <c:pt idx="98">
                  <c:v>-1.2559720399822139</c:v>
                </c:pt>
                <c:pt idx="99">
                  <c:v>-0.3572704147111091</c:v>
                </c:pt>
                <c:pt idx="101">
                  <c:v>0.58813373250241885</c:v>
                </c:pt>
                <c:pt idx="102">
                  <c:v>0.14386116912254399</c:v>
                </c:pt>
                <c:pt idx="103">
                  <c:v>-0.16973032443138422</c:v>
                </c:pt>
                <c:pt idx="104">
                  <c:v>-0.80660368522600256</c:v>
                </c:pt>
                <c:pt idx="105">
                  <c:v>-1.7725401205971392</c:v>
                </c:pt>
                <c:pt idx="106">
                  <c:v>-1.9298146525258673</c:v>
                </c:pt>
                <c:pt idx="107">
                  <c:v>-1.7068218253756275</c:v>
                </c:pt>
                <c:pt idx="108">
                  <c:v>-1.581245685239786</c:v>
                </c:pt>
                <c:pt idx="109">
                  <c:v>-1.9344591542244181</c:v>
                </c:pt>
                <c:pt idx="110">
                  <c:v>-2.4170776277862935</c:v>
                </c:pt>
                <c:pt idx="111">
                  <c:v>-2.8088503154959379</c:v>
                </c:pt>
                <c:pt idx="112">
                  <c:v>-3.1139434769880343</c:v>
                </c:pt>
                <c:pt idx="113">
                  <c:v>-3.2118251191632141</c:v>
                </c:pt>
                <c:pt idx="114">
                  <c:v>-3.1755691362732263</c:v>
                </c:pt>
                <c:pt idx="115">
                  <c:v>-4.1084409750764221</c:v>
                </c:pt>
                <c:pt idx="116">
                  <c:v>-4.6442244637583636</c:v>
                </c:pt>
                <c:pt idx="117">
                  <c:v>-4.6626767077753355</c:v>
                </c:pt>
                <c:pt idx="118">
                  <c:v>-4.8612336869777488</c:v>
                </c:pt>
                <c:pt idx="119">
                  <c:v>-4.9762853322330427</c:v>
                </c:pt>
                <c:pt idx="120">
                  <c:v>-4.894894100137126</c:v>
                </c:pt>
                <c:pt idx="121">
                  <c:v>-4.7460697579194218</c:v>
                </c:pt>
                <c:pt idx="122">
                  <c:v>-4.7221676053453603</c:v>
                </c:pt>
                <c:pt idx="123">
                  <c:v>-4.8437815021463377</c:v>
                </c:pt>
                <c:pt idx="124">
                  <c:v>-5.230640369277797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2-4DD4-B7C6-ACD9C75FC3A3}"/>
            </c:ext>
          </c:extLst>
        </c:ser>
        <c:ser>
          <c:idx val="1"/>
          <c:order val="1"/>
          <c:tx>
            <c:strRef>
              <c:f>'8. adat'!$A$6</c:f>
              <c:strCache>
                <c:ptCount val="1"/>
                <c:pt idx="0">
                  <c:v>Tőkemérleg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'8. adat'!$C$3:$DW$4</c:f>
              <c:multiLvlStrCache>
                <c:ptCount val="122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6">
                    <c:v>2015</c:v>
                  </c:pt>
                  <c:pt idx="30">
                    <c:v>2016</c:v>
                  </c:pt>
                  <c:pt idx="34">
                    <c:v>2017</c:v>
                  </c:pt>
                  <c:pt idx="38">
                    <c:v>2018</c:v>
                  </c:pt>
                  <c:pt idx="42">
                    <c:v>2019</c:v>
                  </c:pt>
                  <c:pt idx="46">
                    <c:v>2020</c:v>
                  </c:pt>
                  <c:pt idx="51">
                    <c:v>2015</c:v>
                  </c:pt>
                  <c:pt idx="55">
                    <c:v>2016</c:v>
                  </c:pt>
                  <c:pt idx="59">
                    <c:v>2017</c:v>
                  </c:pt>
                  <c:pt idx="63">
                    <c:v>2018</c:v>
                  </c:pt>
                  <c:pt idx="67">
                    <c:v>2019</c:v>
                  </c:pt>
                  <c:pt idx="71">
                    <c:v>2020</c:v>
                  </c:pt>
                  <c:pt idx="76">
                    <c:v>2015</c:v>
                  </c:pt>
                  <c:pt idx="80">
                    <c:v>2016</c:v>
                  </c:pt>
                  <c:pt idx="84">
                    <c:v>2017</c:v>
                  </c:pt>
                  <c:pt idx="88">
                    <c:v>2018</c:v>
                  </c:pt>
                  <c:pt idx="92">
                    <c:v>2019</c:v>
                  </c:pt>
                  <c:pt idx="96">
                    <c:v>2020</c:v>
                  </c:pt>
                  <c:pt idx="101">
                    <c:v>2015</c:v>
                  </c:pt>
                  <c:pt idx="105">
                    <c:v>2016</c:v>
                  </c:pt>
                  <c:pt idx="109">
                    <c:v>2017</c:v>
                  </c:pt>
                  <c:pt idx="113">
                    <c:v>2018</c:v>
                  </c:pt>
                  <c:pt idx="117">
                    <c:v>2019</c:v>
                  </c:pt>
                  <c:pt idx="121">
                    <c:v>2020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'8. adat'!$C$6:$DW$6</c:f>
              <c:numCache>
                <c:formatCode>0.00</c:formatCode>
                <c:ptCount val="125"/>
                <c:pt idx="0">
                  <c:v>4.0550568847091393</c:v>
                </c:pt>
                <c:pt idx="1">
                  <c:v>4.6424623977508288</c:v>
                </c:pt>
                <c:pt idx="2">
                  <c:v>4.333581160977797</c:v>
                </c:pt>
                <c:pt idx="3">
                  <c:v>4.5782373862848029</c:v>
                </c:pt>
                <c:pt idx="4">
                  <c:v>3.9412029742708543</c:v>
                </c:pt>
                <c:pt idx="5">
                  <c:v>2.829881342225546</c:v>
                </c:pt>
                <c:pt idx="6">
                  <c:v>2.0588063762069528</c:v>
                </c:pt>
                <c:pt idx="7">
                  <c:v>-1.8191858968555855E-2</c:v>
                </c:pt>
                <c:pt idx="8">
                  <c:v>9.532153586440073E-2</c:v>
                </c:pt>
                <c:pt idx="9">
                  <c:v>0.38341111839916708</c:v>
                </c:pt>
                <c:pt idx="10">
                  <c:v>0.54994947325313781</c:v>
                </c:pt>
                <c:pt idx="11">
                  <c:v>0.84794751536152702</c:v>
                </c:pt>
                <c:pt idx="12">
                  <c:v>1.1103121541428882</c:v>
                </c:pt>
                <c:pt idx="13">
                  <c:v>1.2444159542066817</c:v>
                </c:pt>
                <c:pt idx="14">
                  <c:v>1.5252774442493033</c:v>
                </c:pt>
                <c:pt idx="15">
                  <c:v>2.2551490373840042</c:v>
                </c:pt>
                <c:pt idx="16">
                  <c:v>2.007808762877858</c:v>
                </c:pt>
                <c:pt idx="17">
                  <c:v>1.8504827411171845</c:v>
                </c:pt>
                <c:pt idx="18">
                  <c:v>1.8121055403512758</c:v>
                </c:pt>
                <c:pt idx="19">
                  <c:v>1.848688050157963</c:v>
                </c:pt>
                <c:pt idx="20">
                  <c:v>2.0168100251115071</c:v>
                </c:pt>
                <c:pt idx="21">
                  <c:v>2.2293962089220338</c:v>
                </c:pt>
                <c:pt idx="22">
                  <c:v>2.4499714925724332</c:v>
                </c:pt>
                <c:pt idx="23">
                  <c:v>2.0228261583143414</c:v>
                </c:pt>
                <c:pt idx="24">
                  <c:v>1.9863910398711913</c:v>
                </c:pt>
                <c:pt idx="26">
                  <c:v>0.92729580998745453</c:v>
                </c:pt>
                <c:pt idx="27">
                  <c:v>2.056652333111495</c:v>
                </c:pt>
                <c:pt idx="28">
                  <c:v>2.1279578704656421</c:v>
                </c:pt>
                <c:pt idx="29">
                  <c:v>2.1302952261010253</c:v>
                </c:pt>
                <c:pt idx="30">
                  <c:v>1.8533485688804661</c:v>
                </c:pt>
                <c:pt idx="31">
                  <c:v>1.1872313944787847</c:v>
                </c:pt>
                <c:pt idx="32">
                  <c:v>1.2798108698678987</c:v>
                </c:pt>
                <c:pt idx="33">
                  <c:v>1.0767244357552541</c:v>
                </c:pt>
                <c:pt idx="34">
                  <c:v>0.71105404846646936</c:v>
                </c:pt>
                <c:pt idx="35">
                  <c:v>0.43081985313207999</c:v>
                </c:pt>
                <c:pt idx="36">
                  <c:v>0.34682985067003758</c:v>
                </c:pt>
                <c:pt idx="37">
                  <c:v>0.89225323388432853</c:v>
                </c:pt>
                <c:pt idx="38">
                  <c:v>0.87557166536856201</c:v>
                </c:pt>
                <c:pt idx="39">
                  <c:v>0.68887950951856991</c:v>
                </c:pt>
                <c:pt idx="40">
                  <c:v>0.60206848559019033</c:v>
                </c:pt>
                <c:pt idx="41">
                  <c:v>0.23269014369695176</c:v>
                </c:pt>
                <c:pt idx="42">
                  <c:v>0.14429568246704388</c:v>
                </c:pt>
                <c:pt idx="43">
                  <c:v>0.37224574871610328</c:v>
                </c:pt>
                <c:pt idx="44">
                  <c:v>0.33806954703313652</c:v>
                </c:pt>
                <c:pt idx="45">
                  <c:v>0.42677149462896591</c:v>
                </c:pt>
                <c:pt idx="46">
                  <c:v>0.82751251505537171</c:v>
                </c:pt>
                <c:pt idx="47">
                  <c:v>0.99635932434769314</c:v>
                </c:pt>
                <c:pt idx="48">
                  <c:v>1.2866339376817184</c:v>
                </c:pt>
                <c:pt idx="49">
                  <c:v>1.2605913116729652</c:v>
                </c:pt>
                <c:pt idx="51">
                  <c:v>2.94941650821043</c:v>
                </c:pt>
                <c:pt idx="52">
                  <c:v>2.3158470966794398</c:v>
                </c:pt>
                <c:pt idx="53">
                  <c:v>2.9181792564447604</c:v>
                </c:pt>
                <c:pt idx="54">
                  <c:v>2.3611775004362903</c:v>
                </c:pt>
                <c:pt idx="55">
                  <c:v>2.0737745692553169</c:v>
                </c:pt>
                <c:pt idx="56">
                  <c:v>1.8113048418364659</c:v>
                </c:pt>
                <c:pt idx="57">
                  <c:v>0.74994972207676658</c:v>
                </c:pt>
                <c:pt idx="58">
                  <c:v>1.0431827107107539</c:v>
                </c:pt>
                <c:pt idx="59">
                  <c:v>0.61948071491783741</c:v>
                </c:pt>
                <c:pt idx="60">
                  <c:v>0.80467637834526451</c:v>
                </c:pt>
                <c:pt idx="61">
                  <c:v>1.0044296153938193</c:v>
                </c:pt>
                <c:pt idx="62">
                  <c:v>1.2597275037511746</c:v>
                </c:pt>
                <c:pt idx="63">
                  <c:v>1.3869840356049219</c:v>
                </c:pt>
                <c:pt idx="64">
                  <c:v>1.5266489618382175</c:v>
                </c:pt>
                <c:pt idx="65">
                  <c:v>1.7815727711960296</c:v>
                </c:pt>
                <c:pt idx="66">
                  <c:v>2.0948651389121649</c:v>
                </c:pt>
                <c:pt idx="67">
                  <c:v>1.9593231851489212</c:v>
                </c:pt>
                <c:pt idx="68">
                  <c:v>2.1508875866340533</c:v>
                </c:pt>
                <c:pt idx="69">
                  <c:v>2.1224284364710306</c:v>
                </c:pt>
                <c:pt idx="70">
                  <c:v>1.9759643347544269</c:v>
                </c:pt>
                <c:pt idx="71">
                  <c:v>2.2238988773302553</c:v>
                </c:pt>
                <c:pt idx="72">
                  <c:v>2.39649045175838</c:v>
                </c:pt>
                <c:pt idx="73">
                  <c:v>2.2912389368287447</c:v>
                </c:pt>
                <c:pt idx="74">
                  <c:v>2.41426787548022</c:v>
                </c:pt>
                <c:pt idx="76">
                  <c:v>1.1699364925041398</c:v>
                </c:pt>
                <c:pt idx="77">
                  <c:v>1.3823569494550025</c:v>
                </c:pt>
                <c:pt idx="78">
                  <c:v>2.1628752591116429</c:v>
                </c:pt>
                <c:pt idx="79">
                  <c:v>3.242795320405778</c:v>
                </c:pt>
                <c:pt idx="80">
                  <c:v>3.6720028335395303</c:v>
                </c:pt>
                <c:pt idx="81">
                  <c:v>3.8319361505236023</c:v>
                </c:pt>
                <c:pt idx="82">
                  <c:v>2.9201247253985594</c:v>
                </c:pt>
                <c:pt idx="83">
                  <c:v>1.7239656267928414</c:v>
                </c:pt>
                <c:pt idx="84">
                  <c:v>0.85533774136420193</c:v>
                </c:pt>
                <c:pt idx="85">
                  <c:v>0.50409730679100095</c:v>
                </c:pt>
                <c:pt idx="86">
                  <c:v>0.4160831159869125</c:v>
                </c:pt>
                <c:pt idx="87">
                  <c:v>0.10711504273949383</c:v>
                </c:pt>
                <c:pt idx="88">
                  <c:v>0.22739468820037853</c:v>
                </c:pt>
                <c:pt idx="89">
                  <c:v>0.34096640542414092</c:v>
                </c:pt>
                <c:pt idx="90">
                  <c:v>0.40198216055500491</c:v>
                </c:pt>
                <c:pt idx="91">
                  <c:v>0.96265864786859845</c:v>
                </c:pt>
                <c:pt idx="92">
                  <c:v>0.9563355022469916</c:v>
                </c:pt>
                <c:pt idx="93">
                  <c:v>0.90986076158796214</c:v>
                </c:pt>
                <c:pt idx="94">
                  <c:v>0.8266655164233182</c:v>
                </c:pt>
                <c:pt idx="95">
                  <c:v>0.71671609842333106</c:v>
                </c:pt>
                <c:pt idx="96">
                  <c:v>1.1547499232370102</c:v>
                </c:pt>
                <c:pt idx="97">
                  <c:v>1.0045798627896241</c:v>
                </c:pt>
                <c:pt idx="98">
                  <c:v>1.2329196652052263</c:v>
                </c:pt>
                <c:pt idx="99">
                  <c:v>1.1529643832743706</c:v>
                </c:pt>
                <c:pt idx="101">
                  <c:v>2.5470158418873448</c:v>
                </c:pt>
                <c:pt idx="102">
                  <c:v>2.6859041916941999</c:v>
                </c:pt>
                <c:pt idx="103">
                  <c:v>2.9462694265630494</c:v>
                </c:pt>
                <c:pt idx="104">
                  <c:v>2.4329235168869769</c:v>
                </c:pt>
                <c:pt idx="105">
                  <c:v>2.2798383780328892</c:v>
                </c:pt>
                <c:pt idx="106">
                  <c:v>2.6134728707875645</c:v>
                </c:pt>
                <c:pt idx="107">
                  <c:v>2.7439875300030789</c:v>
                </c:pt>
                <c:pt idx="108">
                  <c:v>2.5027079346896728</c:v>
                </c:pt>
                <c:pt idx="109">
                  <c:v>1.8175226377471303</c:v>
                </c:pt>
                <c:pt idx="110">
                  <c:v>1.2493293261215557</c:v>
                </c:pt>
                <c:pt idx="111">
                  <c:v>0.75552542313476223</c:v>
                </c:pt>
                <c:pt idx="112">
                  <c:v>1.1843394174927093</c:v>
                </c:pt>
                <c:pt idx="113">
                  <c:v>1.203848608481177</c:v>
                </c:pt>
                <c:pt idx="114">
                  <c:v>1.2612719384127051</c:v>
                </c:pt>
                <c:pt idx="115">
                  <c:v>1.3297364544246835</c:v>
                </c:pt>
                <c:pt idx="116">
                  <c:v>1.228943624882453</c:v>
                </c:pt>
                <c:pt idx="117">
                  <c:v>1.4098718376840969</c:v>
                </c:pt>
                <c:pt idx="118">
                  <c:v>1.3701060933245703</c:v>
                </c:pt>
                <c:pt idx="119">
                  <c:v>1.3565038356077428</c:v>
                </c:pt>
                <c:pt idx="120">
                  <c:v>1.2782355899077882</c:v>
                </c:pt>
                <c:pt idx="121">
                  <c:v>1.4691988492442629</c:v>
                </c:pt>
                <c:pt idx="122">
                  <c:v>1.659243060036536</c:v>
                </c:pt>
                <c:pt idx="123">
                  <c:v>1.7033834826453744</c:v>
                </c:pt>
                <c:pt idx="124">
                  <c:v>1.9156996732627261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2-4DD4-B7C6-ACD9C75FC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824136136"/>
        <c:axId val="824137120"/>
      </c:barChart>
      <c:lineChart>
        <c:grouping val="standard"/>
        <c:varyColors val="0"/>
        <c:ser>
          <c:idx val="3"/>
          <c:order val="3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adat'!$C$3:$DT$4</c:f>
              <c:multiLvlStrCache>
                <c:ptCount val="122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6">
                    <c:v>2015</c:v>
                  </c:pt>
                  <c:pt idx="30">
                    <c:v>2016</c:v>
                  </c:pt>
                  <c:pt idx="34">
                    <c:v>2017</c:v>
                  </c:pt>
                  <c:pt idx="38">
                    <c:v>2018</c:v>
                  </c:pt>
                  <c:pt idx="42">
                    <c:v>2019</c:v>
                  </c:pt>
                  <c:pt idx="46">
                    <c:v>2020</c:v>
                  </c:pt>
                  <c:pt idx="51">
                    <c:v>2015</c:v>
                  </c:pt>
                  <c:pt idx="55">
                    <c:v>2016</c:v>
                  </c:pt>
                  <c:pt idx="59">
                    <c:v>2017</c:v>
                  </c:pt>
                  <c:pt idx="63">
                    <c:v>2018</c:v>
                  </c:pt>
                  <c:pt idx="67">
                    <c:v>2019</c:v>
                  </c:pt>
                  <c:pt idx="71">
                    <c:v>2020</c:v>
                  </c:pt>
                  <c:pt idx="76">
                    <c:v>2015</c:v>
                  </c:pt>
                  <c:pt idx="80">
                    <c:v>2016</c:v>
                  </c:pt>
                  <c:pt idx="84">
                    <c:v>2017</c:v>
                  </c:pt>
                  <c:pt idx="88">
                    <c:v>2018</c:v>
                  </c:pt>
                  <c:pt idx="92">
                    <c:v>2019</c:v>
                  </c:pt>
                  <c:pt idx="96">
                    <c:v>2020</c:v>
                  </c:pt>
                  <c:pt idx="101">
                    <c:v>2015</c:v>
                  </c:pt>
                  <c:pt idx="105">
                    <c:v>2016</c:v>
                  </c:pt>
                  <c:pt idx="109">
                    <c:v>2017</c:v>
                  </c:pt>
                  <c:pt idx="113">
                    <c:v>2018</c:v>
                  </c:pt>
                  <c:pt idx="117">
                    <c:v>2019</c:v>
                  </c:pt>
                  <c:pt idx="121">
                    <c:v>2020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[0]!_8_elválasztó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BCC-46DC-A08C-E9BA470C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36136"/>
        <c:axId val="824137120"/>
      </c:lineChart>
      <c:lineChart>
        <c:grouping val="standard"/>
        <c:varyColors val="0"/>
        <c:ser>
          <c:idx val="2"/>
          <c:order val="2"/>
          <c:tx>
            <c:strRef>
              <c:f>'8. adat'!$A$7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03C9-429B-9D89-5157190A30AA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8BCC-46DC-A08C-E9BA470C8680}"/>
              </c:ext>
            </c:extLst>
          </c:dPt>
          <c:dPt>
            <c:idx val="44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C9-429B-9D89-5157190A30AA}"/>
              </c:ext>
            </c:extLst>
          </c:dPt>
          <c:dPt>
            <c:idx val="45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CC-46DC-A08C-E9BA470C8680}"/>
              </c:ext>
            </c:extLst>
          </c:dPt>
          <c:dPt>
            <c:idx val="66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3C9-429B-9D89-5157190A30AA}"/>
              </c:ext>
            </c:extLst>
          </c:dPt>
          <c:dPt>
            <c:idx val="67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8BCC-46DC-A08C-E9BA470C8680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C9-429B-9D89-5157190A30AA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BCC-46DC-A08C-E9BA470C8680}"/>
              </c:ext>
            </c:extLst>
          </c:dPt>
          <c:cat>
            <c:multiLvlStrRef>
              <c:f>'8. adat'!$C$3:$DW$4</c:f>
              <c:multiLvlStrCache>
                <c:ptCount val="122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6">
                    <c:v>2015</c:v>
                  </c:pt>
                  <c:pt idx="30">
                    <c:v>2016</c:v>
                  </c:pt>
                  <c:pt idx="34">
                    <c:v>2017</c:v>
                  </c:pt>
                  <c:pt idx="38">
                    <c:v>2018</c:v>
                  </c:pt>
                  <c:pt idx="42">
                    <c:v>2019</c:v>
                  </c:pt>
                  <c:pt idx="46">
                    <c:v>2020</c:v>
                  </c:pt>
                  <c:pt idx="51">
                    <c:v>2015</c:v>
                  </c:pt>
                  <c:pt idx="55">
                    <c:v>2016</c:v>
                  </c:pt>
                  <c:pt idx="59">
                    <c:v>2017</c:v>
                  </c:pt>
                  <c:pt idx="63">
                    <c:v>2018</c:v>
                  </c:pt>
                  <c:pt idx="67">
                    <c:v>2019</c:v>
                  </c:pt>
                  <c:pt idx="71">
                    <c:v>2020</c:v>
                  </c:pt>
                  <c:pt idx="76">
                    <c:v>2015</c:v>
                  </c:pt>
                  <c:pt idx="80">
                    <c:v>2016</c:v>
                  </c:pt>
                  <c:pt idx="84">
                    <c:v>2017</c:v>
                  </c:pt>
                  <c:pt idx="88">
                    <c:v>2018</c:v>
                  </c:pt>
                  <c:pt idx="92">
                    <c:v>2019</c:v>
                  </c:pt>
                  <c:pt idx="96">
                    <c:v>2020</c:v>
                  </c:pt>
                  <c:pt idx="101">
                    <c:v>2015</c:v>
                  </c:pt>
                  <c:pt idx="105">
                    <c:v>2016</c:v>
                  </c:pt>
                  <c:pt idx="109">
                    <c:v>2017</c:v>
                  </c:pt>
                  <c:pt idx="113">
                    <c:v>2018</c:v>
                  </c:pt>
                  <c:pt idx="117">
                    <c:v>2019</c:v>
                  </c:pt>
                  <c:pt idx="121">
                    <c:v>2020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'8. adat'!$C$7:$DW$7</c:f>
              <c:numCache>
                <c:formatCode>0.00</c:formatCode>
                <c:ptCount val="125"/>
                <c:pt idx="0">
                  <c:v>5.8890999587831203</c:v>
                </c:pt>
                <c:pt idx="1">
                  <c:v>6.9434165118392333</c:v>
                </c:pt>
                <c:pt idx="2">
                  <c:v>6.5197450967446127</c:v>
                </c:pt>
                <c:pt idx="3">
                  <c:v>6.9280177643384153</c:v>
                </c:pt>
                <c:pt idx="4">
                  <c:v>6.3942810654240914</c:v>
                </c:pt>
                <c:pt idx="5">
                  <c:v>6.3623223297778351</c:v>
                </c:pt>
                <c:pt idx="6">
                  <c:v>6.4119490049084256</c:v>
                </c:pt>
                <c:pt idx="7">
                  <c:v>4.4668271236392174</c:v>
                </c:pt>
                <c:pt idx="8">
                  <c:v>3.7555032235341881</c:v>
                </c:pt>
                <c:pt idx="9">
                  <c:v>3.661633921250135</c:v>
                </c:pt>
                <c:pt idx="10">
                  <c:v>2.9428347788872302</c:v>
                </c:pt>
                <c:pt idx="11">
                  <c:v>2.8474707418159131</c:v>
                </c:pt>
                <c:pt idx="12">
                  <c:v>3.198785434189757</c:v>
                </c:pt>
                <c:pt idx="13">
                  <c:v>2.7929412019409101</c:v>
                </c:pt>
                <c:pt idx="14">
                  <c:v>2.3456724163104896</c:v>
                </c:pt>
                <c:pt idx="15">
                  <c:v>2.5555511248073115</c:v>
                </c:pt>
                <c:pt idx="16">
                  <c:v>1.9133373166664709</c:v>
                </c:pt>
                <c:pt idx="17">
                  <c:v>1.6129010160572153</c:v>
                </c:pt>
                <c:pt idx="18">
                  <c:v>1.4659774668778143</c:v>
                </c:pt>
                <c:pt idx="19">
                  <c:v>1.3974873092137019</c:v>
                </c:pt>
                <c:pt idx="20">
                  <c:v>1.6192221201109853</c:v>
                </c:pt>
                <c:pt idx="21">
                  <c:v>0.70595966542541344</c:v>
                </c:pt>
                <c:pt idx="22">
                  <c:v>1.6388741224131909</c:v>
                </c:pt>
                <c:pt idx="23">
                  <c:v>1.9300414661397833</c:v>
                </c:pt>
                <c:pt idx="24">
                  <c:v>2.1449904502592676</c:v>
                </c:pt>
                <c:pt idx="26">
                  <c:v>1.3956920293295878</c:v>
                </c:pt>
                <c:pt idx="27">
                  <c:v>2.3439783105723677</c:v>
                </c:pt>
                <c:pt idx="28">
                  <c:v>2.2211632074188801</c:v>
                </c:pt>
                <c:pt idx="29">
                  <c:v>2.5522742173607482</c:v>
                </c:pt>
                <c:pt idx="30">
                  <c:v>2.8855801120370108</c:v>
                </c:pt>
                <c:pt idx="31">
                  <c:v>2.979471052862082</c:v>
                </c:pt>
                <c:pt idx="32">
                  <c:v>3.6853665674983729</c:v>
                </c:pt>
                <c:pt idx="33">
                  <c:v>2.8517839923397865</c:v>
                </c:pt>
                <c:pt idx="34">
                  <c:v>2.2122362594099032</c:v>
                </c:pt>
                <c:pt idx="35">
                  <c:v>2.0026400150858001</c:v>
                </c:pt>
                <c:pt idx="36">
                  <c:v>1.5634210755928399</c:v>
                </c:pt>
                <c:pt idx="37">
                  <c:v>2.3795134090019485</c:v>
                </c:pt>
                <c:pt idx="38">
                  <c:v>1.4531284324885667</c:v>
                </c:pt>
                <c:pt idx="39">
                  <c:v>1.393909969430301</c:v>
                </c:pt>
                <c:pt idx="40">
                  <c:v>0.77997744342859898</c:v>
                </c:pt>
                <c:pt idx="41">
                  <c:v>0.68887094303762375</c:v>
                </c:pt>
                <c:pt idx="42">
                  <c:v>0.44525524875544981</c:v>
                </c:pt>
                <c:pt idx="43">
                  <c:v>1.1971179364890918</c:v>
                </c:pt>
                <c:pt idx="44">
                  <c:v>1.2720190332746193</c:v>
                </c:pt>
                <c:pt idx="45">
                  <c:v>0.7604462570648588</c:v>
                </c:pt>
                <c:pt idx="46">
                  <c:v>1.7320339229946604</c:v>
                </c:pt>
                <c:pt idx="47">
                  <c:v>1.6109463652259202</c:v>
                </c:pt>
                <c:pt idx="48">
                  <c:v>4.3090234126026017</c:v>
                </c:pt>
                <c:pt idx="49">
                  <c:v>4.8978951925214389</c:v>
                </c:pt>
                <c:pt idx="51">
                  <c:v>1.0317449941629033</c:v>
                </c:pt>
                <c:pt idx="52">
                  <c:v>1.222059247080276</c:v>
                </c:pt>
                <c:pt idx="53">
                  <c:v>1.8468771383820943</c:v>
                </c:pt>
                <c:pt idx="54">
                  <c:v>1.4505547927076747</c:v>
                </c:pt>
                <c:pt idx="55">
                  <c:v>1.092853220872771</c:v>
                </c:pt>
                <c:pt idx="56">
                  <c:v>1.1082751067406191</c:v>
                </c:pt>
                <c:pt idx="57">
                  <c:v>-0.10568911695090299</c:v>
                </c:pt>
                <c:pt idx="58">
                  <c:v>0.25138766694681886</c:v>
                </c:pt>
                <c:pt idx="59">
                  <c:v>0.46239005149223478</c:v>
                </c:pt>
                <c:pt idx="60">
                  <c:v>8.972298869656592E-2</c:v>
                </c:pt>
                <c:pt idx="61">
                  <c:v>0.91134556290934232</c:v>
                </c:pt>
                <c:pt idx="62">
                  <c:v>0.92959423176505951</c:v>
                </c:pt>
                <c:pt idx="63">
                  <c:v>0.63039407939198544</c:v>
                </c:pt>
                <c:pt idx="64">
                  <c:v>0.83138051389173506</c:v>
                </c:pt>
                <c:pt idx="65">
                  <c:v>0.57954727820305929</c:v>
                </c:pt>
                <c:pt idx="66">
                  <c:v>0.78588087019391706</c:v>
                </c:pt>
                <c:pt idx="67">
                  <c:v>0.98934371124049292</c:v>
                </c:pt>
                <c:pt idx="68">
                  <c:v>1.3918675816276438</c:v>
                </c:pt>
                <c:pt idx="69">
                  <c:v>1.8521257341318975</c:v>
                </c:pt>
                <c:pt idx="70">
                  <c:v>2.4639405059571993</c:v>
                </c:pt>
                <c:pt idx="71">
                  <c:v>3.3292569013130056</c:v>
                </c:pt>
                <c:pt idx="72">
                  <c:v>4.5453676563689109</c:v>
                </c:pt>
                <c:pt idx="73">
                  <c:v>5.188667355393437</c:v>
                </c:pt>
                <c:pt idx="74">
                  <c:v>5.9604503028089431</c:v>
                </c:pt>
                <c:pt idx="76">
                  <c:v>1.4799352187148243</c:v>
                </c:pt>
                <c:pt idx="77">
                  <c:v>0.63563734729404153</c:v>
                </c:pt>
                <c:pt idx="78">
                  <c:v>0.25685573502553949</c:v>
                </c:pt>
                <c:pt idx="79">
                  <c:v>1.1508431994945314</c:v>
                </c:pt>
                <c:pt idx="80">
                  <c:v>1.142021191682963</c:v>
                </c:pt>
                <c:pt idx="81">
                  <c:v>1.8341590729222743</c:v>
                </c:pt>
                <c:pt idx="82">
                  <c:v>1.1718392042935655</c:v>
                </c:pt>
                <c:pt idx="83">
                  <c:v>-1.0165141915942335</c:v>
                </c:pt>
                <c:pt idx="84">
                  <c:v>-1.6497637679472019</c:v>
                </c:pt>
                <c:pt idx="85">
                  <c:v>-2.0884377835244115</c:v>
                </c:pt>
                <c:pt idx="86">
                  <c:v>-2.146547995720562</c:v>
                </c:pt>
                <c:pt idx="87">
                  <c:v>-1.8082912961038529</c:v>
                </c:pt>
                <c:pt idx="88">
                  <c:v>-1.6102349823053026</c:v>
                </c:pt>
                <c:pt idx="89">
                  <c:v>-1.4368722752051439</c:v>
                </c:pt>
                <c:pt idx="90">
                  <c:v>-1.1965453773184198</c:v>
                </c:pt>
                <c:pt idx="91">
                  <c:v>-1.2454578112217662</c:v>
                </c:pt>
                <c:pt idx="92">
                  <c:v>-1.1104338231484778</c:v>
                </c:pt>
                <c:pt idx="93">
                  <c:v>-1.6913896846889991</c:v>
                </c:pt>
                <c:pt idx="94">
                  <c:v>-2.5764013199042415</c:v>
                </c:pt>
                <c:pt idx="95">
                  <c:v>-1.9959425136181381</c:v>
                </c:pt>
                <c:pt idx="96">
                  <c:v>-2.3327419740029347</c:v>
                </c:pt>
                <c:pt idx="97">
                  <c:v>-2.1746982495692393</c:v>
                </c:pt>
                <c:pt idx="98">
                  <c:v>-2.3052374776987294E-2</c:v>
                </c:pt>
                <c:pt idx="99">
                  <c:v>0.7956939685632618</c:v>
                </c:pt>
                <c:pt idx="101">
                  <c:v>3.1352147271240609</c:v>
                </c:pt>
                <c:pt idx="102">
                  <c:v>2.8297007041115201</c:v>
                </c:pt>
                <c:pt idx="103">
                  <c:v>2.7766026239596715</c:v>
                </c:pt>
                <c:pt idx="104">
                  <c:v>1.6262573913695029</c:v>
                </c:pt>
                <c:pt idx="105">
                  <c:v>0.50717439020160637</c:v>
                </c:pt>
                <c:pt idx="106">
                  <c:v>0.68371895009240335</c:v>
                </c:pt>
                <c:pt idx="107">
                  <c:v>1.0371056834639896</c:v>
                </c:pt>
                <c:pt idx="108">
                  <c:v>0.92140344522209772</c:v>
                </c:pt>
                <c:pt idx="109">
                  <c:v>-0.11699406397555383</c:v>
                </c:pt>
                <c:pt idx="110">
                  <c:v>-1.1678047200772252</c:v>
                </c:pt>
                <c:pt idx="111">
                  <c:v>-2.0533796564538931</c:v>
                </c:pt>
                <c:pt idx="112">
                  <c:v>-1.9295507348930068</c:v>
                </c:pt>
                <c:pt idx="113">
                  <c:v>-2.0079238534950683</c:v>
                </c:pt>
                <c:pt idx="114">
                  <c:v>-1.9142971978605217</c:v>
                </c:pt>
                <c:pt idx="115">
                  <c:v>-2.7787547657473146</c:v>
                </c:pt>
                <c:pt idx="116">
                  <c:v>-3.4153297403770404</c:v>
                </c:pt>
                <c:pt idx="117">
                  <c:v>-3.2529488080021802</c:v>
                </c:pt>
                <c:pt idx="118">
                  <c:v>-3.4912684254999533</c:v>
                </c:pt>
                <c:pt idx="119">
                  <c:v>-3.6198734941726456</c:v>
                </c:pt>
                <c:pt idx="120">
                  <c:v>-3.6167482235638349</c:v>
                </c:pt>
                <c:pt idx="121">
                  <c:v>-3.2768265942983348</c:v>
                </c:pt>
                <c:pt idx="122">
                  <c:v>-3.0629245453088236</c:v>
                </c:pt>
                <c:pt idx="123">
                  <c:v>-3.1403980195009624</c:v>
                </c:pt>
                <c:pt idx="124">
                  <c:v>-3.3148489545370516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C2-4DD4-B7C6-ACD9C75FC3A3}"/>
            </c:ext>
          </c:extLst>
        </c:ser>
        <c:ser>
          <c:idx val="4"/>
          <c:order val="4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adat'!$C$3:$DW$4</c:f>
              <c:multiLvlStrCache>
                <c:ptCount val="122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6">
                    <c:v>2015</c:v>
                  </c:pt>
                  <c:pt idx="30">
                    <c:v>2016</c:v>
                  </c:pt>
                  <c:pt idx="34">
                    <c:v>2017</c:v>
                  </c:pt>
                  <c:pt idx="38">
                    <c:v>2018</c:v>
                  </c:pt>
                  <c:pt idx="42">
                    <c:v>2019</c:v>
                  </c:pt>
                  <c:pt idx="46">
                    <c:v>2020</c:v>
                  </c:pt>
                  <c:pt idx="51">
                    <c:v>2015</c:v>
                  </c:pt>
                  <c:pt idx="55">
                    <c:v>2016</c:v>
                  </c:pt>
                  <c:pt idx="59">
                    <c:v>2017</c:v>
                  </c:pt>
                  <c:pt idx="63">
                    <c:v>2018</c:v>
                  </c:pt>
                  <c:pt idx="67">
                    <c:v>2019</c:v>
                  </c:pt>
                  <c:pt idx="71">
                    <c:v>2020</c:v>
                  </c:pt>
                  <c:pt idx="76">
                    <c:v>2015</c:v>
                  </c:pt>
                  <c:pt idx="80">
                    <c:v>2016</c:v>
                  </c:pt>
                  <c:pt idx="84">
                    <c:v>2017</c:v>
                  </c:pt>
                  <c:pt idx="88">
                    <c:v>2018</c:v>
                  </c:pt>
                  <c:pt idx="92">
                    <c:v>2019</c:v>
                  </c:pt>
                  <c:pt idx="96">
                    <c:v>2020</c:v>
                  </c:pt>
                  <c:pt idx="101">
                    <c:v>2015</c:v>
                  </c:pt>
                  <c:pt idx="105">
                    <c:v>2016</c:v>
                  </c:pt>
                  <c:pt idx="109">
                    <c:v>2017</c:v>
                  </c:pt>
                  <c:pt idx="113">
                    <c:v>2018</c:v>
                  </c:pt>
                  <c:pt idx="117">
                    <c:v>2019</c:v>
                  </c:pt>
                  <c:pt idx="121">
                    <c:v>2020</c:v>
                  </c:pt>
                </c:lvl>
                <c:lvl>
                  <c:pt idx="0">
                    <c:v>Magyarország</c:v>
                  </c:pt>
                  <c:pt idx="26">
                    <c:v>Csehország</c:v>
                  </c:pt>
                  <c:pt idx="51">
                    <c:v>Lengyelország</c:v>
                  </c:pt>
                  <c:pt idx="76">
                    <c:v>Szlovákia</c:v>
                  </c:pt>
                  <c:pt idx="101">
                    <c:v>Románia</c:v>
                  </c:pt>
                </c:lvl>
              </c:multiLvlStrCache>
            </c:multiLvlStrRef>
          </c:cat>
          <c:val>
            <c:numRef>
              <c:f>'8. adat'!$C$10:$DW$10</c:f>
              <c:numCache>
                <c:formatCode>General</c:formatCode>
                <c:ptCount val="125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-10000</c:v>
                </c:pt>
                <c:pt idx="94">
                  <c:v>-10000</c:v>
                </c:pt>
                <c:pt idx="95">
                  <c:v>-10000</c:v>
                </c:pt>
                <c:pt idx="96">
                  <c:v>-10000</c:v>
                </c:pt>
                <c:pt idx="97">
                  <c:v>-10000</c:v>
                </c:pt>
                <c:pt idx="98">
                  <c:v>-10000</c:v>
                </c:pt>
                <c:pt idx="99">
                  <c:v>-10000</c:v>
                </c:pt>
                <c:pt idx="100">
                  <c:v>-10000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  <c:pt idx="119">
                  <c:v>10000</c:v>
                </c:pt>
                <c:pt idx="120">
                  <c:v>10000</c:v>
                </c:pt>
                <c:pt idx="121">
                  <c:v>10000</c:v>
                </c:pt>
                <c:pt idx="122">
                  <c:v>10000</c:v>
                </c:pt>
                <c:pt idx="123">
                  <c:v>10000</c:v>
                </c:pt>
                <c:pt idx="124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EDB-41E8-B1AA-154F1D31D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42040"/>
        <c:axId val="824143680"/>
      </c:lineChart>
      <c:catAx>
        <c:axId val="82413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13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137120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1220173548101187E-2"/>
              <c:y val="1.6316737733337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136136"/>
        <c:crosses val="autoZero"/>
        <c:crossBetween val="between"/>
      </c:valAx>
      <c:valAx>
        <c:axId val="824143680"/>
        <c:scaling>
          <c:orientation val="minMax"/>
          <c:max val="8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97430919836464"/>
              <c:y val="7.946476020957729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142040"/>
        <c:crosses val="max"/>
        <c:crossBetween val="between"/>
      </c:valAx>
      <c:catAx>
        <c:axId val="82414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143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2263543587058205"/>
          <c:w val="0.96949010994450679"/>
          <c:h val="7.73644194887176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41145429670044E-2"/>
          <c:y val="6.8180461106837509E-2"/>
          <c:w val="0.88931770914065988"/>
          <c:h val="0.63873260558713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'8. adat'!$B$5</c:f>
              <c:strCache>
                <c:ptCount val="1"/>
                <c:pt idx="0">
                  <c:v>Current account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'8. adat'!$C$1:$DW$2</c:f>
              <c:multiLvlStrCache>
                <c:ptCount val="122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6">
                    <c:v>2015</c:v>
                  </c:pt>
                  <c:pt idx="30">
                    <c:v>2016</c:v>
                  </c:pt>
                  <c:pt idx="34">
                    <c:v>2017</c:v>
                  </c:pt>
                  <c:pt idx="38">
                    <c:v>2018</c:v>
                  </c:pt>
                  <c:pt idx="42">
                    <c:v>2019</c:v>
                  </c:pt>
                  <c:pt idx="46">
                    <c:v>2020</c:v>
                  </c:pt>
                  <c:pt idx="51">
                    <c:v>2015</c:v>
                  </c:pt>
                  <c:pt idx="55">
                    <c:v>2016</c:v>
                  </c:pt>
                  <c:pt idx="59">
                    <c:v>2017</c:v>
                  </c:pt>
                  <c:pt idx="63">
                    <c:v>2018</c:v>
                  </c:pt>
                  <c:pt idx="67">
                    <c:v>2019</c:v>
                  </c:pt>
                  <c:pt idx="71">
                    <c:v>2020</c:v>
                  </c:pt>
                  <c:pt idx="76">
                    <c:v>2015</c:v>
                  </c:pt>
                  <c:pt idx="80">
                    <c:v>2016</c:v>
                  </c:pt>
                  <c:pt idx="84">
                    <c:v>2017</c:v>
                  </c:pt>
                  <c:pt idx="88">
                    <c:v>2018</c:v>
                  </c:pt>
                  <c:pt idx="92">
                    <c:v>2019</c:v>
                  </c:pt>
                  <c:pt idx="96">
                    <c:v>2020</c:v>
                  </c:pt>
                  <c:pt idx="101">
                    <c:v>2015</c:v>
                  </c:pt>
                  <c:pt idx="105">
                    <c:v>2016</c:v>
                  </c:pt>
                  <c:pt idx="109">
                    <c:v>2017</c:v>
                  </c:pt>
                  <c:pt idx="113">
                    <c:v>2018</c:v>
                  </c:pt>
                  <c:pt idx="117">
                    <c:v>2019</c:v>
                  </c:pt>
                  <c:pt idx="121">
                    <c:v>2020</c:v>
                  </c:pt>
                </c:lvl>
                <c:lvl>
                  <c:pt idx="0">
                    <c:v>Hungary</c:v>
                  </c:pt>
                  <c:pt idx="26">
                    <c:v>Czech Republic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'8. adat'!$C$5:$DW$5</c:f>
              <c:numCache>
                <c:formatCode>0.00</c:formatCode>
                <c:ptCount val="125"/>
                <c:pt idx="0">
                  <c:v>1.8340430740739802</c:v>
                </c:pt>
                <c:pt idx="1">
                  <c:v>2.3009541140884027</c:v>
                </c:pt>
                <c:pt idx="2">
                  <c:v>2.1861639357668152</c:v>
                </c:pt>
                <c:pt idx="3">
                  <c:v>2.3497803780536128</c:v>
                </c:pt>
                <c:pt idx="4">
                  <c:v>2.4530780911532371</c:v>
                </c:pt>
                <c:pt idx="5">
                  <c:v>3.5324409875522891</c:v>
                </c:pt>
                <c:pt idx="6">
                  <c:v>4.3531426287014732</c:v>
                </c:pt>
                <c:pt idx="7">
                  <c:v>4.4850189826077722</c:v>
                </c:pt>
                <c:pt idx="8">
                  <c:v>3.6601816876697875</c:v>
                </c:pt>
                <c:pt idx="9">
                  <c:v>3.2782228028509679</c:v>
                </c:pt>
                <c:pt idx="10">
                  <c:v>2.3928853056340924</c:v>
                </c:pt>
                <c:pt idx="11">
                  <c:v>1.9995232264543865</c:v>
                </c:pt>
                <c:pt idx="12">
                  <c:v>2.0884732800468684</c:v>
                </c:pt>
                <c:pt idx="13">
                  <c:v>1.5485252477342286</c:v>
                </c:pt>
                <c:pt idx="14">
                  <c:v>0.82039497206118617</c:v>
                </c:pt>
                <c:pt idx="15">
                  <c:v>0.30040208742330726</c:v>
                </c:pt>
                <c:pt idx="16">
                  <c:v>-9.4471446211387256E-2</c:v>
                </c:pt>
                <c:pt idx="17">
                  <c:v>-0.23758172505996927</c:v>
                </c:pt>
                <c:pt idx="18">
                  <c:v>-0.34612807347346158</c:v>
                </c:pt>
                <c:pt idx="19">
                  <c:v>-0.45120074094426121</c:v>
                </c:pt>
                <c:pt idx="20">
                  <c:v>-0.39758790500052166</c:v>
                </c:pt>
                <c:pt idx="21">
                  <c:v>-1.5234365434966202</c:v>
                </c:pt>
                <c:pt idx="22">
                  <c:v>-0.81109737015924188</c:v>
                </c:pt>
                <c:pt idx="23">
                  <c:v>-9.2784692174558148E-2</c:v>
                </c:pt>
                <c:pt idx="24">
                  <c:v>0.15859941038807676</c:v>
                </c:pt>
                <c:pt idx="26">
                  <c:v>0.46820878588101233</c:v>
                </c:pt>
                <c:pt idx="27">
                  <c:v>0.28708039970235966</c:v>
                </c:pt>
                <c:pt idx="28">
                  <c:v>9.3024823066304982E-2</c:v>
                </c:pt>
                <c:pt idx="29">
                  <c:v>0.42186107062502642</c:v>
                </c:pt>
                <c:pt idx="30">
                  <c:v>1.0321734808580214</c:v>
                </c:pt>
                <c:pt idx="31">
                  <c:v>1.7922396583832971</c:v>
                </c:pt>
                <c:pt idx="32">
                  <c:v>2.4055556976304744</c:v>
                </c:pt>
                <c:pt idx="33">
                  <c:v>1.775059556584532</c:v>
                </c:pt>
                <c:pt idx="34">
                  <c:v>1.5011822109434338</c:v>
                </c:pt>
                <c:pt idx="35">
                  <c:v>1.5718201619537204</c:v>
                </c:pt>
                <c:pt idx="36">
                  <c:v>1.2166444278451325</c:v>
                </c:pt>
                <c:pt idx="37">
                  <c:v>1.4872601751176202</c:v>
                </c:pt>
                <c:pt idx="38">
                  <c:v>0.5775567671200047</c:v>
                </c:pt>
                <c:pt idx="39">
                  <c:v>0.70503045991173097</c:v>
                </c:pt>
                <c:pt idx="40">
                  <c:v>0.17786096513329991</c:v>
                </c:pt>
                <c:pt idx="41">
                  <c:v>0.45618079934067179</c:v>
                </c:pt>
                <c:pt idx="42">
                  <c:v>0.30091271704085165</c:v>
                </c:pt>
                <c:pt idx="43">
                  <c:v>0.82482599197394191</c:v>
                </c:pt>
                <c:pt idx="44">
                  <c:v>0.93394948624148233</c:v>
                </c:pt>
                <c:pt idx="45">
                  <c:v>0.33367476243589256</c:v>
                </c:pt>
                <c:pt idx="46">
                  <c:v>0.90456581906551892</c:v>
                </c:pt>
                <c:pt idx="47">
                  <c:v>0.61463278950416722</c:v>
                </c:pt>
                <c:pt idx="48">
                  <c:v>3.0223894749208835</c:v>
                </c:pt>
                <c:pt idx="49">
                  <c:v>3.6373506803477196</c:v>
                </c:pt>
                <c:pt idx="51">
                  <c:v>-1.9176957243205266</c:v>
                </c:pt>
                <c:pt idx="52">
                  <c:v>-1.0937640073319739</c:v>
                </c:pt>
                <c:pt idx="53">
                  <c:v>-1.0712784976874472</c:v>
                </c:pt>
                <c:pt idx="54">
                  <c:v>-0.91059946985106144</c:v>
                </c:pt>
                <c:pt idx="55">
                  <c:v>-0.98087483607317982</c:v>
                </c:pt>
                <c:pt idx="56">
                  <c:v>-0.70300630779953266</c:v>
                </c:pt>
                <c:pt idx="57">
                  <c:v>-0.85561539943641851</c:v>
                </c:pt>
                <c:pt idx="58">
                  <c:v>-0.79177162618899799</c:v>
                </c:pt>
                <c:pt idx="59">
                  <c:v>-0.15711367362970788</c:v>
                </c:pt>
                <c:pt idx="60">
                  <c:v>-0.71497585409253861</c:v>
                </c:pt>
                <c:pt idx="61">
                  <c:v>-9.3127960056403683E-2</c:v>
                </c:pt>
                <c:pt idx="62">
                  <c:v>-0.33017603259384565</c:v>
                </c:pt>
                <c:pt idx="63">
                  <c:v>-0.75661085995267818</c:v>
                </c:pt>
                <c:pt idx="64">
                  <c:v>-0.69526844794648224</c:v>
                </c:pt>
                <c:pt idx="65">
                  <c:v>-1.2019847615540835</c:v>
                </c:pt>
                <c:pt idx="66">
                  <c:v>-1.3089440794589882</c:v>
                </c:pt>
                <c:pt idx="67">
                  <c:v>-0.96993975239595198</c:v>
                </c:pt>
                <c:pt idx="68">
                  <c:v>-0.75898107491434397</c:v>
                </c:pt>
                <c:pt idx="69">
                  <c:v>-0.27028359427308329</c:v>
                </c:pt>
                <c:pt idx="70">
                  <c:v>0.48799490924789979</c:v>
                </c:pt>
                <c:pt idx="71">
                  <c:v>1.1053765391925332</c:v>
                </c:pt>
                <c:pt idx="72">
                  <c:v>2.1488961309460159</c:v>
                </c:pt>
                <c:pt idx="73">
                  <c:v>2.8974663231750868</c:v>
                </c:pt>
                <c:pt idx="74">
                  <c:v>3.5462206728535182</c:v>
                </c:pt>
                <c:pt idx="76">
                  <c:v>0.30999872621068469</c:v>
                </c:pt>
                <c:pt idx="77">
                  <c:v>-0.74671960216096123</c:v>
                </c:pt>
                <c:pt idx="78">
                  <c:v>-1.9060195240861035</c:v>
                </c:pt>
                <c:pt idx="79">
                  <c:v>-2.0919521209112468</c:v>
                </c:pt>
                <c:pt idx="80">
                  <c:v>-2.5299816418565673</c:v>
                </c:pt>
                <c:pt idx="81">
                  <c:v>-1.9977770776013277</c:v>
                </c:pt>
                <c:pt idx="82">
                  <c:v>-1.7482855211049937</c:v>
                </c:pt>
                <c:pt idx="83">
                  <c:v>-2.7404798183870747</c:v>
                </c:pt>
                <c:pt idx="84">
                  <c:v>-2.5049789505291478</c:v>
                </c:pt>
                <c:pt idx="85">
                  <c:v>-2.5924137964494864</c:v>
                </c:pt>
                <c:pt idx="86">
                  <c:v>-2.5625113066064129</c:v>
                </c:pt>
                <c:pt idx="87">
                  <c:v>-1.9152879796800988</c:v>
                </c:pt>
                <c:pt idx="88">
                  <c:v>-1.8376296705056812</c:v>
                </c:pt>
                <c:pt idx="89">
                  <c:v>-1.777838680629285</c:v>
                </c:pt>
                <c:pt idx="90">
                  <c:v>-1.5985275378734249</c:v>
                </c:pt>
                <c:pt idx="91">
                  <c:v>-2.2081164590903644</c:v>
                </c:pt>
                <c:pt idx="92">
                  <c:v>-2.066659097698115</c:v>
                </c:pt>
                <c:pt idx="93">
                  <c:v>-2.6011415982375321</c:v>
                </c:pt>
                <c:pt idx="94">
                  <c:v>-3.4029590010136515</c:v>
                </c:pt>
                <c:pt idx="95">
                  <c:v>-2.712552116335909</c:v>
                </c:pt>
                <c:pt idx="96">
                  <c:v>-3.4874918972399445</c:v>
                </c:pt>
                <c:pt idx="97">
                  <c:v>-3.179278112358864</c:v>
                </c:pt>
                <c:pt idx="98">
                  <c:v>-1.2559720399822139</c:v>
                </c:pt>
                <c:pt idx="99">
                  <c:v>-0.3572704147111091</c:v>
                </c:pt>
                <c:pt idx="101">
                  <c:v>0.58813373250241885</c:v>
                </c:pt>
                <c:pt idx="102">
                  <c:v>0.14386116912254399</c:v>
                </c:pt>
                <c:pt idx="103">
                  <c:v>-0.16973032443138422</c:v>
                </c:pt>
                <c:pt idx="104">
                  <c:v>-0.80660368522600256</c:v>
                </c:pt>
                <c:pt idx="105">
                  <c:v>-1.7725401205971392</c:v>
                </c:pt>
                <c:pt idx="106">
                  <c:v>-1.9298146525258673</c:v>
                </c:pt>
                <c:pt idx="107">
                  <c:v>-1.7068218253756275</c:v>
                </c:pt>
                <c:pt idx="108">
                  <c:v>-1.581245685239786</c:v>
                </c:pt>
                <c:pt idx="109">
                  <c:v>-1.9344591542244181</c:v>
                </c:pt>
                <c:pt idx="110">
                  <c:v>-2.4170776277862935</c:v>
                </c:pt>
                <c:pt idx="111">
                  <c:v>-2.8088503154959379</c:v>
                </c:pt>
                <c:pt idx="112">
                  <c:v>-3.1139434769880343</c:v>
                </c:pt>
                <c:pt idx="113">
                  <c:v>-3.2118251191632141</c:v>
                </c:pt>
                <c:pt idx="114">
                  <c:v>-3.1755691362732263</c:v>
                </c:pt>
                <c:pt idx="115">
                  <c:v>-4.1084409750764221</c:v>
                </c:pt>
                <c:pt idx="116">
                  <c:v>-4.6442244637583636</c:v>
                </c:pt>
                <c:pt idx="117">
                  <c:v>-4.6626767077753355</c:v>
                </c:pt>
                <c:pt idx="118">
                  <c:v>-4.8612336869777488</c:v>
                </c:pt>
                <c:pt idx="119">
                  <c:v>-4.9762853322330427</c:v>
                </c:pt>
                <c:pt idx="120">
                  <c:v>-4.894894100137126</c:v>
                </c:pt>
                <c:pt idx="121">
                  <c:v>-4.7460697579194218</c:v>
                </c:pt>
                <c:pt idx="122">
                  <c:v>-4.7221676053453603</c:v>
                </c:pt>
                <c:pt idx="123">
                  <c:v>-4.8437815021463377</c:v>
                </c:pt>
                <c:pt idx="124">
                  <c:v>-5.230640369277797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5-41B8-BF1B-674AC7CBDF16}"/>
            </c:ext>
          </c:extLst>
        </c:ser>
        <c:ser>
          <c:idx val="1"/>
          <c:order val="1"/>
          <c:tx>
            <c:strRef>
              <c:f>'8. adat'!$B$6</c:f>
              <c:strCache>
                <c:ptCount val="1"/>
                <c:pt idx="0">
                  <c:v>Capital account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'8. adat'!$C$1:$DW$2</c:f>
              <c:multiLvlStrCache>
                <c:ptCount val="122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6">
                    <c:v>2015</c:v>
                  </c:pt>
                  <c:pt idx="30">
                    <c:v>2016</c:v>
                  </c:pt>
                  <c:pt idx="34">
                    <c:v>2017</c:v>
                  </c:pt>
                  <c:pt idx="38">
                    <c:v>2018</c:v>
                  </c:pt>
                  <c:pt idx="42">
                    <c:v>2019</c:v>
                  </c:pt>
                  <c:pt idx="46">
                    <c:v>2020</c:v>
                  </c:pt>
                  <c:pt idx="51">
                    <c:v>2015</c:v>
                  </c:pt>
                  <c:pt idx="55">
                    <c:v>2016</c:v>
                  </c:pt>
                  <c:pt idx="59">
                    <c:v>2017</c:v>
                  </c:pt>
                  <c:pt idx="63">
                    <c:v>2018</c:v>
                  </c:pt>
                  <c:pt idx="67">
                    <c:v>2019</c:v>
                  </c:pt>
                  <c:pt idx="71">
                    <c:v>2020</c:v>
                  </c:pt>
                  <c:pt idx="76">
                    <c:v>2015</c:v>
                  </c:pt>
                  <c:pt idx="80">
                    <c:v>2016</c:v>
                  </c:pt>
                  <c:pt idx="84">
                    <c:v>2017</c:v>
                  </c:pt>
                  <c:pt idx="88">
                    <c:v>2018</c:v>
                  </c:pt>
                  <c:pt idx="92">
                    <c:v>2019</c:v>
                  </c:pt>
                  <c:pt idx="96">
                    <c:v>2020</c:v>
                  </c:pt>
                  <c:pt idx="101">
                    <c:v>2015</c:v>
                  </c:pt>
                  <c:pt idx="105">
                    <c:v>2016</c:v>
                  </c:pt>
                  <c:pt idx="109">
                    <c:v>2017</c:v>
                  </c:pt>
                  <c:pt idx="113">
                    <c:v>2018</c:v>
                  </c:pt>
                  <c:pt idx="117">
                    <c:v>2019</c:v>
                  </c:pt>
                  <c:pt idx="121">
                    <c:v>2020</c:v>
                  </c:pt>
                </c:lvl>
                <c:lvl>
                  <c:pt idx="0">
                    <c:v>Hungary</c:v>
                  </c:pt>
                  <c:pt idx="26">
                    <c:v>Czech Republic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'8. adat'!$C$6:$DW$6</c:f>
              <c:numCache>
                <c:formatCode>0.00</c:formatCode>
                <c:ptCount val="125"/>
                <c:pt idx="0">
                  <c:v>4.0550568847091393</c:v>
                </c:pt>
                <c:pt idx="1">
                  <c:v>4.6424623977508288</c:v>
                </c:pt>
                <c:pt idx="2">
                  <c:v>4.333581160977797</c:v>
                </c:pt>
                <c:pt idx="3">
                  <c:v>4.5782373862848029</c:v>
                </c:pt>
                <c:pt idx="4">
                  <c:v>3.9412029742708543</c:v>
                </c:pt>
                <c:pt idx="5">
                  <c:v>2.829881342225546</c:v>
                </c:pt>
                <c:pt idx="6">
                  <c:v>2.0588063762069528</c:v>
                </c:pt>
                <c:pt idx="7">
                  <c:v>-1.8191858968555855E-2</c:v>
                </c:pt>
                <c:pt idx="8">
                  <c:v>9.532153586440073E-2</c:v>
                </c:pt>
                <c:pt idx="9">
                  <c:v>0.38341111839916708</c:v>
                </c:pt>
                <c:pt idx="10">
                  <c:v>0.54994947325313781</c:v>
                </c:pt>
                <c:pt idx="11">
                  <c:v>0.84794751536152702</c:v>
                </c:pt>
                <c:pt idx="12">
                  <c:v>1.1103121541428882</c:v>
                </c:pt>
                <c:pt idx="13">
                  <c:v>1.2444159542066817</c:v>
                </c:pt>
                <c:pt idx="14">
                  <c:v>1.5252774442493033</c:v>
                </c:pt>
                <c:pt idx="15">
                  <c:v>2.2551490373840042</c:v>
                </c:pt>
                <c:pt idx="16">
                  <c:v>2.007808762877858</c:v>
                </c:pt>
                <c:pt idx="17">
                  <c:v>1.8504827411171845</c:v>
                </c:pt>
                <c:pt idx="18">
                  <c:v>1.8121055403512758</c:v>
                </c:pt>
                <c:pt idx="19">
                  <c:v>1.848688050157963</c:v>
                </c:pt>
                <c:pt idx="20">
                  <c:v>2.0168100251115071</c:v>
                </c:pt>
                <c:pt idx="21">
                  <c:v>2.2293962089220338</c:v>
                </c:pt>
                <c:pt idx="22">
                  <c:v>2.4499714925724332</c:v>
                </c:pt>
                <c:pt idx="23">
                  <c:v>2.0228261583143414</c:v>
                </c:pt>
                <c:pt idx="24">
                  <c:v>1.9863910398711913</c:v>
                </c:pt>
                <c:pt idx="26">
                  <c:v>0.92729580998745453</c:v>
                </c:pt>
                <c:pt idx="27">
                  <c:v>2.056652333111495</c:v>
                </c:pt>
                <c:pt idx="28">
                  <c:v>2.1279578704656421</c:v>
                </c:pt>
                <c:pt idx="29">
                  <c:v>2.1302952261010253</c:v>
                </c:pt>
                <c:pt idx="30">
                  <c:v>1.8533485688804661</c:v>
                </c:pt>
                <c:pt idx="31">
                  <c:v>1.1872313944787847</c:v>
                </c:pt>
                <c:pt idx="32">
                  <c:v>1.2798108698678987</c:v>
                </c:pt>
                <c:pt idx="33">
                  <c:v>1.0767244357552541</c:v>
                </c:pt>
                <c:pt idx="34">
                  <c:v>0.71105404846646936</c:v>
                </c:pt>
                <c:pt idx="35">
                  <c:v>0.43081985313207999</c:v>
                </c:pt>
                <c:pt idx="36">
                  <c:v>0.34682985067003758</c:v>
                </c:pt>
                <c:pt idx="37">
                  <c:v>0.89225323388432853</c:v>
                </c:pt>
                <c:pt idx="38">
                  <c:v>0.87557166536856201</c:v>
                </c:pt>
                <c:pt idx="39">
                  <c:v>0.68887950951856991</c:v>
                </c:pt>
                <c:pt idx="40">
                  <c:v>0.60206848559019033</c:v>
                </c:pt>
                <c:pt idx="41">
                  <c:v>0.23269014369695176</c:v>
                </c:pt>
                <c:pt idx="42">
                  <c:v>0.14429568246704388</c:v>
                </c:pt>
                <c:pt idx="43">
                  <c:v>0.37224574871610328</c:v>
                </c:pt>
                <c:pt idx="44">
                  <c:v>0.33806954703313652</c:v>
                </c:pt>
                <c:pt idx="45">
                  <c:v>0.42677149462896591</c:v>
                </c:pt>
                <c:pt idx="46">
                  <c:v>0.82751251505537171</c:v>
                </c:pt>
                <c:pt idx="47">
                  <c:v>0.99635932434769314</c:v>
                </c:pt>
                <c:pt idx="48">
                  <c:v>1.2866339376817184</c:v>
                </c:pt>
                <c:pt idx="49">
                  <c:v>1.2605913116729652</c:v>
                </c:pt>
                <c:pt idx="51">
                  <c:v>2.94941650821043</c:v>
                </c:pt>
                <c:pt idx="52">
                  <c:v>2.3158470966794398</c:v>
                </c:pt>
                <c:pt idx="53">
                  <c:v>2.9181792564447604</c:v>
                </c:pt>
                <c:pt idx="54">
                  <c:v>2.3611775004362903</c:v>
                </c:pt>
                <c:pt idx="55">
                  <c:v>2.0737745692553169</c:v>
                </c:pt>
                <c:pt idx="56">
                  <c:v>1.8113048418364659</c:v>
                </c:pt>
                <c:pt idx="57">
                  <c:v>0.74994972207676658</c:v>
                </c:pt>
                <c:pt idx="58">
                  <c:v>1.0431827107107539</c:v>
                </c:pt>
                <c:pt idx="59">
                  <c:v>0.61948071491783741</c:v>
                </c:pt>
                <c:pt idx="60">
                  <c:v>0.80467637834526451</c:v>
                </c:pt>
                <c:pt idx="61">
                  <c:v>1.0044296153938193</c:v>
                </c:pt>
                <c:pt idx="62">
                  <c:v>1.2597275037511746</c:v>
                </c:pt>
                <c:pt idx="63">
                  <c:v>1.3869840356049219</c:v>
                </c:pt>
                <c:pt idx="64">
                  <c:v>1.5266489618382175</c:v>
                </c:pt>
                <c:pt idx="65">
                  <c:v>1.7815727711960296</c:v>
                </c:pt>
                <c:pt idx="66">
                  <c:v>2.0948651389121649</c:v>
                </c:pt>
                <c:pt idx="67">
                  <c:v>1.9593231851489212</c:v>
                </c:pt>
                <c:pt idx="68">
                  <c:v>2.1508875866340533</c:v>
                </c:pt>
                <c:pt idx="69">
                  <c:v>2.1224284364710306</c:v>
                </c:pt>
                <c:pt idx="70">
                  <c:v>1.9759643347544269</c:v>
                </c:pt>
                <c:pt idx="71">
                  <c:v>2.2238988773302553</c:v>
                </c:pt>
                <c:pt idx="72">
                  <c:v>2.39649045175838</c:v>
                </c:pt>
                <c:pt idx="73">
                  <c:v>2.2912389368287447</c:v>
                </c:pt>
                <c:pt idx="74">
                  <c:v>2.41426787548022</c:v>
                </c:pt>
                <c:pt idx="76">
                  <c:v>1.1699364925041398</c:v>
                </c:pt>
                <c:pt idx="77">
                  <c:v>1.3823569494550025</c:v>
                </c:pt>
                <c:pt idx="78">
                  <c:v>2.1628752591116429</c:v>
                </c:pt>
                <c:pt idx="79">
                  <c:v>3.242795320405778</c:v>
                </c:pt>
                <c:pt idx="80">
                  <c:v>3.6720028335395303</c:v>
                </c:pt>
                <c:pt idx="81">
                  <c:v>3.8319361505236023</c:v>
                </c:pt>
                <c:pt idx="82">
                  <c:v>2.9201247253985594</c:v>
                </c:pt>
                <c:pt idx="83">
                  <c:v>1.7239656267928414</c:v>
                </c:pt>
                <c:pt idx="84">
                  <c:v>0.85533774136420193</c:v>
                </c:pt>
                <c:pt idx="85">
                  <c:v>0.50409730679100095</c:v>
                </c:pt>
                <c:pt idx="86">
                  <c:v>0.4160831159869125</c:v>
                </c:pt>
                <c:pt idx="87">
                  <c:v>0.10711504273949383</c:v>
                </c:pt>
                <c:pt idx="88">
                  <c:v>0.22739468820037853</c:v>
                </c:pt>
                <c:pt idx="89">
                  <c:v>0.34096640542414092</c:v>
                </c:pt>
                <c:pt idx="90">
                  <c:v>0.40198216055500491</c:v>
                </c:pt>
                <c:pt idx="91">
                  <c:v>0.96265864786859845</c:v>
                </c:pt>
                <c:pt idx="92">
                  <c:v>0.9563355022469916</c:v>
                </c:pt>
                <c:pt idx="93">
                  <c:v>0.90986076158796214</c:v>
                </c:pt>
                <c:pt idx="94">
                  <c:v>0.8266655164233182</c:v>
                </c:pt>
                <c:pt idx="95">
                  <c:v>0.71671609842333106</c:v>
                </c:pt>
                <c:pt idx="96">
                  <c:v>1.1547499232370102</c:v>
                </c:pt>
                <c:pt idx="97">
                  <c:v>1.0045798627896241</c:v>
                </c:pt>
                <c:pt idx="98">
                  <c:v>1.2329196652052263</c:v>
                </c:pt>
                <c:pt idx="99">
                  <c:v>1.1529643832743706</c:v>
                </c:pt>
                <c:pt idx="101">
                  <c:v>2.5470158418873448</c:v>
                </c:pt>
                <c:pt idx="102">
                  <c:v>2.6859041916941999</c:v>
                </c:pt>
                <c:pt idx="103">
                  <c:v>2.9462694265630494</c:v>
                </c:pt>
                <c:pt idx="104">
                  <c:v>2.4329235168869769</c:v>
                </c:pt>
                <c:pt idx="105">
                  <c:v>2.2798383780328892</c:v>
                </c:pt>
                <c:pt idx="106">
                  <c:v>2.6134728707875645</c:v>
                </c:pt>
                <c:pt idx="107">
                  <c:v>2.7439875300030789</c:v>
                </c:pt>
                <c:pt idx="108">
                  <c:v>2.5027079346896728</c:v>
                </c:pt>
                <c:pt idx="109">
                  <c:v>1.8175226377471303</c:v>
                </c:pt>
                <c:pt idx="110">
                  <c:v>1.2493293261215557</c:v>
                </c:pt>
                <c:pt idx="111">
                  <c:v>0.75552542313476223</c:v>
                </c:pt>
                <c:pt idx="112">
                  <c:v>1.1843394174927093</c:v>
                </c:pt>
                <c:pt idx="113">
                  <c:v>1.203848608481177</c:v>
                </c:pt>
                <c:pt idx="114">
                  <c:v>1.2612719384127051</c:v>
                </c:pt>
                <c:pt idx="115">
                  <c:v>1.3297364544246835</c:v>
                </c:pt>
                <c:pt idx="116">
                  <c:v>1.228943624882453</c:v>
                </c:pt>
                <c:pt idx="117">
                  <c:v>1.4098718376840969</c:v>
                </c:pt>
                <c:pt idx="118">
                  <c:v>1.3701060933245703</c:v>
                </c:pt>
                <c:pt idx="119">
                  <c:v>1.3565038356077428</c:v>
                </c:pt>
                <c:pt idx="120">
                  <c:v>1.2782355899077882</c:v>
                </c:pt>
                <c:pt idx="121">
                  <c:v>1.4691988492442629</c:v>
                </c:pt>
                <c:pt idx="122">
                  <c:v>1.659243060036536</c:v>
                </c:pt>
                <c:pt idx="123">
                  <c:v>1.7033834826453744</c:v>
                </c:pt>
                <c:pt idx="124">
                  <c:v>1.9156996732627261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5-41B8-BF1B-674AC7CBD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824136136"/>
        <c:axId val="824137120"/>
      </c:barChart>
      <c:lineChart>
        <c:grouping val="standard"/>
        <c:varyColors val="0"/>
        <c:ser>
          <c:idx val="2"/>
          <c:order val="2"/>
          <c:tx>
            <c:strRef>
              <c:f>'8. 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B5-41B8-BF1B-674AC7CBDF16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C81B-4575-A340-9DBCA1EE25FA}"/>
              </c:ext>
            </c:extLst>
          </c:dPt>
          <c:dPt>
            <c:idx val="44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B5-41B8-BF1B-674AC7CBDF16}"/>
              </c:ext>
            </c:extLst>
          </c:dPt>
          <c:dPt>
            <c:idx val="45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81B-4575-A340-9DBCA1EE25FA}"/>
              </c:ext>
            </c:extLst>
          </c:dPt>
          <c:dPt>
            <c:idx val="66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3DB5-41B8-BF1B-674AC7CBDF16}"/>
              </c:ext>
            </c:extLst>
          </c:dPt>
          <c:dPt>
            <c:idx val="67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C81B-4575-A340-9DBCA1EE25FA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3DB5-41B8-BF1B-674AC7CBDF16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C81B-4575-A340-9DBCA1EE25FA}"/>
              </c:ext>
            </c:extLst>
          </c:dPt>
          <c:cat>
            <c:multiLvlStrRef>
              <c:f>'8. adat'!$C$1:$DW$2</c:f>
              <c:multiLvlStrCache>
                <c:ptCount val="122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6">
                    <c:v>2015</c:v>
                  </c:pt>
                  <c:pt idx="30">
                    <c:v>2016</c:v>
                  </c:pt>
                  <c:pt idx="34">
                    <c:v>2017</c:v>
                  </c:pt>
                  <c:pt idx="38">
                    <c:v>2018</c:v>
                  </c:pt>
                  <c:pt idx="42">
                    <c:v>2019</c:v>
                  </c:pt>
                  <c:pt idx="46">
                    <c:v>2020</c:v>
                  </c:pt>
                  <c:pt idx="51">
                    <c:v>2015</c:v>
                  </c:pt>
                  <c:pt idx="55">
                    <c:v>2016</c:v>
                  </c:pt>
                  <c:pt idx="59">
                    <c:v>2017</c:v>
                  </c:pt>
                  <c:pt idx="63">
                    <c:v>2018</c:v>
                  </c:pt>
                  <c:pt idx="67">
                    <c:v>2019</c:v>
                  </c:pt>
                  <c:pt idx="71">
                    <c:v>2020</c:v>
                  </c:pt>
                  <c:pt idx="76">
                    <c:v>2015</c:v>
                  </c:pt>
                  <c:pt idx="80">
                    <c:v>2016</c:v>
                  </c:pt>
                  <c:pt idx="84">
                    <c:v>2017</c:v>
                  </c:pt>
                  <c:pt idx="88">
                    <c:v>2018</c:v>
                  </c:pt>
                  <c:pt idx="92">
                    <c:v>2019</c:v>
                  </c:pt>
                  <c:pt idx="96">
                    <c:v>2020</c:v>
                  </c:pt>
                  <c:pt idx="101">
                    <c:v>2015</c:v>
                  </c:pt>
                  <c:pt idx="105">
                    <c:v>2016</c:v>
                  </c:pt>
                  <c:pt idx="109">
                    <c:v>2017</c:v>
                  </c:pt>
                  <c:pt idx="113">
                    <c:v>2018</c:v>
                  </c:pt>
                  <c:pt idx="117">
                    <c:v>2019</c:v>
                  </c:pt>
                  <c:pt idx="121">
                    <c:v>2020</c:v>
                  </c:pt>
                </c:lvl>
                <c:lvl>
                  <c:pt idx="0">
                    <c:v>Hungary</c:v>
                  </c:pt>
                  <c:pt idx="26">
                    <c:v>Czech Republic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'8. adat'!$C$7:$DW$7</c:f>
              <c:numCache>
                <c:formatCode>0.00</c:formatCode>
                <c:ptCount val="125"/>
                <c:pt idx="0">
                  <c:v>5.8890999587831203</c:v>
                </c:pt>
                <c:pt idx="1">
                  <c:v>6.9434165118392333</c:v>
                </c:pt>
                <c:pt idx="2">
                  <c:v>6.5197450967446127</c:v>
                </c:pt>
                <c:pt idx="3">
                  <c:v>6.9280177643384153</c:v>
                </c:pt>
                <c:pt idx="4">
                  <c:v>6.3942810654240914</c:v>
                </c:pt>
                <c:pt idx="5">
                  <c:v>6.3623223297778351</c:v>
                </c:pt>
                <c:pt idx="6">
                  <c:v>6.4119490049084256</c:v>
                </c:pt>
                <c:pt idx="7">
                  <c:v>4.4668271236392174</c:v>
                </c:pt>
                <c:pt idx="8">
                  <c:v>3.7555032235341881</c:v>
                </c:pt>
                <c:pt idx="9">
                  <c:v>3.661633921250135</c:v>
                </c:pt>
                <c:pt idx="10">
                  <c:v>2.9428347788872302</c:v>
                </c:pt>
                <c:pt idx="11">
                  <c:v>2.8474707418159131</c:v>
                </c:pt>
                <c:pt idx="12">
                  <c:v>3.198785434189757</c:v>
                </c:pt>
                <c:pt idx="13">
                  <c:v>2.7929412019409101</c:v>
                </c:pt>
                <c:pt idx="14">
                  <c:v>2.3456724163104896</c:v>
                </c:pt>
                <c:pt idx="15">
                  <c:v>2.5555511248073115</c:v>
                </c:pt>
                <c:pt idx="16">
                  <c:v>1.9133373166664709</c:v>
                </c:pt>
                <c:pt idx="17">
                  <c:v>1.6129010160572153</c:v>
                </c:pt>
                <c:pt idx="18">
                  <c:v>1.4659774668778143</c:v>
                </c:pt>
                <c:pt idx="19">
                  <c:v>1.3974873092137019</c:v>
                </c:pt>
                <c:pt idx="20">
                  <c:v>1.6192221201109853</c:v>
                </c:pt>
                <c:pt idx="21">
                  <c:v>0.70595966542541344</c:v>
                </c:pt>
                <c:pt idx="22">
                  <c:v>1.6388741224131909</c:v>
                </c:pt>
                <c:pt idx="23">
                  <c:v>1.9300414661397833</c:v>
                </c:pt>
                <c:pt idx="24">
                  <c:v>2.1449904502592676</c:v>
                </c:pt>
                <c:pt idx="26">
                  <c:v>1.3956920293295878</c:v>
                </c:pt>
                <c:pt idx="27">
                  <c:v>2.3439783105723677</c:v>
                </c:pt>
                <c:pt idx="28">
                  <c:v>2.2211632074188801</c:v>
                </c:pt>
                <c:pt idx="29">
                  <c:v>2.5522742173607482</c:v>
                </c:pt>
                <c:pt idx="30">
                  <c:v>2.8855801120370108</c:v>
                </c:pt>
                <c:pt idx="31">
                  <c:v>2.979471052862082</c:v>
                </c:pt>
                <c:pt idx="32">
                  <c:v>3.6853665674983729</c:v>
                </c:pt>
                <c:pt idx="33">
                  <c:v>2.8517839923397865</c:v>
                </c:pt>
                <c:pt idx="34">
                  <c:v>2.2122362594099032</c:v>
                </c:pt>
                <c:pt idx="35">
                  <c:v>2.0026400150858001</c:v>
                </c:pt>
                <c:pt idx="36">
                  <c:v>1.5634210755928399</c:v>
                </c:pt>
                <c:pt idx="37">
                  <c:v>2.3795134090019485</c:v>
                </c:pt>
                <c:pt idx="38">
                  <c:v>1.4531284324885667</c:v>
                </c:pt>
                <c:pt idx="39">
                  <c:v>1.393909969430301</c:v>
                </c:pt>
                <c:pt idx="40">
                  <c:v>0.77997744342859898</c:v>
                </c:pt>
                <c:pt idx="41">
                  <c:v>0.68887094303762375</c:v>
                </c:pt>
                <c:pt idx="42">
                  <c:v>0.44525524875544981</c:v>
                </c:pt>
                <c:pt idx="43">
                  <c:v>1.1971179364890918</c:v>
                </c:pt>
                <c:pt idx="44">
                  <c:v>1.2720190332746193</c:v>
                </c:pt>
                <c:pt idx="45">
                  <c:v>0.7604462570648588</c:v>
                </c:pt>
                <c:pt idx="46">
                  <c:v>1.7320339229946604</c:v>
                </c:pt>
                <c:pt idx="47">
                  <c:v>1.6109463652259202</c:v>
                </c:pt>
                <c:pt idx="48">
                  <c:v>4.3090234126026017</c:v>
                </c:pt>
                <c:pt idx="49">
                  <c:v>4.8978951925214389</c:v>
                </c:pt>
                <c:pt idx="51">
                  <c:v>1.0317449941629033</c:v>
                </c:pt>
                <c:pt idx="52">
                  <c:v>1.222059247080276</c:v>
                </c:pt>
                <c:pt idx="53">
                  <c:v>1.8468771383820943</c:v>
                </c:pt>
                <c:pt idx="54">
                  <c:v>1.4505547927076747</c:v>
                </c:pt>
                <c:pt idx="55">
                  <c:v>1.092853220872771</c:v>
                </c:pt>
                <c:pt idx="56">
                  <c:v>1.1082751067406191</c:v>
                </c:pt>
                <c:pt idx="57">
                  <c:v>-0.10568911695090299</c:v>
                </c:pt>
                <c:pt idx="58">
                  <c:v>0.25138766694681886</c:v>
                </c:pt>
                <c:pt idx="59">
                  <c:v>0.46239005149223478</c:v>
                </c:pt>
                <c:pt idx="60">
                  <c:v>8.972298869656592E-2</c:v>
                </c:pt>
                <c:pt idx="61">
                  <c:v>0.91134556290934232</c:v>
                </c:pt>
                <c:pt idx="62">
                  <c:v>0.92959423176505951</c:v>
                </c:pt>
                <c:pt idx="63">
                  <c:v>0.63039407939198544</c:v>
                </c:pt>
                <c:pt idx="64">
                  <c:v>0.83138051389173506</c:v>
                </c:pt>
                <c:pt idx="65">
                  <c:v>0.57954727820305929</c:v>
                </c:pt>
                <c:pt idx="66">
                  <c:v>0.78588087019391706</c:v>
                </c:pt>
                <c:pt idx="67">
                  <c:v>0.98934371124049292</c:v>
                </c:pt>
                <c:pt idx="68">
                  <c:v>1.3918675816276438</c:v>
                </c:pt>
                <c:pt idx="69">
                  <c:v>1.8521257341318975</c:v>
                </c:pt>
                <c:pt idx="70">
                  <c:v>2.4639405059571993</c:v>
                </c:pt>
                <c:pt idx="71">
                  <c:v>3.3292569013130056</c:v>
                </c:pt>
                <c:pt idx="72">
                  <c:v>4.5453676563689109</c:v>
                </c:pt>
                <c:pt idx="73">
                  <c:v>5.188667355393437</c:v>
                </c:pt>
                <c:pt idx="74">
                  <c:v>5.9604503028089431</c:v>
                </c:pt>
                <c:pt idx="76">
                  <c:v>1.4799352187148243</c:v>
                </c:pt>
                <c:pt idx="77">
                  <c:v>0.63563734729404153</c:v>
                </c:pt>
                <c:pt idx="78">
                  <c:v>0.25685573502553949</c:v>
                </c:pt>
                <c:pt idx="79">
                  <c:v>1.1508431994945314</c:v>
                </c:pt>
                <c:pt idx="80">
                  <c:v>1.142021191682963</c:v>
                </c:pt>
                <c:pt idx="81">
                  <c:v>1.8341590729222743</c:v>
                </c:pt>
                <c:pt idx="82">
                  <c:v>1.1718392042935655</c:v>
                </c:pt>
                <c:pt idx="83">
                  <c:v>-1.0165141915942335</c:v>
                </c:pt>
                <c:pt idx="84">
                  <c:v>-1.6497637679472019</c:v>
                </c:pt>
                <c:pt idx="85">
                  <c:v>-2.0884377835244115</c:v>
                </c:pt>
                <c:pt idx="86">
                  <c:v>-2.146547995720562</c:v>
                </c:pt>
                <c:pt idx="87">
                  <c:v>-1.8082912961038529</c:v>
                </c:pt>
                <c:pt idx="88">
                  <c:v>-1.6102349823053026</c:v>
                </c:pt>
                <c:pt idx="89">
                  <c:v>-1.4368722752051439</c:v>
                </c:pt>
                <c:pt idx="90">
                  <c:v>-1.1965453773184198</c:v>
                </c:pt>
                <c:pt idx="91">
                  <c:v>-1.2454578112217662</c:v>
                </c:pt>
                <c:pt idx="92">
                  <c:v>-1.1104338231484778</c:v>
                </c:pt>
                <c:pt idx="93">
                  <c:v>-1.6913896846889991</c:v>
                </c:pt>
                <c:pt idx="94">
                  <c:v>-2.5764013199042415</c:v>
                </c:pt>
                <c:pt idx="95">
                  <c:v>-1.9959425136181381</c:v>
                </c:pt>
                <c:pt idx="96">
                  <c:v>-2.3327419740029347</c:v>
                </c:pt>
                <c:pt idx="97">
                  <c:v>-2.1746982495692393</c:v>
                </c:pt>
                <c:pt idx="98">
                  <c:v>-2.3052374776987294E-2</c:v>
                </c:pt>
                <c:pt idx="99">
                  <c:v>0.7956939685632618</c:v>
                </c:pt>
                <c:pt idx="101">
                  <c:v>3.1352147271240609</c:v>
                </c:pt>
                <c:pt idx="102">
                  <c:v>2.8297007041115201</c:v>
                </c:pt>
                <c:pt idx="103">
                  <c:v>2.7766026239596715</c:v>
                </c:pt>
                <c:pt idx="104">
                  <c:v>1.6262573913695029</c:v>
                </c:pt>
                <c:pt idx="105">
                  <c:v>0.50717439020160637</c:v>
                </c:pt>
                <c:pt idx="106">
                  <c:v>0.68371895009240335</c:v>
                </c:pt>
                <c:pt idx="107">
                  <c:v>1.0371056834639896</c:v>
                </c:pt>
                <c:pt idx="108">
                  <c:v>0.92140344522209772</c:v>
                </c:pt>
                <c:pt idx="109">
                  <c:v>-0.11699406397555383</c:v>
                </c:pt>
                <c:pt idx="110">
                  <c:v>-1.1678047200772252</c:v>
                </c:pt>
                <c:pt idx="111">
                  <c:v>-2.0533796564538931</c:v>
                </c:pt>
                <c:pt idx="112">
                  <c:v>-1.9295507348930068</c:v>
                </c:pt>
                <c:pt idx="113">
                  <c:v>-2.0079238534950683</c:v>
                </c:pt>
                <c:pt idx="114">
                  <c:v>-1.9142971978605217</c:v>
                </c:pt>
                <c:pt idx="115">
                  <c:v>-2.7787547657473146</c:v>
                </c:pt>
                <c:pt idx="116">
                  <c:v>-3.4153297403770404</c:v>
                </c:pt>
                <c:pt idx="117">
                  <c:v>-3.2529488080021802</c:v>
                </c:pt>
                <c:pt idx="118">
                  <c:v>-3.4912684254999533</c:v>
                </c:pt>
                <c:pt idx="119">
                  <c:v>-3.6198734941726456</c:v>
                </c:pt>
                <c:pt idx="120">
                  <c:v>-3.6167482235638349</c:v>
                </c:pt>
                <c:pt idx="121">
                  <c:v>-3.2768265942983348</c:v>
                </c:pt>
                <c:pt idx="122">
                  <c:v>-3.0629245453088236</c:v>
                </c:pt>
                <c:pt idx="123">
                  <c:v>-3.1403980195009624</c:v>
                </c:pt>
                <c:pt idx="124">
                  <c:v>-3.3148489545370516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DB5-41B8-BF1B-674AC7CBDF16}"/>
            </c:ext>
          </c:extLst>
        </c:ser>
        <c:ser>
          <c:idx val="3"/>
          <c:order val="3"/>
          <c:spPr>
            <a:ln w="952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adat'!$C$1:$DW$2</c:f>
              <c:multiLvlStrCache>
                <c:ptCount val="122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6">
                    <c:v>2015</c:v>
                  </c:pt>
                  <c:pt idx="30">
                    <c:v>2016</c:v>
                  </c:pt>
                  <c:pt idx="34">
                    <c:v>2017</c:v>
                  </c:pt>
                  <c:pt idx="38">
                    <c:v>2018</c:v>
                  </c:pt>
                  <c:pt idx="42">
                    <c:v>2019</c:v>
                  </c:pt>
                  <c:pt idx="46">
                    <c:v>2020</c:v>
                  </c:pt>
                  <c:pt idx="51">
                    <c:v>2015</c:v>
                  </c:pt>
                  <c:pt idx="55">
                    <c:v>2016</c:v>
                  </c:pt>
                  <c:pt idx="59">
                    <c:v>2017</c:v>
                  </c:pt>
                  <c:pt idx="63">
                    <c:v>2018</c:v>
                  </c:pt>
                  <c:pt idx="67">
                    <c:v>2019</c:v>
                  </c:pt>
                  <c:pt idx="71">
                    <c:v>2020</c:v>
                  </c:pt>
                  <c:pt idx="76">
                    <c:v>2015</c:v>
                  </c:pt>
                  <c:pt idx="80">
                    <c:v>2016</c:v>
                  </c:pt>
                  <c:pt idx="84">
                    <c:v>2017</c:v>
                  </c:pt>
                  <c:pt idx="88">
                    <c:v>2018</c:v>
                  </c:pt>
                  <c:pt idx="92">
                    <c:v>2019</c:v>
                  </c:pt>
                  <c:pt idx="96">
                    <c:v>2020</c:v>
                  </c:pt>
                  <c:pt idx="101">
                    <c:v>2015</c:v>
                  </c:pt>
                  <c:pt idx="105">
                    <c:v>2016</c:v>
                  </c:pt>
                  <c:pt idx="109">
                    <c:v>2017</c:v>
                  </c:pt>
                  <c:pt idx="113">
                    <c:v>2018</c:v>
                  </c:pt>
                  <c:pt idx="117">
                    <c:v>2019</c:v>
                  </c:pt>
                  <c:pt idx="121">
                    <c:v>2020</c:v>
                  </c:pt>
                </c:lvl>
                <c:lvl>
                  <c:pt idx="0">
                    <c:v>Hungary</c:v>
                  </c:pt>
                  <c:pt idx="26">
                    <c:v>Czech Republic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[0]!_8_elválasztó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81B-4575-A340-9DBCA1EE25FA}"/>
            </c:ext>
          </c:extLst>
        </c:ser>
        <c:ser>
          <c:idx val="4"/>
          <c:order val="4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'8. adat'!$C$1:$DW$2</c:f>
              <c:multiLvlStrCache>
                <c:ptCount val="122"/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6">
                    <c:v>2015</c:v>
                  </c:pt>
                  <c:pt idx="30">
                    <c:v>2016</c:v>
                  </c:pt>
                  <c:pt idx="34">
                    <c:v>2017</c:v>
                  </c:pt>
                  <c:pt idx="38">
                    <c:v>2018</c:v>
                  </c:pt>
                  <c:pt idx="42">
                    <c:v>2019</c:v>
                  </c:pt>
                  <c:pt idx="46">
                    <c:v>2020</c:v>
                  </c:pt>
                  <c:pt idx="51">
                    <c:v>2015</c:v>
                  </c:pt>
                  <c:pt idx="55">
                    <c:v>2016</c:v>
                  </c:pt>
                  <c:pt idx="59">
                    <c:v>2017</c:v>
                  </c:pt>
                  <c:pt idx="63">
                    <c:v>2018</c:v>
                  </c:pt>
                  <c:pt idx="67">
                    <c:v>2019</c:v>
                  </c:pt>
                  <c:pt idx="71">
                    <c:v>2020</c:v>
                  </c:pt>
                  <c:pt idx="76">
                    <c:v>2015</c:v>
                  </c:pt>
                  <c:pt idx="80">
                    <c:v>2016</c:v>
                  </c:pt>
                  <c:pt idx="84">
                    <c:v>2017</c:v>
                  </c:pt>
                  <c:pt idx="88">
                    <c:v>2018</c:v>
                  </c:pt>
                  <c:pt idx="92">
                    <c:v>2019</c:v>
                  </c:pt>
                  <c:pt idx="96">
                    <c:v>2020</c:v>
                  </c:pt>
                  <c:pt idx="101">
                    <c:v>2015</c:v>
                  </c:pt>
                  <c:pt idx="105">
                    <c:v>2016</c:v>
                  </c:pt>
                  <c:pt idx="109">
                    <c:v>2017</c:v>
                  </c:pt>
                  <c:pt idx="113">
                    <c:v>2018</c:v>
                  </c:pt>
                  <c:pt idx="117">
                    <c:v>2019</c:v>
                  </c:pt>
                  <c:pt idx="121">
                    <c:v>2020</c:v>
                  </c:pt>
                </c:lvl>
                <c:lvl>
                  <c:pt idx="0">
                    <c:v>Hungary</c:v>
                  </c:pt>
                  <c:pt idx="26">
                    <c:v>Czech Republic</c:v>
                  </c:pt>
                  <c:pt idx="51">
                    <c:v>Poland</c:v>
                  </c:pt>
                  <c:pt idx="76">
                    <c:v>Slovakia</c:v>
                  </c:pt>
                  <c:pt idx="101">
                    <c:v>Romania</c:v>
                  </c:pt>
                </c:lvl>
              </c:multiLvlStrCache>
            </c:multiLvlStrRef>
          </c:cat>
          <c:val>
            <c:numRef>
              <c:f>'8. adat'!$C$10:$DQ$10</c:f>
              <c:numCache>
                <c:formatCode>General</c:formatCode>
                <c:ptCount val="119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-10000</c:v>
                </c:pt>
                <c:pt idx="27">
                  <c:v>-10000</c:v>
                </c:pt>
                <c:pt idx="28">
                  <c:v>-10000</c:v>
                </c:pt>
                <c:pt idx="29">
                  <c:v>-10000</c:v>
                </c:pt>
                <c:pt idx="30">
                  <c:v>-10000</c:v>
                </c:pt>
                <c:pt idx="31">
                  <c:v>-10000</c:v>
                </c:pt>
                <c:pt idx="32">
                  <c:v>-10000</c:v>
                </c:pt>
                <c:pt idx="33">
                  <c:v>-10000</c:v>
                </c:pt>
                <c:pt idx="34">
                  <c:v>-10000</c:v>
                </c:pt>
                <c:pt idx="35">
                  <c:v>-10000</c:v>
                </c:pt>
                <c:pt idx="36">
                  <c:v>-10000</c:v>
                </c:pt>
                <c:pt idx="37">
                  <c:v>-10000</c:v>
                </c:pt>
                <c:pt idx="38">
                  <c:v>-10000</c:v>
                </c:pt>
                <c:pt idx="39">
                  <c:v>-10000</c:v>
                </c:pt>
                <c:pt idx="40">
                  <c:v>-10000</c:v>
                </c:pt>
                <c:pt idx="41">
                  <c:v>-10000</c:v>
                </c:pt>
                <c:pt idx="42">
                  <c:v>-10000</c:v>
                </c:pt>
                <c:pt idx="43">
                  <c:v>-10000</c:v>
                </c:pt>
                <c:pt idx="44">
                  <c:v>-10000</c:v>
                </c:pt>
                <c:pt idx="45">
                  <c:v>-10000</c:v>
                </c:pt>
                <c:pt idx="46">
                  <c:v>-10000</c:v>
                </c:pt>
                <c:pt idx="47">
                  <c:v>-10000</c:v>
                </c:pt>
                <c:pt idx="48">
                  <c:v>-10000</c:v>
                </c:pt>
                <c:pt idx="49">
                  <c:v>-10000</c:v>
                </c:pt>
                <c:pt idx="50">
                  <c:v>-10000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-10000</c:v>
                </c:pt>
                <c:pt idx="77">
                  <c:v>-10000</c:v>
                </c:pt>
                <c:pt idx="78">
                  <c:v>-10000</c:v>
                </c:pt>
                <c:pt idx="79">
                  <c:v>-10000</c:v>
                </c:pt>
                <c:pt idx="80">
                  <c:v>-10000</c:v>
                </c:pt>
                <c:pt idx="81">
                  <c:v>-10000</c:v>
                </c:pt>
                <c:pt idx="82">
                  <c:v>-10000</c:v>
                </c:pt>
                <c:pt idx="83">
                  <c:v>-10000</c:v>
                </c:pt>
                <c:pt idx="84">
                  <c:v>-10000</c:v>
                </c:pt>
                <c:pt idx="85">
                  <c:v>-10000</c:v>
                </c:pt>
                <c:pt idx="86">
                  <c:v>-10000</c:v>
                </c:pt>
                <c:pt idx="87">
                  <c:v>-10000</c:v>
                </c:pt>
                <c:pt idx="88">
                  <c:v>-10000</c:v>
                </c:pt>
                <c:pt idx="89">
                  <c:v>-10000</c:v>
                </c:pt>
                <c:pt idx="90">
                  <c:v>-10000</c:v>
                </c:pt>
                <c:pt idx="91">
                  <c:v>-10000</c:v>
                </c:pt>
                <c:pt idx="92">
                  <c:v>-10000</c:v>
                </c:pt>
                <c:pt idx="93">
                  <c:v>-10000</c:v>
                </c:pt>
                <c:pt idx="94">
                  <c:v>-10000</c:v>
                </c:pt>
                <c:pt idx="95">
                  <c:v>-10000</c:v>
                </c:pt>
                <c:pt idx="96">
                  <c:v>-10000</c:v>
                </c:pt>
                <c:pt idx="97">
                  <c:v>-10000</c:v>
                </c:pt>
                <c:pt idx="98">
                  <c:v>-10000</c:v>
                </c:pt>
                <c:pt idx="99">
                  <c:v>-10000</c:v>
                </c:pt>
                <c:pt idx="100">
                  <c:v>-10000</c:v>
                </c:pt>
                <c:pt idx="101">
                  <c:v>10000</c:v>
                </c:pt>
                <c:pt idx="102">
                  <c:v>10000</c:v>
                </c:pt>
                <c:pt idx="103">
                  <c:v>10000</c:v>
                </c:pt>
                <c:pt idx="104">
                  <c:v>10000</c:v>
                </c:pt>
                <c:pt idx="105">
                  <c:v>10000</c:v>
                </c:pt>
                <c:pt idx="106">
                  <c:v>10000</c:v>
                </c:pt>
                <c:pt idx="107">
                  <c:v>10000</c:v>
                </c:pt>
                <c:pt idx="108">
                  <c:v>10000</c:v>
                </c:pt>
                <c:pt idx="109">
                  <c:v>10000</c:v>
                </c:pt>
                <c:pt idx="110">
                  <c:v>10000</c:v>
                </c:pt>
                <c:pt idx="111">
                  <c:v>10000</c:v>
                </c:pt>
                <c:pt idx="112">
                  <c:v>10000</c:v>
                </c:pt>
                <c:pt idx="113">
                  <c:v>10000</c:v>
                </c:pt>
                <c:pt idx="114">
                  <c:v>10000</c:v>
                </c:pt>
                <c:pt idx="115">
                  <c:v>10000</c:v>
                </c:pt>
                <c:pt idx="116">
                  <c:v>10000</c:v>
                </c:pt>
                <c:pt idx="117">
                  <c:v>10000</c:v>
                </c:pt>
                <c:pt idx="118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88F-4923-A91A-6B5D7C418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42040"/>
        <c:axId val="824143680"/>
      </c:lineChart>
      <c:catAx>
        <c:axId val="824136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13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4137120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7.1220149451755657E-2"/>
              <c:y val="1.63166202193671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136136"/>
        <c:crosses val="autoZero"/>
        <c:crossBetween val="between"/>
      </c:valAx>
      <c:valAx>
        <c:axId val="824143680"/>
        <c:scaling>
          <c:orientation val="minMax"/>
          <c:max val="8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0.85894317450533508"/>
              <c:y val="1.47222744384776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4142040"/>
        <c:crosses val="max"/>
        <c:crossBetween val="between"/>
      </c:valAx>
      <c:catAx>
        <c:axId val="82414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143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1979739946117135"/>
          <c:y val="0.91403251181639744"/>
          <c:w val="0.70485772064743879"/>
          <c:h val="7.25881593854626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7.6892708333333337E-2"/>
          <c:w val="0.89025492790351635"/>
          <c:h val="0.5761989583333334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'9. adat'!$A$5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[0]!_9_neo</c:f>
              <c:numCache>
                <c:formatCode>0.0</c:formatCode>
                <c:ptCount val="53"/>
                <c:pt idx="0">
                  <c:v>-1.4104927159699904E-2</c:v>
                </c:pt>
                <c:pt idx="1">
                  <c:v>-0.36174770783335425</c:v>
                </c:pt>
                <c:pt idx="2">
                  <c:v>-0.85417214790733786</c:v>
                </c:pt>
                <c:pt idx="3">
                  <c:v>-1.73668367050165</c:v>
                </c:pt>
                <c:pt idx="4">
                  <c:v>-0.73328685950881645</c:v>
                </c:pt>
                <c:pt idx="5">
                  <c:v>0.32171784799485076</c:v>
                </c:pt>
                <c:pt idx="6">
                  <c:v>-0.5033561603983393</c:v>
                </c:pt>
                <c:pt idx="7">
                  <c:v>-0.91240961989618485</c:v>
                </c:pt>
                <c:pt idx="8">
                  <c:v>-1.0821493042569326</c:v>
                </c:pt>
                <c:pt idx="9">
                  <c:v>-1.7845276782974513</c:v>
                </c:pt>
                <c:pt idx="10">
                  <c:v>-1.4880606486329693</c:v>
                </c:pt>
                <c:pt idx="11">
                  <c:v>-0.99716195439256161</c:v>
                </c:pt>
                <c:pt idx="12">
                  <c:v>-1.4677285420028032</c:v>
                </c:pt>
                <c:pt idx="13">
                  <c:v>-2.0433733913668926</c:v>
                </c:pt>
                <c:pt idx="14">
                  <c:v>-2.1257244816531302</c:v>
                </c:pt>
                <c:pt idx="15">
                  <c:v>-2.3488469846844624</c:v>
                </c:pt>
                <c:pt idx="16">
                  <c:v>-2.3826555977161816</c:v>
                </c:pt>
                <c:pt idx="17">
                  <c:v>-1.1181878461771426</c:v>
                </c:pt>
                <c:pt idx="18">
                  <c:v>3.5745055250265452E-2</c:v>
                </c:pt>
                <c:pt idx="19">
                  <c:v>0.37564578942222993</c:v>
                </c:pt>
                <c:pt idx="20">
                  <c:v>1.1253309364655038</c:v>
                </c:pt>
                <c:pt idx="21">
                  <c:v>0.50386922094191444</c:v>
                </c:pt>
                <c:pt idx="22">
                  <c:v>-0.11612005943632867</c:v>
                </c:pt>
                <c:pt idx="23">
                  <c:v>-1.0405945879447416</c:v>
                </c:pt>
                <c:pt idx="24">
                  <c:v>-1.6475294038622121</c:v>
                </c:pt>
                <c:pt idx="25">
                  <c:v>-1.3901752836809687</c:v>
                </c:pt>
                <c:pt idx="26">
                  <c:v>-1.6170513419679751</c:v>
                </c:pt>
                <c:pt idx="27">
                  <c:v>-0.6324331780123349</c:v>
                </c:pt>
                <c:pt idx="28">
                  <c:v>-1.1175961137941761</c:v>
                </c:pt>
                <c:pt idx="29">
                  <c:v>-1.2302569000425689</c:v>
                </c:pt>
                <c:pt idx="30">
                  <c:v>-0.88569922584479222</c:v>
                </c:pt>
                <c:pt idx="31">
                  <c:v>-1.0201839127788324</c:v>
                </c:pt>
                <c:pt idx="32">
                  <c:v>-0.71581025571752588</c:v>
                </c:pt>
                <c:pt idx="33">
                  <c:v>-0.42860334319442478</c:v>
                </c:pt>
                <c:pt idx="34">
                  <c:v>-0.91043540168160197</c:v>
                </c:pt>
                <c:pt idx="35">
                  <c:v>-1.4118501063084976</c:v>
                </c:pt>
                <c:pt idx="36">
                  <c:v>-1.6465919002219318</c:v>
                </c:pt>
                <c:pt idx="37" formatCode="0.000">
                  <c:v>-1.2284390426364677</c:v>
                </c:pt>
                <c:pt idx="38">
                  <c:v>-1.6134218566121232</c:v>
                </c:pt>
                <c:pt idx="39">
                  <c:v>-1.3763342422393612</c:v>
                </c:pt>
                <c:pt idx="40">
                  <c:v>-0.92428178636049774</c:v>
                </c:pt>
                <c:pt idx="41">
                  <c:v>-1.993747781123234</c:v>
                </c:pt>
                <c:pt idx="42">
                  <c:v>-1.6101067939104208</c:v>
                </c:pt>
                <c:pt idx="43">
                  <c:v>-1.7640912825525805</c:v>
                </c:pt>
                <c:pt idx="44">
                  <c:v>-2.0681822032868813</c:v>
                </c:pt>
                <c:pt idx="45">
                  <c:v>-1.7955048767602237</c:v>
                </c:pt>
                <c:pt idx="46">
                  <c:v>-1.4411408138270643</c:v>
                </c:pt>
                <c:pt idx="47">
                  <c:v>-1.291684507735817</c:v>
                </c:pt>
                <c:pt idx="48">
                  <c:v>-0.97293819598868791</c:v>
                </c:pt>
                <c:pt idx="49">
                  <c:v>-1.4411516892532801</c:v>
                </c:pt>
                <c:pt idx="50">
                  <c:v>-1.8892595106513945</c:v>
                </c:pt>
                <c:pt idx="51">
                  <c:v>-1.9628500410455749</c:v>
                </c:pt>
                <c:pt idx="52">
                  <c:v>-2.5048192735068251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'9. adat'!$A$4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'9. adat'!$C$1:$AS$1</c:f>
              <c:strCache>
                <c:ptCount val="4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</c:strCache>
            </c:strRef>
          </c:cat>
          <c:val>
            <c:numRef>
              <c:f>[0]!_9_nfk_fin</c:f>
              <c:numCache>
                <c:formatCode>0.0</c:formatCode>
                <c:ptCount val="53"/>
                <c:pt idx="0">
                  <c:v>-6.3572144370986878</c:v>
                </c:pt>
                <c:pt idx="1">
                  <c:v>-6.2205823742744828</c:v>
                </c:pt>
                <c:pt idx="2">
                  <c:v>-7.2729905753614101</c:v>
                </c:pt>
                <c:pt idx="3">
                  <c:v>-7.9341998486542735</c:v>
                </c:pt>
                <c:pt idx="4">
                  <c:v>-5.9973825049557883</c:v>
                </c:pt>
                <c:pt idx="5">
                  <c:v>-3.3424101999882736</c:v>
                </c:pt>
                <c:pt idx="6">
                  <c:v>-1.4703391923707592</c:v>
                </c:pt>
                <c:pt idx="7">
                  <c:v>0.11467901410581467</c:v>
                </c:pt>
                <c:pt idx="8">
                  <c:v>0.7904906172879298</c:v>
                </c:pt>
                <c:pt idx="9">
                  <c:v>0.34316840344024835</c:v>
                </c:pt>
                <c:pt idx="10">
                  <c:v>0.6986488026904818</c:v>
                </c:pt>
                <c:pt idx="11">
                  <c:v>1.0895778218500143</c:v>
                </c:pt>
                <c:pt idx="12">
                  <c:v>0.67916519045031765</c:v>
                </c:pt>
                <c:pt idx="13">
                  <c:v>-8.5260631250967375E-2</c:v>
                </c:pt>
                <c:pt idx="14">
                  <c:v>0.22099165678282873</c:v>
                </c:pt>
                <c:pt idx="15">
                  <c:v>0.55704748800418824</c:v>
                </c:pt>
                <c:pt idx="16">
                  <c:v>0.34682632181057099</c:v>
                </c:pt>
                <c:pt idx="17">
                  <c:v>2.1489199843311853</c:v>
                </c:pt>
                <c:pt idx="18">
                  <c:v>3.7122582923605125</c:v>
                </c:pt>
                <c:pt idx="19">
                  <c:v>4.5209478863660708</c:v>
                </c:pt>
                <c:pt idx="20">
                  <c:v>6.3259540775673253</c:v>
                </c:pt>
                <c:pt idx="21">
                  <c:v>6.2551719024200567</c:v>
                </c:pt>
                <c:pt idx="22">
                  <c:v>6.2388968704105832</c:v>
                </c:pt>
                <c:pt idx="23">
                  <c:v>6.2368289965049772</c:v>
                </c:pt>
                <c:pt idx="24">
                  <c:v>5.088306323308017</c:v>
                </c:pt>
                <c:pt idx="25">
                  <c:v>4.1313167983588182</c:v>
                </c:pt>
                <c:pt idx="26">
                  <c:v>3.6057404182919104</c:v>
                </c:pt>
                <c:pt idx="27">
                  <c:v>4.2393760376590359</c:v>
                </c:pt>
                <c:pt idx="28">
                  <c:v>4.754842940904477</c:v>
                </c:pt>
                <c:pt idx="29">
                  <c:v>5.6892687454291764</c:v>
                </c:pt>
                <c:pt idx="30">
                  <c:v>5.6084958877895907</c:v>
                </c:pt>
                <c:pt idx="31">
                  <c:v>5.9056431152305677</c:v>
                </c:pt>
                <c:pt idx="32">
                  <c:v>5.6697363697409102</c:v>
                </c:pt>
                <c:pt idx="33">
                  <c:v>5.934898752194858</c:v>
                </c:pt>
                <c:pt idx="34">
                  <c:v>5.5032909234387386</c:v>
                </c:pt>
                <c:pt idx="35">
                  <c:v>3.0558557804133359</c:v>
                </c:pt>
                <c:pt idx="36">
                  <c:v>2.104647013821471</c:v>
                </c:pt>
                <c:pt idx="37">
                  <c:v>2.428682463596834</c:v>
                </c:pt>
                <c:pt idx="38">
                  <c:v>1.3256554109679184</c:v>
                </c:pt>
                <c:pt idx="39">
                  <c:v>1.4707593287158485</c:v>
                </c:pt>
                <c:pt idx="40">
                  <c:v>2.2681272324230966</c:v>
                </c:pt>
                <c:pt idx="41">
                  <c:v>0.79021773044572108</c:v>
                </c:pt>
                <c:pt idx="42">
                  <c:v>0.72927460034005032</c:v>
                </c:pt>
                <c:pt idx="43">
                  <c:v>0.78921369747799397</c:v>
                </c:pt>
                <c:pt idx="44">
                  <c:v>-0.15914911572655516</c:v>
                </c:pt>
                <c:pt idx="45">
                  <c:v>-0.19138867519713038</c:v>
                </c:pt>
                <c:pt idx="46">
                  <c:v>1.8692217266816847E-2</c:v>
                </c:pt>
                <c:pt idx="47">
                  <c:v>0.10457222372932051</c:v>
                </c:pt>
                <c:pt idx="48">
                  <c:v>0.65216001874387097</c:v>
                </c:pt>
                <c:pt idx="49">
                  <c:v>-0.73616579356303347</c:v>
                </c:pt>
                <c:pt idx="50">
                  <c:v>-0.2511922165087262</c:v>
                </c:pt>
                <c:pt idx="51">
                  <c:v>-3.0008552934314505E-2</c:v>
                </c:pt>
                <c:pt idx="52">
                  <c:v>-0.37029829559326344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'9. adat'!$A$3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[0]!_9_nfk_reál</c:f>
              <c:numCache>
                <c:formatCode>0.0</c:formatCode>
                <c:ptCount val="53"/>
                <c:pt idx="0">
                  <c:v>-6.3431095099389889</c:v>
                </c:pt>
                <c:pt idx="1">
                  <c:v>-5.8588346664411279</c:v>
                </c:pt>
                <c:pt idx="2">
                  <c:v>-6.4188184274540721</c:v>
                </c:pt>
                <c:pt idx="3">
                  <c:v>-6.1975161781526236</c:v>
                </c:pt>
                <c:pt idx="4">
                  <c:v>-5.2640956454469725</c:v>
                </c:pt>
                <c:pt idx="5">
                  <c:v>-3.6641280479831257</c:v>
                </c:pt>
                <c:pt idx="6">
                  <c:v>-0.96698303197241997</c:v>
                </c:pt>
                <c:pt idx="7">
                  <c:v>1.0270886340019996</c:v>
                </c:pt>
                <c:pt idx="8">
                  <c:v>1.8726399215448621</c:v>
                </c:pt>
                <c:pt idx="9">
                  <c:v>2.1276960817376995</c:v>
                </c:pt>
                <c:pt idx="10">
                  <c:v>2.1867094513234515</c:v>
                </c:pt>
                <c:pt idx="11">
                  <c:v>2.0867397762425761</c:v>
                </c:pt>
                <c:pt idx="12">
                  <c:v>2.1468937324531212</c:v>
                </c:pt>
                <c:pt idx="13">
                  <c:v>1.9581127601159252</c:v>
                </c:pt>
                <c:pt idx="14">
                  <c:v>2.3467161384359589</c:v>
                </c:pt>
                <c:pt idx="15">
                  <c:v>2.9058944726886504</c:v>
                </c:pt>
                <c:pt idx="16">
                  <c:v>2.7294819195267523</c:v>
                </c:pt>
                <c:pt idx="17">
                  <c:v>3.2671078305083272</c:v>
                </c:pt>
                <c:pt idx="18">
                  <c:v>3.6765132371102469</c:v>
                </c:pt>
                <c:pt idx="19">
                  <c:v>4.1453020969438406</c:v>
                </c:pt>
                <c:pt idx="20">
                  <c:v>5.2006231411018211</c:v>
                </c:pt>
                <c:pt idx="21">
                  <c:v>5.7513026814781423</c:v>
                </c:pt>
                <c:pt idx="22">
                  <c:v>6.3550169298469115</c:v>
                </c:pt>
                <c:pt idx="23">
                  <c:v>7.2774235844497204</c:v>
                </c:pt>
                <c:pt idx="24">
                  <c:v>6.7358357271702296</c:v>
                </c:pt>
                <c:pt idx="25">
                  <c:v>5.5214920820397868</c:v>
                </c:pt>
                <c:pt idx="26">
                  <c:v>5.2227917602598852</c:v>
                </c:pt>
                <c:pt idx="27">
                  <c:v>4.8718092156713713</c:v>
                </c:pt>
                <c:pt idx="28">
                  <c:v>5.8724390546986527</c:v>
                </c:pt>
                <c:pt idx="29">
                  <c:v>6.9195256454717473</c:v>
                </c:pt>
                <c:pt idx="30">
                  <c:v>6.4941951136343841</c:v>
                </c:pt>
                <c:pt idx="31">
                  <c:v>6.9258270280094001</c:v>
                </c:pt>
                <c:pt idx="32">
                  <c:v>6.385546625458435</c:v>
                </c:pt>
                <c:pt idx="33">
                  <c:v>6.3635020953892809</c:v>
                </c:pt>
                <c:pt idx="34">
                  <c:v>6.4137263251203409</c:v>
                </c:pt>
                <c:pt idx="35">
                  <c:v>4.4677058867218333</c:v>
                </c:pt>
                <c:pt idx="36">
                  <c:v>3.7512389140434035</c:v>
                </c:pt>
                <c:pt idx="37">
                  <c:v>3.6571215062333016</c:v>
                </c:pt>
                <c:pt idx="38">
                  <c:v>2.939077267580041</c:v>
                </c:pt>
                <c:pt idx="39">
                  <c:v>2.8470935709552094</c:v>
                </c:pt>
                <c:pt idx="40">
                  <c:v>3.1924090187835943</c:v>
                </c:pt>
                <c:pt idx="41">
                  <c:v>2.783965511568955</c:v>
                </c:pt>
                <c:pt idx="42">
                  <c:v>2.3393813942504709</c:v>
                </c:pt>
                <c:pt idx="43">
                  <c:v>2.5533049800305743</c:v>
                </c:pt>
                <c:pt idx="44">
                  <c:v>1.9090330875603263</c:v>
                </c:pt>
                <c:pt idx="45">
                  <c:v>1.6041162015630928</c:v>
                </c:pt>
                <c:pt idx="46">
                  <c:v>1.459833031093881</c:v>
                </c:pt>
                <c:pt idx="47">
                  <c:v>1.3962567314651373</c:v>
                </c:pt>
                <c:pt idx="48">
                  <c:v>1.625098214732559</c:v>
                </c:pt>
                <c:pt idx="49">
                  <c:v>0.70498589569024661</c:v>
                </c:pt>
                <c:pt idx="50">
                  <c:v>1.6380672941426682</c:v>
                </c:pt>
                <c:pt idx="51">
                  <c:v>1.9328414881112606</c:v>
                </c:pt>
                <c:pt idx="52">
                  <c:v>2.1345209779135614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82377315495643"/>
              <c:y val="1.7800429727911335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571531236171468E-2"/>
              <c:y val="1.7866374764809949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29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717224256187116"/>
          <c:w val="0.9552291902424257"/>
          <c:h val="0.1554447222222222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5.484412410831091E-2"/>
          <c:w val="0.89025492790351635"/>
          <c:h val="0.58033431058708607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'9. adat'!$B$5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[0]!_9_neo</c:f>
              <c:numCache>
                <c:formatCode>0.0</c:formatCode>
                <c:ptCount val="53"/>
                <c:pt idx="0">
                  <c:v>-1.4104927159699904E-2</c:v>
                </c:pt>
                <c:pt idx="1">
                  <c:v>-0.36174770783335425</c:v>
                </c:pt>
                <c:pt idx="2">
                  <c:v>-0.85417214790733786</c:v>
                </c:pt>
                <c:pt idx="3">
                  <c:v>-1.73668367050165</c:v>
                </c:pt>
                <c:pt idx="4">
                  <c:v>-0.73328685950881645</c:v>
                </c:pt>
                <c:pt idx="5">
                  <c:v>0.32171784799485076</c:v>
                </c:pt>
                <c:pt idx="6">
                  <c:v>-0.5033561603983393</c:v>
                </c:pt>
                <c:pt idx="7">
                  <c:v>-0.91240961989618485</c:v>
                </c:pt>
                <c:pt idx="8">
                  <c:v>-1.0821493042569326</c:v>
                </c:pt>
                <c:pt idx="9">
                  <c:v>-1.7845276782974513</c:v>
                </c:pt>
                <c:pt idx="10">
                  <c:v>-1.4880606486329693</c:v>
                </c:pt>
                <c:pt idx="11">
                  <c:v>-0.99716195439256161</c:v>
                </c:pt>
                <c:pt idx="12">
                  <c:v>-1.4677285420028032</c:v>
                </c:pt>
                <c:pt idx="13">
                  <c:v>-2.0433733913668926</c:v>
                </c:pt>
                <c:pt idx="14">
                  <c:v>-2.1257244816531302</c:v>
                </c:pt>
                <c:pt idx="15">
                  <c:v>-2.3488469846844624</c:v>
                </c:pt>
                <c:pt idx="16">
                  <c:v>-2.3826555977161816</c:v>
                </c:pt>
                <c:pt idx="17">
                  <c:v>-1.1181878461771426</c:v>
                </c:pt>
                <c:pt idx="18">
                  <c:v>3.5745055250265452E-2</c:v>
                </c:pt>
                <c:pt idx="19">
                  <c:v>0.37564578942222993</c:v>
                </c:pt>
                <c:pt idx="20">
                  <c:v>1.1253309364655038</c:v>
                </c:pt>
                <c:pt idx="21">
                  <c:v>0.50386922094191444</c:v>
                </c:pt>
                <c:pt idx="22">
                  <c:v>-0.11612005943632867</c:v>
                </c:pt>
                <c:pt idx="23">
                  <c:v>-1.0405945879447416</c:v>
                </c:pt>
                <c:pt idx="24">
                  <c:v>-1.6475294038622121</c:v>
                </c:pt>
                <c:pt idx="25">
                  <c:v>-1.3901752836809687</c:v>
                </c:pt>
                <c:pt idx="26">
                  <c:v>-1.6170513419679751</c:v>
                </c:pt>
                <c:pt idx="27">
                  <c:v>-0.6324331780123349</c:v>
                </c:pt>
                <c:pt idx="28">
                  <c:v>-1.1175961137941761</c:v>
                </c:pt>
                <c:pt idx="29">
                  <c:v>-1.2302569000425689</c:v>
                </c:pt>
                <c:pt idx="30">
                  <c:v>-0.88569922584479222</c:v>
                </c:pt>
                <c:pt idx="31">
                  <c:v>-1.0201839127788324</c:v>
                </c:pt>
                <c:pt idx="32">
                  <c:v>-0.71581025571752588</c:v>
                </c:pt>
                <c:pt idx="33">
                  <c:v>-0.42860334319442478</c:v>
                </c:pt>
                <c:pt idx="34">
                  <c:v>-0.91043540168160197</c:v>
                </c:pt>
                <c:pt idx="35">
                  <c:v>-1.4118501063084976</c:v>
                </c:pt>
                <c:pt idx="36">
                  <c:v>-1.6465919002219318</c:v>
                </c:pt>
                <c:pt idx="37" formatCode="0.000">
                  <c:v>-1.2284390426364677</c:v>
                </c:pt>
                <c:pt idx="38">
                  <c:v>-1.6134218566121232</c:v>
                </c:pt>
                <c:pt idx="39">
                  <c:v>-1.3763342422393612</c:v>
                </c:pt>
                <c:pt idx="40">
                  <c:v>-0.92428178636049774</c:v>
                </c:pt>
                <c:pt idx="41">
                  <c:v>-1.993747781123234</c:v>
                </c:pt>
                <c:pt idx="42">
                  <c:v>-1.6101067939104208</c:v>
                </c:pt>
                <c:pt idx="43">
                  <c:v>-1.7640912825525805</c:v>
                </c:pt>
                <c:pt idx="44">
                  <c:v>-2.0681822032868813</c:v>
                </c:pt>
                <c:pt idx="45">
                  <c:v>-1.7955048767602237</c:v>
                </c:pt>
                <c:pt idx="46">
                  <c:v>-1.4411408138270643</c:v>
                </c:pt>
                <c:pt idx="47">
                  <c:v>-1.291684507735817</c:v>
                </c:pt>
                <c:pt idx="48">
                  <c:v>-0.97293819598868791</c:v>
                </c:pt>
                <c:pt idx="49">
                  <c:v>-1.4411516892532801</c:v>
                </c:pt>
                <c:pt idx="50">
                  <c:v>-1.8892595106513945</c:v>
                </c:pt>
                <c:pt idx="51">
                  <c:v>-1.9628500410455749</c:v>
                </c:pt>
                <c:pt idx="52">
                  <c:v>-2.5048192735068251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'9. adat'!$B$4</c:f>
              <c:strCache>
                <c:ptCount val="1"/>
                <c:pt idx="0">
                  <c:v>Net lending from the financial account's side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('9. adat'!$C$1:$AM$1,'9. adat'!$AQ$2)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2018 Q1</c:v>
                </c:pt>
              </c:strCache>
            </c:strRef>
          </c:cat>
          <c:val>
            <c:numRef>
              <c:f>[0]!_9_nfk_fin</c:f>
              <c:numCache>
                <c:formatCode>0.0</c:formatCode>
                <c:ptCount val="53"/>
                <c:pt idx="0">
                  <c:v>-6.3572144370986878</c:v>
                </c:pt>
                <c:pt idx="1">
                  <c:v>-6.2205823742744828</c:v>
                </c:pt>
                <c:pt idx="2">
                  <c:v>-7.2729905753614101</c:v>
                </c:pt>
                <c:pt idx="3">
                  <c:v>-7.9341998486542735</c:v>
                </c:pt>
                <c:pt idx="4">
                  <c:v>-5.9973825049557883</c:v>
                </c:pt>
                <c:pt idx="5">
                  <c:v>-3.3424101999882736</c:v>
                </c:pt>
                <c:pt idx="6">
                  <c:v>-1.4703391923707592</c:v>
                </c:pt>
                <c:pt idx="7">
                  <c:v>0.11467901410581467</c:v>
                </c:pt>
                <c:pt idx="8">
                  <c:v>0.7904906172879298</c:v>
                </c:pt>
                <c:pt idx="9">
                  <c:v>0.34316840344024835</c:v>
                </c:pt>
                <c:pt idx="10">
                  <c:v>0.6986488026904818</c:v>
                </c:pt>
                <c:pt idx="11">
                  <c:v>1.0895778218500143</c:v>
                </c:pt>
                <c:pt idx="12">
                  <c:v>0.67916519045031765</c:v>
                </c:pt>
                <c:pt idx="13">
                  <c:v>-8.5260631250967375E-2</c:v>
                </c:pt>
                <c:pt idx="14">
                  <c:v>0.22099165678282873</c:v>
                </c:pt>
                <c:pt idx="15">
                  <c:v>0.55704748800418824</c:v>
                </c:pt>
                <c:pt idx="16">
                  <c:v>0.34682632181057099</c:v>
                </c:pt>
                <c:pt idx="17">
                  <c:v>2.1489199843311853</c:v>
                </c:pt>
                <c:pt idx="18">
                  <c:v>3.7122582923605125</c:v>
                </c:pt>
                <c:pt idx="19">
                  <c:v>4.5209478863660708</c:v>
                </c:pt>
                <c:pt idx="20">
                  <c:v>6.3259540775673253</c:v>
                </c:pt>
                <c:pt idx="21">
                  <c:v>6.2551719024200567</c:v>
                </c:pt>
                <c:pt idx="22">
                  <c:v>6.2388968704105832</c:v>
                </c:pt>
                <c:pt idx="23">
                  <c:v>6.2368289965049772</c:v>
                </c:pt>
                <c:pt idx="24">
                  <c:v>5.088306323308017</c:v>
                </c:pt>
                <c:pt idx="25">
                  <c:v>4.1313167983588182</c:v>
                </c:pt>
                <c:pt idx="26">
                  <c:v>3.6057404182919104</c:v>
                </c:pt>
                <c:pt idx="27">
                  <c:v>4.2393760376590359</c:v>
                </c:pt>
                <c:pt idx="28">
                  <c:v>4.754842940904477</c:v>
                </c:pt>
                <c:pt idx="29">
                  <c:v>5.6892687454291764</c:v>
                </c:pt>
                <c:pt idx="30">
                  <c:v>5.6084958877895907</c:v>
                </c:pt>
                <c:pt idx="31">
                  <c:v>5.9056431152305677</c:v>
                </c:pt>
                <c:pt idx="32">
                  <c:v>5.6697363697409102</c:v>
                </c:pt>
                <c:pt idx="33">
                  <c:v>5.934898752194858</c:v>
                </c:pt>
                <c:pt idx="34">
                  <c:v>5.5032909234387386</c:v>
                </c:pt>
                <c:pt idx="35">
                  <c:v>3.0558557804133359</c:v>
                </c:pt>
                <c:pt idx="36">
                  <c:v>2.104647013821471</c:v>
                </c:pt>
                <c:pt idx="37">
                  <c:v>2.428682463596834</c:v>
                </c:pt>
                <c:pt idx="38">
                  <c:v>1.3256554109679184</c:v>
                </c:pt>
                <c:pt idx="39">
                  <c:v>1.4707593287158485</c:v>
                </c:pt>
                <c:pt idx="40">
                  <c:v>2.2681272324230966</c:v>
                </c:pt>
                <c:pt idx="41">
                  <c:v>0.79021773044572108</c:v>
                </c:pt>
                <c:pt idx="42">
                  <c:v>0.72927460034005032</c:v>
                </c:pt>
                <c:pt idx="43">
                  <c:v>0.78921369747799397</c:v>
                </c:pt>
                <c:pt idx="44">
                  <c:v>-0.15914911572655516</c:v>
                </c:pt>
                <c:pt idx="45">
                  <c:v>-0.19138867519713038</c:v>
                </c:pt>
                <c:pt idx="46">
                  <c:v>1.8692217266816847E-2</c:v>
                </c:pt>
                <c:pt idx="47">
                  <c:v>0.10457222372932051</c:v>
                </c:pt>
                <c:pt idx="48">
                  <c:v>0.65216001874387097</c:v>
                </c:pt>
                <c:pt idx="49">
                  <c:v>-0.73616579356303347</c:v>
                </c:pt>
                <c:pt idx="50">
                  <c:v>-0.2511922165087262</c:v>
                </c:pt>
                <c:pt idx="51">
                  <c:v>-3.0008552934314505E-2</c:v>
                </c:pt>
                <c:pt idx="52">
                  <c:v>-0.37029829559326344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'9. adat'!$B$3</c:f>
              <c:strCache>
                <c:ptCount val="1"/>
                <c:pt idx="0">
                  <c:v>Net lending from the real economy's side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[0]!_9_nfk_reál</c:f>
              <c:numCache>
                <c:formatCode>0.0</c:formatCode>
                <c:ptCount val="53"/>
                <c:pt idx="0">
                  <c:v>-6.3431095099389889</c:v>
                </c:pt>
                <c:pt idx="1">
                  <c:v>-5.8588346664411279</c:v>
                </c:pt>
                <c:pt idx="2">
                  <c:v>-6.4188184274540721</c:v>
                </c:pt>
                <c:pt idx="3">
                  <c:v>-6.1975161781526236</c:v>
                </c:pt>
                <c:pt idx="4">
                  <c:v>-5.2640956454469725</c:v>
                </c:pt>
                <c:pt idx="5">
                  <c:v>-3.6641280479831257</c:v>
                </c:pt>
                <c:pt idx="6">
                  <c:v>-0.96698303197241997</c:v>
                </c:pt>
                <c:pt idx="7">
                  <c:v>1.0270886340019996</c:v>
                </c:pt>
                <c:pt idx="8">
                  <c:v>1.8726399215448621</c:v>
                </c:pt>
                <c:pt idx="9">
                  <c:v>2.1276960817376995</c:v>
                </c:pt>
                <c:pt idx="10">
                  <c:v>2.1867094513234515</c:v>
                </c:pt>
                <c:pt idx="11">
                  <c:v>2.0867397762425761</c:v>
                </c:pt>
                <c:pt idx="12">
                  <c:v>2.1468937324531212</c:v>
                </c:pt>
                <c:pt idx="13">
                  <c:v>1.9581127601159252</c:v>
                </c:pt>
                <c:pt idx="14">
                  <c:v>2.3467161384359589</c:v>
                </c:pt>
                <c:pt idx="15">
                  <c:v>2.9058944726886504</c:v>
                </c:pt>
                <c:pt idx="16">
                  <c:v>2.7294819195267523</c:v>
                </c:pt>
                <c:pt idx="17">
                  <c:v>3.2671078305083272</c:v>
                </c:pt>
                <c:pt idx="18">
                  <c:v>3.6765132371102469</c:v>
                </c:pt>
                <c:pt idx="19">
                  <c:v>4.1453020969438406</c:v>
                </c:pt>
                <c:pt idx="20">
                  <c:v>5.2006231411018211</c:v>
                </c:pt>
                <c:pt idx="21">
                  <c:v>5.7513026814781423</c:v>
                </c:pt>
                <c:pt idx="22">
                  <c:v>6.3550169298469115</c:v>
                </c:pt>
                <c:pt idx="23">
                  <c:v>7.2774235844497204</c:v>
                </c:pt>
                <c:pt idx="24">
                  <c:v>6.7358357271702296</c:v>
                </c:pt>
                <c:pt idx="25">
                  <c:v>5.5214920820397868</c:v>
                </c:pt>
                <c:pt idx="26">
                  <c:v>5.2227917602598852</c:v>
                </c:pt>
                <c:pt idx="27">
                  <c:v>4.8718092156713713</c:v>
                </c:pt>
                <c:pt idx="28">
                  <c:v>5.8724390546986527</c:v>
                </c:pt>
                <c:pt idx="29">
                  <c:v>6.9195256454717473</c:v>
                </c:pt>
                <c:pt idx="30">
                  <c:v>6.4941951136343841</c:v>
                </c:pt>
                <c:pt idx="31">
                  <c:v>6.9258270280094001</c:v>
                </c:pt>
                <c:pt idx="32">
                  <c:v>6.385546625458435</c:v>
                </c:pt>
                <c:pt idx="33">
                  <c:v>6.3635020953892809</c:v>
                </c:pt>
                <c:pt idx="34">
                  <c:v>6.4137263251203409</c:v>
                </c:pt>
                <c:pt idx="35">
                  <c:v>4.4677058867218333</c:v>
                </c:pt>
                <c:pt idx="36">
                  <c:v>3.7512389140434035</c:v>
                </c:pt>
                <c:pt idx="37">
                  <c:v>3.6571215062333016</c:v>
                </c:pt>
                <c:pt idx="38">
                  <c:v>2.939077267580041</c:v>
                </c:pt>
                <c:pt idx="39">
                  <c:v>2.8470935709552094</c:v>
                </c:pt>
                <c:pt idx="40">
                  <c:v>3.1924090187835943</c:v>
                </c:pt>
                <c:pt idx="41">
                  <c:v>2.783965511568955</c:v>
                </c:pt>
                <c:pt idx="42">
                  <c:v>2.3393813942504709</c:v>
                </c:pt>
                <c:pt idx="43">
                  <c:v>2.5533049800305743</c:v>
                </c:pt>
                <c:pt idx="44">
                  <c:v>1.9090330875603263</c:v>
                </c:pt>
                <c:pt idx="45">
                  <c:v>1.6041162015630928</c:v>
                </c:pt>
                <c:pt idx="46">
                  <c:v>1.459833031093881</c:v>
                </c:pt>
                <c:pt idx="47">
                  <c:v>1.3962567314651373</c:v>
                </c:pt>
                <c:pt idx="48">
                  <c:v>1.625098214732559</c:v>
                </c:pt>
                <c:pt idx="49">
                  <c:v>0.70498589569024661</c:v>
                </c:pt>
                <c:pt idx="50">
                  <c:v>1.6380672941426682</c:v>
                </c:pt>
                <c:pt idx="51">
                  <c:v>1.9328414881112606</c:v>
                </c:pt>
                <c:pt idx="52">
                  <c:v>2.1345209779135614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6199836738730529"/>
              <c:y val="1.3133027159171931E-4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5980034225506889E-2"/>
              <c:y val="1.9746747957445762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297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9.5934806767968284E-3"/>
          <c:y val="0.8331911111111111"/>
          <c:w val="0.9552291902424257"/>
          <c:h val="0.1589724999999999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7.0299997191134944E-2"/>
          <c:w val="0.92389765136649615"/>
          <c:h val="0.608881526174449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 adat'!$A$5</c:f>
              <c:strCache>
                <c:ptCount val="1"/>
                <c:pt idx="0">
                  <c:v>Nem adósság jellegű finanszírozás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[0]!_10_nemadósság</c:f>
              <c:numCache>
                <c:formatCode>0.0</c:formatCode>
                <c:ptCount val="53"/>
                <c:pt idx="0">
                  <c:v>0.31867773364610003</c:v>
                </c:pt>
                <c:pt idx="1">
                  <c:v>-0.32619144896050001</c:v>
                </c:pt>
                <c:pt idx="2">
                  <c:v>-0.36643883885540002</c:v>
                </c:pt>
                <c:pt idx="3">
                  <c:v>0.31480099756530011</c:v>
                </c:pt>
                <c:pt idx="4">
                  <c:v>0.11287443662149997</c:v>
                </c:pt>
                <c:pt idx="5">
                  <c:v>-0.4483514057993</c:v>
                </c:pt>
                <c:pt idx="6">
                  <c:v>-0.28733055197230006</c:v>
                </c:pt>
                <c:pt idx="7">
                  <c:v>0.55941557169000011</c:v>
                </c:pt>
                <c:pt idx="8">
                  <c:v>-0.17873056421980005</c:v>
                </c:pt>
                <c:pt idx="9">
                  <c:v>-0.6776474736960999</c:v>
                </c:pt>
                <c:pt idx="10">
                  <c:v>0.18333964212240006</c:v>
                </c:pt>
                <c:pt idx="11">
                  <c:v>0.85699419975209989</c:v>
                </c:pt>
                <c:pt idx="12">
                  <c:v>0.29781409802490011</c:v>
                </c:pt>
                <c:pt idx="13">
                  <c:v>-1.0869282660299988E-2</c:v>
                </c:pt>
                <c:pt idx="14">
                  <c:v>0.97401553280849995</c:v>
                </c:pt>
                <c:pt idx="15">
                  <c:v>1.6931671577576</c:v>
                </c:pt>
                <c:pt idx="16">
                  <c:v>1.0632039571611003</c:v>
                </c:pt>
                <c:pt idx="17">
                  <c:v>0.13041775913169976</c:v>
                </c:pt>
                <c:pt idx="18">
                  <c:v>1.3456639307431002</c:v>
                </c:pt>
                <c:pt idx="19">
                  <c:v>1.3255704287733001</c:v>
                </c:pt>
                <c:pt idx="20">
                  <c:v>0.77963925394309985</c:v>
                </c:pt>
                <c:pt idx="21">
                  <c:v>-0.69184062455999995</c:v>
                </c:pt>
                <c:pt idx="22">
                  <c:v>-0.5753788503002002</c:v>
                </c:pt>
                <c:pt idx="23">
                  <c:v>2.0276090948130996</c:v>
                </c:pt>
                <c:pt idx="24">
                  <c:v>0.65752767699519976</c:v>
                </c:pt>
                <c:pt idx="25">
                  <c:v>-1.4011746221412</c:v>
                </c:pt>
                <c:pt idx="26">
                  <c:v>0.98013102277450004</c:v>
                </c:pt>
                <c:pt idx="27">
                  <c:v>1.4344023206529</c:v>
                </c:pt>
                <c:pt idx="28">
                  <c:v>-8.7110386556899927E-2</c:v>
                </c:pt>
                <c:pt idx="29">
                  <c:v>-0.88280839202649997</c:v>
                </c:pt>
                <c:pt idx="30">
                  <c:v>1.2467407304697999</c:v>
                </c:pt>
                <c:pt idx="31">
                  <c:v>1.4531505663356001</c:v>
                </c:pt>
                <c:pt idx="32">
                  <c:v>3.9165953580897625E-2</c:v>
                </c:pt>
                <c:pt idx="33">
                  <c:v>-0.85622877721559998</c:v>
                </c:pt>
                <c:pt idx="34">
                  <c:v>1.7240062194551</c:v>
                </c:pt>
                <c:pt idx="35">
                  <c:v>1.4991734916686001</c:v>
                </c:pt>
                <c:pt idx="36">
                  <c:v>0.30308238604079996</c:v>
                </c:pt>
                <c:pt idx="37">
                  <c:v>-1.1062429548921</c:v>
                </c:pt>
                <c:pt idx="38" formatCode="0.00">
                  <c:v>1.0631082831590999</c:v>
                </c:pt>
                <c:pt idx="39">
                  <c:v>0.99630494051019991</c:v>
                </c:pt>
                <c:pt idx="40">
                  <c:v>0.41707385608300002</c:v>
                </c:pt>
                <c:pt idx="41">
                  <c:v>-4.3885452742799987E-2</c:v>
                </c:pt>
                <c:pt idx="42">
                  <c:v>1.9642160267203002</c:v>
                </c:pt>
                <c:pt idx="43">
                  <c:v>0.4164949266597</c:v>
                </c:pt>
                <c:pt idx="44">
                  <c:v>0.58657103850449999</c:v>
                </c:pt>
                <c:pt idx="45">
                  <c:v>-0.79905429032899988</c:v>
                </c:pt>
                <c:pt idx="46" formatCode="0.0000">
                  <c:v>0.13092569548400002</c:v>
                </c:pt>
                <c:pt idx="47">
                  <c:v>0.87433338768609969</c:v>
                </c:pt>
                <c:pt idx="48" formatCode="0.0000">
                  <c:v>0.38010817204690006</c:v>
                </c:pt>
                <c:pt idx="49" formatCode="0.0000">
                  <c:v>-0.27532323190299995</c:v>
                </c:pt>
                <c:pt idx="50" formatCode="0.0000">
                  <c:v>-0.31188204120469998</c:v>
                </c:pt>
                <c:pt idx="51" formatCode="0.0000">
                  <c:v>-1.1409030173944998</c:v>
                </c:pt>
                <c:pt idx="52" formatCode="0.0000">
                  <c:v>-1.0515858185374001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0-45A8-9BA9-3BCB9FD64F4A}"/>
            </c:ext>
          </c:extLst>
        </c:ser>
        <c:ser>
          <c:idx val="1"/>
          <c:order val="1"/>
          <c:tx>
            <c:strRef>
              <c:f>'10. adat'!$A$4</c:f>
              <c:strCache>
                <c:ptCount val="1"/>
                <c:pt idx="0">
                  <c:v>Adósság jellegű finanszírozás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[0]!_10_adósság</c:f>
              <c:numCache>
                <c:formatCode>0.0</c:formatCode>
                <c:ptCount val="53"/>
                <c:pt idx="0">
                  <c:v>3.3487642139565001</c:v>
                </c:pt>
                <c:pt idx="1">
                  <c:v>1.0878117582310001</c:v>
                </c:pt>
                <c:pt idx="2">
                  <c:v>2.4529754882214996</c:v>
                </c:pt>
                <c:pt idx="3">
                  <c:v>2.4416637720780003</c:v>
                </c:pt>
                <c:pt idx="4">
                  <c:v>1.7600285046672002</c:v>
                </c:pt>
                <c:pt idx="5">
                  <c:v>-1.4810037778126999</c:v>
                </c:pt>
                <c:pt idx="6">
                  <c:v>-0.44089211822499974</c:v>
                </c:pt>
                <c:pt idx="7">
                  <c:v>-0.52410044221820007</c:v>
                </c:pt>
                <c:pt idx="8">
                  <c:v>6.4446169995000122E-2</c:v>
                </c:pt>
                <c:pt idx="9">
                  <c:v>-0.45035869468590006</c:v>
                </c:pt>
                <c:pt idx="10">
                  <c:v>0.13256182252689985</c:v>
                </c:pt>
                <c:pt idx="11">
                  <c:v>-1.6411706598172</c:v>
                </c:pt>
                <c:pt idx="12">
                  <c:v>0.32591779838099999</c:v>
                </c:pt>
                <c:pt idx="13">
                  <c:v>-0.26583084124230005</c:v>
                </c:pt>
                <c:pt idx="14">
                  <c:v>-0.83533527376929972</c:v>
                </c:pt>
                <c:pt idx="15">
                  <c:v>-1.9613733002058003</c:v>
                </c:pt>
                <c:pt idx="16">
                  <c:v>-0.35311232615290011</c:v>
                </c:pt>
                <c:pt idx="17">
                  <c:v>-1.7627096579259001</c:v>
                </c:pt>
                <c:pt idx="18">
                  <c:v>-3.2719088849271003</c:v>
                </c:pt>
                <c:pt idx="19">
                  <c:v>-3.3041554708102998</c:v>
                </c:pt>
                <c:pt idx="20">
                  <c:v>-2.3851000060295</c:v>
                </c:pt>
                <c:pt idx="21">
                  <c:v>-1.1080938458198002</c:v>
                </c:pt>
                <c:pt idx="22">
                  <c:v>-1.2789568158108997</c:v>
                </c:pt>
                <c:pt idx="23">
                  <c:v>-3.7459625251190998</c:v>
                </c:pt>
                <c:pt idx="24">
                  <c:v>-0.89131375473449981</c:v>
                </c:pt>
                <c:pt idx="25">
                  <c:v>0.6622151853003001</c:v>
                </c:pt>
                <c:pt idx="26">
                  <c:v>-2.1789597954526001</c:v>
                </c:pt>
                <c:pt idx="27">
                  <c:v>-3.4952483001620003</c:v>
                </c:pt>
                <c:pt idx="28">
                  <c:v>-0.89505013973759995</c:v>
                </c:pt>
                <c:pt idx="29">
                  <c:v>-1.3630449349660001</c:v>
                </c:pt>
                <c:pt idx="30">
                  <c:v>-2.7478857050159995</c:v>
                </c:pt>
                <c:pt idx="31">
                  <c:v>-3.9175433700069004</c:v>
                </c:pt>
                <c:pt idx="32">
                  <c:v>-0.28237298644449776</c:v>
                </c:pt>
                <c:pt idx="33">
                  <c:v>-1.3052645279010999</c:v>
                </c:pt>
                <c:pt idx="34">
                  <c:v>-2.5748990849064999</c:v>
                </c:pt>
                <c:pt idx="35">
                  <c:v>-1.7393413747565001</c:v>
                </c:pt>
                <c:pt idx="36">
                  <c:v>-0.38187051690299995</c:v>
                </c:pt>
                <c:pt idx="37">
                  <c:v>-1.3260092305459001</c:v>
                </c:pt>
                <c:pt idx="38" formatCode="0.00">
                  <c:v>-0.94087254274129972</c:v>
                </c:pt>
                <c:pt idx="39">
                  <c:v>-1.5226335095575001</c:v>
                </c:pt>
                <c:pt idx="40">
                  <c:v>-1.2440752500115</c:v>
                </c:pt>
                <c:pt idx="41">
                  <c:v>-0.63327415072830007</c:v>
                </c:pt>
                <c:pt idx="42">
                  <c:v>-1.5063996488925002</c:v>
                </c:pt>
                <c:pt idx="43">
                  <c:v>-1.3757002497382</c:v>
                </c:pt>
                <c:pt idx="44">
                  <c:v>-0.18856500544510024</c:v>
                </c:pt>
                <c:pt idx="45">
                  <c:v>6.1107314115399824E-2</c:v>
                </c:pt>
                <c:pt idx="46" formatCode="0.0000">
                  <c:v>0.14117625248140009</c:v>
                </c:pt>
                <c:pt idx="47">
                  <c:v>-0.93745496459969968</c:v>
                </c:pt>
                <c:pt idx="48" formatCode="0.0000">
                  <c:v>-0.68158453864549995</c:v>
                </c:pt>
                <c:pt idx="49" formatCode="0.0000">
                  <c:v>1.6901177364030997</c:v>
                </c:pt>
                <c:pt idx="50" formatCode="0.0000">
                  <c:v>-0.49219039234379991</c:v>
                </c:pt>
                <c:pt idx="51" formatCode="0.0000">
                  <c:v>0.43108215092669966</c:v>
                </c:pt>
                <c:pt idx="52" formatCode="0.0000">
                  <c:v>1.2254694446592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0-45A8-9BA9-3BCB9FD64F4A}"/>
            </c:ext>
          </c:extLst>
        </c:ser>
        <c:ser>
          <c:idx val="2"/>
          <c:order val="2"/>
          <c:tx>
            <c:strRef>
              <c:f>'10. adat'!$A$3</c:f>
              <c:strCache>
                <c:ptCount val="1"/>
                <c:pt idx="0">
                  <c:v>Derivatív tranzakciók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[0]!_10_derivatív</c:f>
              <c:numCache>
                <c:formatCode>0.0</c:formatCode>
                <c:ptCount val="53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-1.3579803706517</c:v>
                </c:pt>
                <c:pt idx="5">
                  <c:v>0.7584995876792</c:v>
                </c:pt>
                <c:pt idx="6">
                  <c:v>1.1808875287101999</c:v>
                </c:pt>
                <c:pt idx="7">
                  <c:v>5.9678947276699999E-2</c:v>
                </c:pt>
                <c:pt idx="8">
                  <c:v>-2.8250195981700019E-2</c:v>
                </c:pt>
                <c:pt idx="9">
                  <c:v>0.38429776332379995</c:v>
                </c:pt>
                <c:pt idx="10">
                  <c:v>-0.21640612428119993</c:v>
                </c:pt>
                <c:pt idx="11">
                  <c:v>0.48521342205290013</c:v>
                </c:pt>
                <c:pt idx="12">
                  <c:v>-0.36198443436740013</c:v>
                </c:pt>
                <c:pt idx="13">
                  <c:v>0.3014205730906</c:v>
                </c:pt>
                <c:pt idx="14">
                  <c:v>-0.35505972965540011</c:v>
                </c:pt>
                <c:pt idx="15">
                  <c:v>-0.37150361570939983</c:v>
                </c:pt>
                <c:pt idx="16">
                  <c:v>-0.22825042194430012</c:v>
                </c:pt>
                <c:pt idx="17">
                  <c:v>-0.11244316279139981</c:v>
                </c:pt>
                <c:pt idx="18">
                  <c:v>0.18528250309759994</c:v>
                </c:pt>
                <c:pt idx="19">
                  <c:v>0.46095522338009992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0.34927278706309994</c:v>
                </c:pt>
                <c:pt idx="30">
                  <c:v>0.28864552422139989</c:v>
                </c:pt>
                <c:pt idx="31">
                  <c:v>-5.9479839421999942E-2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0.48422828227650005</c:v>
                </c:pt>
                <c:pt idx="37">
                  <c:v>-0.25052662840989992</c:v>
                </c:pt>
                <c:pt idx="38">
                  <c:v>0.39094966816279997</c:v>
                </c:pt>
                <c:pt idx="39">
                  <c:v>0.42492943103240011</c:v>
                </c:pt>
                <c:pt idx="40">
                  <c:v>0.15802585175240005</c:v>
                </c:pt>
                <c:pt idx="41">
                  <c:v>-0.11009033595000005</c:v>
                </c:pt>
                <c:pt idx="42">
                  <c:v>0.12424425709460002</c:v>
                </c:pt>
                <c:pt idx="43">
                  <c:v>0.7605360630197</c:v>
                </c:pt>
                <c:pt idx="44">
                  <c:v>0.22637074345450003</c:v>
                </c:pt>
                <c:pt idx="45">
                  <c:v>1.4799639770000112E-3</c:v>
                </c:pt>
                <c:pt idx="46" formatCode="0.0000">
                  <c:v>1.1682194312399929E-2</c:v>
                </c:pt>
                <c:pt idx="47">
                  <c:v>-0.26128702604650006</c:v>
                </c:pt>
                <c:pt idx="48" formatCode="0.0000">
                  <c:v>0.1304946549878</c:v>
                </c:pt>
                <c:pt idx="49" formatCode="0.0000">
                  <c:v>-0.16854059799740004</c:v>
                </c:pt>
                <c:pt idx="50" formatCode="0.0000">
                  <c:v>0.39955558981350009</c:v>
                </c:pt>
                <c:pt idx="51" formatCode="0.0000">
                  <c:v>7.9760352869600176E-2</c:v>
                </c:pt>
                <c:pt idx="52" formatCode="0.0000">
                  <c:v>0.11790728205439996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'10. adat'!$A$6</c:f>
              <c:strCache>
                <c:ptCount val="1"/>
                <c:pt idx="0">
                  <c:v>Külső finanszírozási igény (finanszírozás)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[0]!_10_nfk_fin</c:f>
              <c:numCache>
                <c:formatCode>0.0</c:formatCode>
                <c:ptCount val="53"/>
                <c:pt idx="0">
                  <c:v>2.8705577120972001</c:v>
                </c:pt>
                <c:pt idx="1">
                  <c:v>1.7474052869115</c:v>
                </c:pt>
                <c:pt idx="2">
                  <c:v>2.3782064893421997</c:v>
                </c:pt>
                <c:pt idx="3">
                  <c:v>1.6045164310867002</c:v>
                </c:pt>
                <c:pt idx="4">
                  <c:v>0.51492257063700009</c:v>
                </c:pt>
                <c:pt idx="5">
                  <c:v>-1.1708555959328</c:v>
                </c:pt>
                <c:pt idx="6">
                  <c:v>0.45266485851290006</c:v>
                </c:pt>
                <c:pt idx="7">
                  <c:v>9.4994076748499995E-2</c:v>
                </c:pt>
                <c:pt idx="8">
                  <c:v>-0.14253459020649994</c:v>
                </c:pt>
                <c:pt idx="9">
                  <c:v>-0.74370840505820002</c:v>
                </c:pt>
                <c:pt idx="10">
                  <c:v>9.9495340368099955E-2</c:v>
                </c:pt>
                <c:pt idx="11">
                  <c:v>-0.29896303801219998</c:v>
                </c:pt>
                <c:pt idx="12">
                  <c:v>0.26174746203849997</c:v>
                </c:pt>
                <c:pt idx="13">
                  <c:v>2.4720449187999975E-2</c:v>
                </c:pt>
                <c:pt idx="14">
                  <c:v>-0.21637947061619991</c:v>
                </c:pt>
                <c:pt idx="15">
                  <c:v>-0.63970975815760001</c:v>
                </c:pt>
                <c:pt idx="16">
                  <c:v>0.48184120906389999</c:v>
                </c:pt>
                <c:pt idx="17">
                  <c:v>-1.7447350615856001</c:v>
                </c:pt>
                <c:pt idx="18">
                  <c:v>-1.7409624510864001</c:v>
                </c:pt>
                <c:pt idx="19">
                  <c:v>-1.5176298186568999</c:v>
                </c:pt>
                <c:pt idx="20">
                  <c:v>-1.3671610437233002</c:v>
                </c:pt>
                <c:pt idx="21">
                  <c:v>-1.7430509662582001</c:v>
                </c:pt>
                <c:pt idx="22">
                  <c:v>-1.7252892219347999</c:v>
                </c:pt>
                <c:pt idx="23">
                  <c:v>-1.5249941062414001</c:v>
                </c:pt>
                <c:pt idx="24">
                  <c:v>-0.24908760044310008</c:v>
                </c:pt>
                <c:pt idx="25">
                  <c:v>-0.80098073342889997</c:v>
                </c:pt>
                <c:pt idx="26">
                  <c:v>-1.2108234518885999</c:v>
                </c:pt>
                <c:pt idx="27">
                  <c:v>-2.2361482729833</c:v>
                </c:pt>
                <c:pt idx="28">
                  <c:v>-0.8746106647291999</c:v>
                </c:pt>
                <c:pt idx="29">
                  <c:v>-1.8965805399294</c:v>
                </c:pt>
                <c:pt idx="30">
                  <c:v>-1.2124994503247999</c:v>
                </c:pt>
                <c:pt idx="31">
                  <c:v>-2.6738726430933002</c:v>
                </c:pt>
                <c:pt idx="32">
                  <c:v>-0.6493458578172</c:v>
                </c:pt>
                <c:pt idx="33">
                  <c:v>-2.2390560432802</c:v>
                </c:pt>
                <c:pt idx="34">
                  <c:v>-0.78078578472940008</c:v>
                </c:pt>
                <c:pt idx="35">
                  <c:v>0.1205197402252</c:v>
                </c:pt>
                <c:pt idx="36">
                  <c:v>0.40544015141430007</c:v>
                </c:pt>
                <c:pt idx="37">
                  <c:v>-2.6827788138479001</c:v>
                </c:pt>
                <c:pt idx="38" formatCode="0.00">
                  <c:v>0.51318540858060013</c:v>
                </c:pt>
                <c:pt idx="39">
                  <c:v>-0.10139913801490001</c:v>
                </c:pt>
                <c:pt idx="40">
                  <c:v>-0.66897554217609989</c:v>
                </c:pt>
                <c:pt idx="41">
                  <c:v>-0.78724993942110011</c:v>
                </c:pt>
                <c:pt idx="42">
                  <c:v>0.5820606349223999</c:v>
                </c:pt>
                <c:pt idx="43">
                  <c:v>-0.19866926005879992</c:v>
                </c:pt>
                <c:pt idx="44">
                  <c:v>0.62437677651389978</c:v>
                </c:pt>
                <c:pt idx="45">
                  <c:v>-0.73646701223660005</c:v>
                </c:pt>
                <c:pt idx="46" formatCode="0.0000">
                  <c:v>0.28378414227780002</c:v>
                </c:pt>
                <c:pt idx="47">
                  <c:v>-0.32440860296010005</c:v>
                </c:pt>
                <c:pt idx="48" formatCode="0.0000">
                  <c:v>-0.17098171161079995</c:v>
                </c:pt>
                <c:pt idx="49" formatCode="0.0000">
                  <c:v>1.2462539065026998</c:v>
                </c:pt>
                <c:pt idx="50" formatCode="0.0000">
                  <c:v>-0.40451684373499985</c:v>
                </c:pt>
                <c:pt idx="51" formatCode="0.0000">
                  <c:v>-0.63006051359820003</c:v>
                </c:pt>
                <c:pt idx="52">
                  <c:v>0.29179090817620001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B0-45A8-9BA9-3BCB9FD64F4A}"/>
            </c:ext>
          </c:extLst>
        </c:ser>
        <c:ser>
          <c:idx val="4"/>
          <c:order val="4"/>
          <c:tx>
            <c:strRef>
              <c:f>'10. adat'!$A$7</c:f>
              <c:strCache>
                <c:ptCount val="1"/>
                <c:pt idx="0">
                  <c:v>Külső finanszírozási igény (reálgazdaság)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[0]!_10_nfk_reál</c:f>
              <c:numCache>
                <c:formatCode>0.0</c:formatCode>
                <c:ptCount val="53"/>
                <c:pt idx="0">
                  <c:v>1.6534787706105001</c:v>
                </c:pt>
                <c:pt idx="1">
                  <c:v>1.4137180067070001</c:v>
                </c:pt>
                <c:pt idx="2">
                  <c:v>2.0950838927193001</c:v>
                </c:pt>
                <c:pt idx="3">
                  <c:v>1.5558372430083001</c:v>
                </c:pt>
                <c:pt idx="4">
                  <c:v>0.4168429172441</c:v>
                </c:pt>
                <c:pt idx="5">
                  <c:v>-0.42075981496800002</c:v>
                </c:pt>
                <c:pt idx="6">
                  <c:v>-0.63037564172670002</c:v>
                </c:pt>
                <c:pt idx="7">
                  <c:v>-0.33543228856919999</c:v>
                </c:pt>
                <c:pt idx="8">
                  <c:v>-0.42741825053209992</c:v>
                </c:pt>
                <c:pt idx="9">
                  <c:v>-0.70604627720090007</c:v>
                </c:pt>
                <c:pt idx="10">
                  <c:v>-0.69623118720690003</c:v>
                </c:pt>
                <c:pt idx="11">
                  <c:v>-0.24963780576069999</c:v>
                </c:pt>
                <c:pt idx="12">
                  <c:v>-0.50213340359400005</c:v>
                </c:pt>
                <c:pt idx="13">
                  <c:v>-0.55006196032850008</c:v>
                </c:pt>
                <c:pt idx="14">
                  <c:v>-1.1285921197605999</c:v>
                </c:pt>
                <c:pt idx="15">
                  <c:v>-0.79069964054190012</c:v>
                </c:pt>
                <c:pt idx="16">
                  <c:v>-0.28138670511069996</c:v>
                </c:pt>
                <c:pt idx="17">
                  <c:v>-1.0209148317285002</c:v>
                </c:pt>
                <c:pt idx="18">
                  <c:v>-1.5154812614444</c:v>
                </c:pt>
                <c:pt idx="19">
                  <c:v>-1.328012812511</c:v>
                </c:pt>
                <c:pt idx="20">
                  <c:v>-1.3728262776858</c:v>
                </c:pt>
                <c:pt idx="21">
                  <c:v>-1.6394613444013</c:v>
                </c:pt>
                <c:pt idx="22">
                  <c:v>-2.1310768332988999</c:v>
                </c:pt>
                <c:pt idx="23">
                  <c:v>-2.2783587967073999</c:v>
                </c:pt>
                <c:pt idx="24">
                  <c:v>-0.89095500240070014</c:v>
                </c:pt>
                <c:pt idx="25">
                  <c:v>-0.44701602045929995</c:v>
                </c:pt>
                <c:pt idx="26">
                  <c:v>-1.8673965024174999</c:v>
                </c:pt>
                <c:pt idx="27">
                  <c:v>-1.9625442161706002</c:v>
                </c:pt>
                <c:pt idx="28">
                  <c:v>-2.0496328282029999</c:v>
                </c:pt>
                <c:pt idx="29">
                  <c:v>-1.6832152374750999</c:v>
                </c:pt>
                <c:pt idx="30">
                  <c:v>-1.5066897704061</c:v>
                </c:pt>
                <c:pt idx="31">
                  <c:v>-2.5681015574288004</c:v>
                </c:pt>
                <c:pt idx="32">
                  <c:v>-1.4863764616340001</c:v>
                </c:pt>
                <c:pt idx="33">
                  <c:v>-1.7028632091972</c:v>
                </c:pt>
                <c:pt idx="34">
                  <c:v>-1.6350815201272</c:v>
                </c:pt>
                <c:pt idx="35">
                  <c:v>-0.3638832957209</c:v>
                </c:pt>
                <c:pt idx="36">
                  <c:v>-0.74316769409669992</c:v>
                </c:pt>
                <c:pt idx="37">
                  <c:v>-1.6813265101544999</c:v>
                </c:pt>
                <c:pt idx="38" formatCode="0.00">
                  <c:v>-0.855681020944</c:v>
                </c:pt>
                <c:pt idx="39">
                  <c:v>-0.33115812993960003</c:v>
                </c:pt>
                <c:pt idx="40">
                  <c:v>-1.2698652645577999</c:v>
                </c:pt>
                <c:pt idx="41">
                  <c:v>-1.2228925240020001</c:v>
                </c:pt>
                <c:pt idx="42">
                  <c:v>-0.30551740280340006</c:v>
                </c:pt>
                <c:pt idx="43">
                  <c:v>-0.67261320834799998</c:v>
                </c:pt>
                <c:pt idx="44">
                  <c:v>-0.44414747174910002</c:v>
                </c:pt>
                <c:pt idx="45">
                  <c:v>-0.85162110340289998</c:v>
                </c:pt>
                <c:pt idx="46">
                  <c:v>-0.1383512759345</c:v>
                </c:pt>
                <c:pt idx="47">
                  <c:v>-0.6049390428036</c:v>
                </c:pt>
                <c:pt idx="48">
                  <c:v>-0.7675640368462</c:v>
                </c:pt>
                <c:pt idx="49">
                  <c:v>0.52002855791270008</c:v>
                </c:pt>
                <c:pt idx="50">
                  <c:v>-1.4061117057311998</c:v>
                </c:pt>
                <c:pt idx="51">
                  <c:v>-0.9674945464136</c:v>
                </c:pt>
                <c:pt idx="52">
                  <c:v>-1.048574063392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4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530143868920671"/>
              <c:y val="1.4246852439577303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219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4481951661842147"/>
          <c:w val="0.99850826220929134"/>
          <c:h val="0.151790883409479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5.0836666666666669E-2"/>
          <c:w val="0.8962404249680227"/>
          <c:h val="0.553656172407272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adat'!$B$4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[0]!_1_külker</c:f>
              <c:numCache>
                <c:formatCode>0.0</c:formatCode>
                <c:ptCount val="53"/>
                <c:pt idx="0">
                  <c:v>0.54180966366757533</c:v>
                </c:pt>
                <c:pt idx="1">
                  <c:v>0.61021484455004893</c:v>
                </c:pt>
                <c:pt idx="2">
                  <c:v>0.27374292699402147</c:v>
                </c:pt>
                <c:pt idx="3">
                  <c:v>0.3465822847660095</c:v>
                </c:pt>
                <c:pt idx="4">
                  <c:v>0.70682947892556158</c:v>
                </c:pt>
                <c:pt idx="5">
                  <c:v>1.6779374515068808</c:v>
                </c:pt>
                <c:pt idx="6">
                  <c:v>3.0331044683944555</c:v>
                </c:pt>
                <c:pt idx="7">
                  <c:v>4.0176337755641143</c:v>
                </c:pt>
                <c:pt idx="8">
                  <c:v>4.7286817528700587</c:v>
                </c:pt>
                <c:pt idx="9">
                  <c:v>4.8661895466240033</c:v>
                </c:pt>
                <c:pt idx="10">
                  <c:v>4.8810871716362616</c:v>
                </c:pt>
                <c:pt idx="11">
                  <c:v>5.2696042566192318</c:v>
                </c:pt>
                <c:pt idx="12">
                  <c:v>5.5944517022118365</c:v>
                </c:pt>
                <c:pt idx="13">
                  <c:v>5.7475879793098308</c:v>
                </c:pt>
                <c:pt idx="14">
                  <c:v>6.061146101862823</c:v>
                </c:pt>
                <c:pt idx="15">
                  <c:v>6.1211019324462486</c:v>
                </c:pt>
                <c:pt idx="16">
                  <c:v>5.9986253158645475</c:v>
                </c:pt>
                <c:pt idx="17">
                  <c:v>6.4149259214403491</c:v>
                </c:pt>
                <c:pt idx="18">
                  <c:v>6.9499636223117198</c:v>
                </c:pt>
                <c:pt idx="19">
                  <c:v>6.766984640708289</c:v>
                </c:pt>
                <c:pt idx="20">
                  <c:v>7.0487485126091585</c:v>
                </c:pt>
                <c:pt idx="21">
                  <c:v>6.7166791725450912</c:v>
                </c:pt>
                <c:pt idx="22">
                  <c:v>6.8955799811038387</c:v>
                </c:pt>
                <c:pt idx="23">
                  <c:v>6.9855144161648566</c:v>
                </c:pt>
                <c:pt idx="24">
                  <c:v>7.0499257308896084</c:v>
                </c:pt>
                <c:pt idx="25">
                  <c:v>6.6363114384528545</c:v>
                </c:pt>
                <c:pt idx="26">
                  <c:v>6.3196210409172782</c:v>
                </c:pt>
                <c:pt idx="27">
                  <c:v>6.3284299789334586</c:v>
                </c:pt>
                <c:pt idx="28">
                  <c:v>6.8497049565054171</c:v>
                </c:pt>
                <c:pt idx="29">
                  <c:v>7.3180091075901803</c:v>
                </c:pt>
                <c:pt idx="30">
                  <c:v>7.484516972803287</c:v>
                </c:pt>
                <c:pt idx="31">
                  <c:v>7.9496770560544912</c:v>
                </c:pt>
                <c:pt idx="32">
                  <c:v>7.7706036930666116</c:v>
                </c:pt>
                <c:pt idx="33">
                  <c:v>8.5115538801130324</c:v>
                </c:pt>
                <c:pt idx="34">
                  <c:v>8.8770184646423189</c:v>
                </c:pt>
                <c:pt idx="35">
                  <c:v>8.6817193043328516</c:v>
                </c:pt>
                <c:pt idx="36">
                  <c:v>8.0980915445278168</c:v>
                </c:pt>
                <c:pt idx="37">
                  <c:v>7.8702363353428808</c:v>
                </c:pt>
                <c:pt idx="38">
                  <c:v>7.1702905083269695</c:v>
                </c:pt>
                <c:pt idx="39">
                  <c:v>6.8271357810249276</c:v>
                </c:pt>
                <c:pt idx="40">
                  <c:v>6.6394372052923298</c:v>
                </c:pt>
                <c:pt idx="41">
                  <c:v>5.9815158478014281</c:v>
                </c:pt>
                <c:pt idx="42">
                  <c:v>4.8781538435997831</c:v>
                </c:pt>
                <c:pt idx="43">
                  <c:v>4.4200266794685454</c:v>
                </c:pt>
                <c:pt idx="44">
                  <c:v>4.0191115794730576</c:v>
                </c:pt>
                <c:pt idx="45">
                  <c:v>3.596310906262179</c:v>
                </c:pt>
                <c:pt idx="46">
                  <c:v>3.5403054086669905</c:v>
                </c:pt>
                <c:pt idx="47">
                  <c:v>2.8270826192669616</c:v>
                </c:pt>
                <c:pt idx="48">
                  <c:v>2.6937852122535832</c:v>
                </c:pt>
                <c:pt idx="49">
                  <c:v>1.2888503998571217</c:v>
                </c:pt>
                <c:pt idx="50">
                  <c:v>1.5831341648659756</c:v>
                </c:pt>
                <c:pt idx="51">
                  <c:v>2.1189859614636153</c:v>
                </c:pt>
                <c:pt idx="52">
                  <c:v>2.6794650398858795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6-4355-9F5C-690C951CA13B}"/>
            </c:ext>
          </c:extLst>
        </c:ser>
        <c:ser>
          <c:idx val="1"/>
          <c:order val="1"/>
          <c:tx>
            <c:strRef>
              <c:f>'1. adat'!$B$5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[0]!_1_jövedelemegyenleg</c:f>
              <c:numCache>
                <c:formatCode>0.0</c:formatCode>
                <c:ptCount val="53"/>
                <c:pt idx="0">
                  <c:v>-7.522440154518284</c:v>
                </c:pt>
                <c:pt idx="1">
                  <c:v>-6.9532020438022366</c:v>
                </c:pt>
                <c:pt idx="2">
                  <c:v>-7.1804175799145522</c:v>
                </c:pt>
                <c:pt idx="3">
                  <c:v>-7.3391889709405103</c:v>
                </c:pt>
                <c:pt idx="4">
                  <c:v>-7.2081898886619271</c:v>
                </c:pt>
                <c:pt idx="5">
                  <c:v>-7.0373311169877049</c:v>
                </c:pt>
                <c:pt idx="6">
                  <c:v>-6.3208540507500386</c:v>
                </c:pt>
                <c:pt idx="7">
                  <c:v>-5.4736781066873794</c:v>
                </c:pt>
                <c:pt idx="8">
                  <c:v>-5.5543319824235873</c:v>
                </c:pt>
                <c:pt idx="9">
                  <c:v>-5.5600611584979012</c:v>
                </c:pt>
                <c:pt idx="10">
                  <c:v>-5.5766038698301736</c:v>
                </c:pt>
                <c:pt idx="11">
                  <c:v>-5.5560748980262176</c:v>
                </c:pt>
                <c:pt idx="12">
                  <c:v>-5.6763275575323</c:v>
                </c:pt>
                <c:pt idx="13">
                  <c:v>-5.7970175122655867</c:v>
                </c:pt>
                <c:pt idx="14">
                  <c:v>-5.8797171649038455</c:v>
                </c:pt>
                <c:pt idx="15">
                  <c:v>-6.1160475487468826</c:v>
                </c:pt>
                <c:pt idx="16">
                  <c:v>-5.8931994354934067</c:v>
                </c:pt>
                <c:pt idx="17">
                  <c:v>-5.8181120686944521</c:v>
                </c:pt>
                <c:pt idx="18">
                  <c:v>-5.5765781100506349</c:v>
                </c:pt>
                <c:pt idx="19">
                  <c:v>-5.5294497831871512</c:v>
                </c:pt>
                <c:pt idx="20">
                  <c:v>-5.2134588288094736</c:v>
                </c:pt>
                <c:pt idx="21">
                  <c:v>-4.8656315572557878</c:v>
                </c:pt>
                <c:pt idx="22">
                  <c:v>-4.5989517282163783</c:v>
                </c:pt>
                <c:pt idx="23">
                  <c:v>-4.2380316078949614</c:v>
                </c:pt>
                <c:pt idx="24">
                  <c:v>-4.5751963617118445</c:v>
                </c:pt>
                <c:pt idx="25">
                  <c:v>-4.9871456065651207</c:v>
                </c:pt>
                <c:pt idx="26">
                  <c:v>-5.37464364316354</c:v>
                </c:pt>
                <c:pt idx="27">
                  <c:v>-5.6091996070942267</c:v>
                </c:pt>
                <c:pt idx="28">
                  <c:v>-5.3179276842056593</c:v>
                </c:pt>
                <c:pt idx="29">
                  <c:v>-5.2234400179382749</c:v>
                </c:pt>
                <c:pt idx="30">
                  <c:v>-5.2890644508487368</c:v>
                </c:pt>
                <c:pt idx="31">
                  <c:v>-5.6978764749840431</c:v>
                </c:pt>
                <c:pt idx="32">
                  <c:v>-5.3820041602683757</c:v>
                </c:pt>
                <c:pt idx="33">
                  <c:v>-4.8749460897760075</c:v>
                </c:pt>
                <c:pt idx="34">
                  <c:v>-4.3330845022473596</c:v>
                </c:pt>
                <c:pt idx="35">
                  <c:v>-3.644978403798266</c:v>
                </c:pt>
                <c:pt idx="36">
                  <c:v>-4.0583102109815572</c:v>
                </c:pt>
                <c:pt idx="37">
                  <c:v>-4.5123995895245557</c:v>
                </c:pt>
                <c:pt idx="38">
                  <c:v>-4.730004707993599</c:v>
                </c:pt>
                <c:pt idx="39">
                  <c:v>-4.9216418055935911</c:v>
                </c:pt>
                <c:pt idx="40">
                  <c:v>-4.79930137061507</c:v>
                </c:pt>
                <c:pt idx="41">
                  <c:v>-4.6964956577265253</c:v>
                </c:pt>
                <c:pt idx="42">
                  <c:v>-4.6730805024362549</c:v>
                </c:pt>
                <c:pt idx="43">
                  <c:v>-4.6007317099194545</c:v>
                </c:pt>
                <c:pt idx="44">
                  <c:v>-4.2626028441414627</c:v>
                </c:pt>
                <c:pt idx="45">
                  <c:v>-4.0224154133417853</c:v>
                </c:pt>
                <c:pt idx="46">
                  <c:v>-3.704670965668253</c:v>
                </c:pt>
                <c:pt idx="47">
                  <c:v>-3.4741397651049568</c:v>
                </c:pt>
                <c:pt idx="48">
                  <c:v>-3.3850623810275362</c:v>
                </c:pt>
                <c:pt idx="49">
                  <c:v>-2.9990652383454819</c:v>
                </c:pt>
                <c:pt idx="50">
                  <c:v>-2.8433623110850457</c:v>
                </c:pt>
                <c:pt idx="51">
                  <c:v>-2.5538348575344529</c:v>
                </c:pt>
                <c:pt idx="52">
                  <c:v>-2.8891709340430838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E6-4355-9F5C-690C951CA13B}"/>
            </c:ext>
          </c:extLst>
        </c:ser>
        <c:ser>
          <c:idx val="2"/>
          <c:order val="2"/>
          <c:tx>
            <c:strRef>
              <c:f>'1.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[0]!_1_date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[0]!_1_transzferegyenleg</c:f>
              <c:numCache>
                <c:formatCode>0.0</c:formatCode>
                <c:ptCount val="53"/>
                <c:pt idx="0">
                  <c:v>0.63006429142967657</c:v>
                </c:pt>
                <c:pt idx="1">
                  <c:v>0.47710472480723992</c:v>
                </c:pt>
                <c:pt idx="2">
                  <c:v>0.47407420644624881</c:v>
                </c:pt>
                <c:pt idx="3">
                  <c:v>0.794389056418773</c:v>
                </c:pt>
                <c:pt idx="4">
                  <c:v>1.2535709839111195</c:v>
                </c:pt>
                <c:pt idx="5">
                  <c:v>1.7045618395662605</c:v>
                </c:pt>
                <c:pt idx="6">
                  <c:v>2.3229541361010084</c:v>
                </c:pt>
                <c:pt idx="7">
                  <c:v>2.4810801043948318</c:v>
                </c:pt>
                <c:pt idx="8">
                  <c:v>2.7018404313920317</c:v>
                </c:pt>
                <c:pt idx="9">
                  <c:v>2.828095192326487</c:v>
                </c:pt>
                <c:pt idx="10">
                  <c:v>2.8847998898908811</c:v>
                </c:pt>
                <c:pt idx="11">
                  <c:v>2.37477228927981</c:v>
                </c:pt>
                <c:pt idx="12">
                  <c:v>2.2335281701127503</c:v>
                </c:pt>
                <c:pt idx="13">
                  <c:v>2.0137141339302818</c:v>
                </c:pt>
                <c:pt idx="14">
                  <c:v>2.1691041397226338</c:v>
                </c:pt>
                <c:pt idx="15">
                  <c:v>2.9083983955796073</c:v>
                </c:pt>
                <c:pt idx="16">
                  <c:v>2.6251967543823875</c:v>
                </c:pt>
                <c:pt idx="17">
                  <c:v>2.667951732224854</c:v>
                </c:pt>
                <c:pt idx="18">
                  <c:v>2.2970126844199483</c:v>
                </c:pt>
                <c:pt idx="19">
                  <c:v>2.902613921587152</c:v>
                </c:pt>
                <c:pt idx="20">
                  <c:v>3.3601389787919822</c:v>
                </c:pt>
                <c:pt idx="21">
                  <c:v>3.8870138667915817</c:v>
                </c:pt>
                <c:pt idx="22">
                  <c:v>4.0423471390699985</c:v>
                </c:pt>
                <c:pt idx="23">
                  <c:v>4.5307700480360955</c:v>
                </c:pt>
                <c:pt idx="24">
                  <c:v>4.2684278026581817</c:v>
                </c:pt>
                <c:pt idx="25">
                  <c:v>3.8792604455104436</c:v>
                </c:pt>
                <c:pt idx="26">
                  <c:v>4.2835431324539073</c:v>
                </c:pt>
                <c:pt idx="27">
                  <c:v>4.1531290274317545</c:v>
                </c:pt>
                <c:pt idx="28">
                  <c:v>4.3573226864833616</c:v>
                </c:pt>
                <c:pt idx="29">
                  <c:v>4.848847422187327</c:v>
                </c:pt>
                <c:pt idx="30">
                  <c:v>4.3242925747900607</c:v>
                </c:pt>
                <c:pt idx="31">
                  <c:v>4.6762171832679664</c:v>
                </c:pt>
                <c:pt idx="32">
                  <c:v>4.0056815326258537</c:v>
                </c:pt>
                <c:pt idx="33">
                  <c:v>2.7257145394408129</c:v>
                </c:pt>
                <c:pt idx="34">
                  <c:v>1.8680150425134663</c:v>
                </c:pt>
                <c:pt idx="35">
                  <c:v>-0.56991377689536749</c:v>
                </c:pt>
                <c:pt idx="36">
                  <c:v>-0.28427811001207098</c:v>
                </c:pt>
                <c:pt idx="37">
                  <c:v>0.30379717543180884</c:v>
                </c:pt>
                <c:pt idx="38">
                  <c:v>0.50254897855385905</c:v>
                </c:pt>
                <c:pt idx="39">
                  <c:v>0.94197676638457584</c:v>
                </c:pt>
                <c:pt idx="40">
                  <c:v>1.3586495995124968</c:v>
                </c:pt>
                <c:pt idx="41">
                  <c:v>1.5079210118660065</c:v>
                </c:pt>
                <c:pt idx="42">
                  <c:v>2.1405990751469615</c:v>
                </c:pt>
                <c:pt idx="43">
                  <c:v>2.7362561552582201</c:v>
                </c:pt>
                <c:pt idx="44">
                  <c:v>2.1568285813348744</c:v>
                </c:pt>
                <c:pt idx="45">
                  <c:v>2.0390055231368214</c:v>
                </c:pt>
                <c:pt idx="46">
                  <c:v>1.6303430238790773</c:v>
                </c:pt>
                <c:pt idx="47">
                  <c:v>2.0445444550516965</c:v>
                </c:pt>
                <c:pt idx="48">
                  <c:v>2.3104992888849387</c:v>
                </c:pt>
                <c:pt idx="49">
                  <c:v>2.4161745039137745</c:v>
                </c:pt>
                <c:pt idx="50">
                  <c:v>2.8991022686322609</c:v>
                </c:pt>
                <c:pt idx="51">
                  <c:v>2.3648903622106205</c:v>
                </c:pt>
                <c:pt idx="52">
                  <c:v>2.3546963444164728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E6-4355-9F5C-690C951CA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'1. adat'!$F$2:$BF$2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[0]!_1_finképesség</c:f>
              <c:numCache>
                <c:formatCode>0.0</c:formatCode>
                <c:ptCount val="53"/>
                <c:pt idx="0">
                  <c:v>-6.3505661994210314</c:v>
                </c:pt>
                <c:pt idx="1">
                  <c:v>-5.8658824744449483</c:v>
                </c:pt>
                <c:pt idx="2">
                  <c:v>-6.4326004464742823</c:v>
                </c:pt>
                <c:pt idx="3">
                  <c:v>-6.1982176297557281</c:v>
                </c:pt>
                <c:pt idx="4">
                  <c:v>-5.247789425825248</c:v>
                </c:pt>
                <c:pt idx="5">
                  <c:v>-3.6548318259145653</c:v>
                </c:pt>
                <c:pt idx="6">
                  <c:v>-0.96479544625457314</c:v>
                </c:pt>
                <c:pt idx="7">
                  <c:v>1.0250357732715667</c:v>
                </c:pt>
                <c:pt idx="8">
                  <c:v>1.8761902018385024</c:v>
                </c:pt>
                <c:pt idx="9">
                  <c:v>2.13422358045259</c:v>
                </c:pt>
                <c:pt idx="10">
                  <c:v>2.1892831916969686</c:v>
                </c:pt>
                <c:pt idx="11">
                  <c:v>2.0883016478728247</c:v>
                </c:pt>
                <c:pt idx="12">
                  <c:v>2.1516523147922872</c:v>
                </c:pt>
                <c:pt idx="13">
                  <c:v>1.9642846009745263</c:v>
                </c:pt>
                <c:pt idx="14">
                  <c:v>2.3505330766816113</c:v>
                </c:pt>
                <c:pt idx="15">
                  <c:v>2.9134527792789728</c:v>
                </c:pt>
                <c:pt idx="16">
                  <c:v>2.7306226347535274</c:v>
                </c:pt>
                <c:pt idx="17">
                  <c:v>3.2647655849707515</c:v>
                </c:pt>
                <c:pt idx="18">
                  <c:v>3.6703981966810328</c:v>
                </c:pt>
                <c:pt idx="19">
                  <c:v>4.1401487791082889</c:v>
                </c:pt>
                <c:pt idx="20">
                  <c:v>5.1954286625916657</c:v>
                </c:pt>
                <c:pt idx="21">
                  <c:v>5.7380614820808837</c:v>
                </c:pt>
                <c:pt idx="22">
                  <c:v>6.338975391957459</c:v>
                </c:pt>
                <c:pt idx="23">
                  <c:v>7.2782528563059916</c:v>
                </c:pt>
                <c:pt idx="24">
                  <c:v>6.7431571718359482</c:v>
                </c:pt>
                <c:pt idx="25">
                  <c:v>5.5284262773981778</c:v>
                </c:pt>
                <c:pt idx="26">
                  <c:v>5.2285205302076454</c:v>
                </c:pt>
                <c:pt idx="27">
                  <c:v>4.8723593992709873</c:v>
                </c:pt>
                <c:pt idx="28">
                  <c:v>5.8890999587831203</c:v>
                </c:pt>
                <c:pt idx="29">
                  <c:v>6.9434165118392333</c:v>
                </c:pt>
                <c:pt idx="30">
                  <c:v>6.5197450967446127</c:v>
                </c:pt>
                <c:pt idx="31">
                  <c:v>6.9280177643384153</c:v>
                </c:pt>
                <c:pt idx="32">
                  <c:v>6.3942810654240914</c:v>
                </c:pt>
                <c:pt idx="33">
                  <c:v>6.3623223297778351</c:v>
                </c:pt>
                <c:pt idx="34">
                  <c:v>6.4119490049084256</c:v>
                </c:pt>
                <c:pt idx="35">
                  <c:v>4.4668271236392174</c:v>
                </c:pt>
                <c:pt idx="36">
                  <c:v>3.7555032235341881</c:v>
                </c:pt>
                <c:pt idx="37">
                  <c:v>3.661633921250135</c:v>
                </c:pt>
                <c:pt idx="38">
                  <c:v>2.9428347788872302</c:v>
                </c:pt>
                <c:pt idx="39">
                  <c:v>2.8474707418159131</c:v>
                </c:pt>
                <c:pt idx="40">
                  <c:v>3.198785434189757</c:v>
                </c:pt>
                <c:pt idx="41">
                  <c:v>2.7929412019409101</c:v>
                </c:pt>
                <c:pt idx="42">
                  <c:v>2.3456724163104896</c:v>
                </c:pt>
                <c:pt idx="43">
                  <c:v>2.5555511248073115</c:v>
                </c:pt>
                <c:pt idx="44">
                  <c:v>1.9133373166664709</c:v>
                </c:pt>
                <c:pt idx="45">
                  <c:v>1.6129010160572153</c:v>
                </c:pt>
                <c:pt idx="46">
                  <c:v>1.4659774668778143</c:v>
                </c:pt>
                <c:pt idx="47">
                  <c:v>1.3974873092137019</c:v>
                </c:pt>
                <c:pt idx="48">
                  <c:v>1.6192221201109853</c:v>
                </c:pt>
                <c:pt idx="49">
                  <c:v>0.70595966542541344</c:v>
                </c:pt>
                <c:pt idx="50">
                  <c:v>1.6388741224131909</c:v>
                </c:pt>
                <c:pt idx="51">
                  <c:v>1.9300414661397833</c:v>
                </c:pt>
                <c:pt idx="52">
                  <c:v>2.1449904502592676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E6-4355-9F5C-690C951CA13B}"/>
            </c:ext>
          </c:extLst>
        </c:ser>
        <c:ser>
          <c:idx val="4"/>
          <c:order val="4"/>
          <c:tx>
            <c:strRef>
              <c:f>'1. adat'!$B$8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'1. adat'!$F$2:$BF$2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'1. adat'!$F$8:$BF$8</c:f>
              <c:numCache>
                <c:formatCode>0.0</c:formatCode>
                <c:ptCount val="53"/>
                <c:pt idx="0">
                  <c:v>-7.0499176096274736</c:v>
                </c:pt>
                <c:pt idx="1">
                  <c:v>-6.4258559462785527</c:v>
                </c:pt>
                <c:pt idx="2">
                  <c:v>-6.83852070320129</c:v>
                </c:pt>
                <c:pt idx="3">
                  <c:v>-7.1505667421634627</c:v>
                </c:pt>
                <c:pt idx="4">
                  <c:v>-6.4701493139887587</c:v>
                </c:pt>
                <c:pt idx="5">
                  <c:v>-5.2214529122994664</c:v>
                </c:pt>
                <c:pt idx="6">
                  <c:v>-2.912038041787111</c:v>
                </c:pt>
                <c:pt idx="7">
                  <c:v>-0.7236003306630675</c:v>
                </c:pt>
                <c:pt idx="8">
                  <c:v>-0.10468929838603148</c:v>
                </c:pt>
                <c:pt idx="9">
                  <c:v>2.139274832089692E-2</c:v>
                </c:pt>
                <c:pt idx="10">
                  <c:v>-2.9180606483840219E-2</c:v>
                </c:pt>
                <c:pt idx="11">
                  <c:v>0.27279367167437907</c:v>
                </c:pt>
                <c:pt idx="12">
                  <c:v>0.39960529059658595</c:v>
                </c:pt>
                <c:pt idx="13">
                  <c:v>0.34538917212770981</c:v>
                </c:pt>
                <c:pt idx="14">
                  <c:v>0.5455848056486523</c:v>
                </c:pt>
                <c:pt idx="15">
                  <c:v>0.56608151730992762</c:v>
                </c:pt>
                <c:pt idx="16">
                  <c:v>0.41385046867257702</c:v>
                </c:pt>
                <c:pt idx="17">
                  <c:v>0.84931438325255915</c:v>
                </c:pt>
                <c:pt idx="18">
                  <c:v>1.4751125796147484</c:v>
                </c:pt>
                <c:pt idx="19">
                  <c:v>1.5950995214008299</c:v>
                </c:pt>
                <c:pt idx="20">
                  <c:v>2.4561274262928241</c:v>
                </c:pt>
                <c:pt idx="21">
                  <c:v>2.6172233711061383</c:v>
                </c:pt>
                <c:pt idx="22">
                  <c:v>3.0808056156155037</c:v>
                </c:pt>
                <c:pt idx="23">
                  <c:v>3.5011116923428247</c:v>
                </c:pt>
                <c:pt idx="24">
                  <c:v>3.2611087685409856</c:v>
                </c:pt>
                <c:pt idx="25">
                  <c:v>2.3678963321466688</c:v>
                </c:pt>
                <c:pt idx="26">
                  <c:v>1.7710616868983904</c:v>
                </c:pt>
                <c:pt idx="27">
                  <c:v>1.1881118844592842</c:v>
                </c:pt>
                <c:pt idx="28">
                  <c:v>1.8340430740739802</c:v>
                </c:pt>
                <c:pt idx="29">
                  <c:v>2.3009541140884027</c:v>
                </c:pt>
                <c:pt idx="30">
                  <c:v>2.1861639357668152</c:v>
                </c:pt>
                <c:pt idx="31">
                  <c:v>2.3497803780536128</c:v>
                </c:pt>
                <c:pt idx="32">
                  <c:v>2.4530780911532371</c:v>
                </c:pt>
                <c:pt idx="33">
                  <c:v>3.5324409875522891</c:v>
                </c:pt>
                <c:pt idx="34">
                  <c:v>4.3531426287014732</c:v>
                </c:pt>
                <c:pt idx="35">
                  <c:v>4.4850189826077722</c:v>
                </c:pt>
                <c:pt idx="36">
                  <c:v>3.6601816876697875</c:v>
                </c:pt>
                <c:pt idx="37">
                  <c:v>3.2782228028509679</c:v>
                </c:pt>
                <c:pt idx="38">
                  <c:v>2.3928853056340924</c:v>
                </c:pt>
                <c:pt idx="39">
                  <c:v>1.9995232264543865</c:v>
                </c:pt>
                <c:pt idx="40">
                  <c:v>2.0884732800468684</c:v>
                </c:pt>
                <c:pt idx="41">
                  <c:v>1.5485252477342286</c:v>
                </c:pt>
                <c:pt idx="42">
                  <c:v>0.82039497206118617</c:v>
                </c:pt>
                <c:pt idx="43">
                  <c:v>0.30040208742330726</c:v>
                </c:pt>
                <c:pt idx="44">
                  <c:v>-9.4471446211387256E-2</c:v>
                </c:pt>
                <c:pt idx="45">
                  <c:v>-0.23758172505996927</c:v>
                </c:pt>
                <c:pt idx="46">
                  <c:v>-0.34612807347346158</c:v>
                </c:pt>
                <c:pt idx="47">
                  <c:v>-0.45120074094426121</c:v>
                </c:pt>
                <c:pt idx="48">
                  <c:v>-0.39758790500052166</c:v>
                </c:pt>
                <c:pt idx="49">
                  <c:v>-1.5234365434966202</c:v>
                </c:pt>
                <c:pt idx="50">
                  <c:v>-0.81109737015924188</c:v>
                </c:pt>
                <c:pt idx="51">
                  <c:v>-9.2784692174558148E-2</c:v>
                </c:pt>
                <c:pt idx="52">
                  <c:v>0.15859941038807676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E6-4355-9F5C-690C951CA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8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5261471239444355E-2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607713560647523"/>
              <c:y val="5.160255292435392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5336"/>
        <c:crosses val="max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3459595959595968E-3"/>
          <c:y val="0.81679368646190087"/>
          <c:w val="0.97966944444444459"/>
          <c:h val="0.169095281869908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7.1676334219999041E-2"/>
          <c:w val="0.92389765136649615"/>
          <c:h val="0.562170334460991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 adat'!$B$5</c:f>
              <c:strCache>
                <c:ptCount val="1"/>
                <c:pt idx="0">
                  <c:v>Non-debt type financing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[0]!_10_nemadósság</c:f>
              <c:numCache>
                <c:formatCode>0.0</c:formatCode>
                <c:ptCount val="53"/>
                <c:pt idx="0">
                  <c:v>0.31867773364610003</c:v>
                </c:pt>
                <c:pt idx="1">
                  <c:v>-0.32619144896050001</c:v>
                </c:pt>
                <c:pt idx="2">
                  <c:v>-0.36643883885540002</c:v>
                </c:pt>
                <c:pt idx="3">
                  <c:v>0.31480099756530011</c:v>
                </c:pt>
                <c:pt idx="4">
                  <c:v>0.11287443662149997</c:v>
                </c:pt>
                <c:pt idx="5">
                  <c:v>-0.4483514057993</c:v>
                </c:pt>
                <c:pt idx="6">
                  <c:v>-0.28733055197230006</c:v>
                </c:pt>
                <c:pt idx="7">
                  <c:v>0.55941557169000011</c:v>
                </c:pt>
                <c:pt idx="8">
                  <c:v>-0.17873056421980005</c:v>
                </c:pt>
                <c:pt idx="9">
                  <c:v>-0.6776474736960999</c:v>
                </c:pt>
                <c:pt idx="10">
                  <c:v>0.18333964212240006</c:v>
                </c:pt>
                <c:pt idx="11">
                  <c:v>0.85699419975209989</c:v>
                </c:pt>
                <c:pt idx="12">
                  <c:v>0.29781409802490011</c:v>
                </c:pt>
                <c:pt idx="13">
                  <c:v>-1.0869282660299988E-2</c:v>
                </c:pt>
                <c:pt idx="14">
                  <c:v>0.97401553280849995</c:v>
                </c:pt>
                <c:pt idx="15">
                  <c:v>1.6931671577576</c:v>
                </c:pt>
                <c:pt idx="16">
                  <c:v>1.0632039571611003</c:v>
                </c:pt>
                <c:pt idx="17">
                  <c:v>0.13041775913169976</c:v>
                </c:pt>
                <c:pt idx="18">
                  <c:v>1.3456639307431002</c:v>
                </c:pt>
                <c:pt idx="19">
                  <c:v>1.3255704287733001</c:v>
                </c:pt>
                <c:pt idx="20">
                  <c:v>0.77963925394309985</c:v>
                </c:pt>
                <c:pt idx="21">
                  <c:v>-0.69184062455999995</c:v>
                </c:pt>
                <c:pt idx="22">
                  <c:v>-0.5753788503002002</c:v>
                </c:pt>
                <c:pt idx="23">
                  <c:v>2.0276090948130996</c:v>
                </c:pt>
                <c:pt idx="24">
                  <c:v>0.65752767699519976</c:v>
                </c:pt>
                <c:pt idx="25">
                  <c:v>-1.4011746221412</c:v>
                </c:pt>
                <c:pt idx="26">
                  <c:v>0.98013102277450004</c:v>
                </c:pt>
                <c:pt idx="27">
                  <c:v>1.4344023206529</c:v>
                </c:pt>
                <c:pt idx="28">
                  <c:v>-8.7110386556899927E-2</c:v>
                </c:pt>
                <c:pt idx="29">
                  <c:v>-0.88280839202649997</c:v>
                </c:pt>
                <c:pt idx="30">
                  <c:v>1.2467407304697999</c:v>
                </c:pt>
                <c:pt idx="31">
                  <c:v>1.4531505663356001</c:v>
                </c:pt>
                <c:pt idx="32">
                  <c:v>3.9165953580897625E-2</c:v>
                </c:pt>
                <c:pt idx="33">
                  <c:v>-0.85622877721559998</c:v>
                </c:pt>
                <c:pt idx="34">
                  <c:v>1.7240062194551</c:v>
                </c:pt>
                <c:pt idx="35">
                  <c:v>1.4991734916686001</c:v>
                </c:pt>
                <c:pt idx="36">
                  <c:v>0.30308238604079996</c:v>
                </c:pt>
                <c:pt idx="37">
                  <c:v>-1.1062429548921</c:v>
                </c:pt>
                <c:pt idx="38" formatCode="0.00">
                  <c:v>1.0631082831590999</c:v>
                </c:pt>
                <c:pt idx="39">
                  <c:v>0.99630494051019991</c:v>
                </c:pt>
                <c:pt idx="40">
                  <c:v>0.41707385608300002</c:v>
                </c:pt>
                <c:pt idx="41">
                  <c:v>-4.3885452742799987E-2</c:v>
                </c:pt>
                <c:pt idx="42">
                  <c:v>1.9642160267203002</c:v>
                </c:pt>
                <c:pt idx="43">
                  <c:v>0.4164949266597</c:v>
                </c:pt>
                <c:pt idx="44">
                  <c:v>0.58657103850449999</c:v>
                </c:pt>
                <c:pt idx="45">
                  <c:v>-0.79905429032899988</c:v>
                </c:pt>
                <c:pt idx="46" formatCode="0.0000">
                  <c:v>0.13092569548400002</c:v>
                </c:pt>
                <c:pt idx="47">
                  <c:v>0.87433338768609969</c:v>
                </c:pt>
                <c:pt idx="48" formatCode="0.0000">
                  <c:v>0.38010817204690006</c:v>
                </c:pt>
                <c:pt idx="49" formatCode="0.0000">
                  <c:v>-0.27532323190299995</c:v>
                </c:pt>
                <c:pt idx="50" formatCode="0.0000">
                  <c:v>-0.31188204120469998</c:v>
                </c:pt>
                <c:pt idx="51" formatCode="0.0000">
                  <c:v>-1.1409030173944998</c:v>
                </c:pt>
                <c:pt idx="52" formatCode="0.0000">
                  <c:v>-1.0515858185374001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0-456B-86B2-6CF6EE40B057}"/>
            </c:ext>
          </c:extLst>
        </c:ser>
        <c:ser>
          <c:idx val="1"/>
          <c:order val="1"/>
          <c:tx>
            <c:strRef>
              <c:f>'10. adat'!$B$4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[0]!_10_adósság</c:f>
              <c:numCache>
                <c:formatCode>0.0</c:formatCode>
                <c:ptCount val="53"/>
                <c:pt idx="0">
                  <c:v>3.3487642139565001</c:v>
                </c:pt>
                <c:pt idx="1">
                  <c:v>1.0878117582310001</c:v>
                </c:pt>
                <c:pt idx="2">
                  <c:v>2.4529754882214996</c:v>
                </c:pt>
                <c:pt idx="3">
                  <c:v>2.4416637720780003</c:v>
                </c:pt>
                <c:pt idx="4">
                  <c:v>1.7600285046672002</c:v>
                </c:pt>
                <c:pt idx="5">
                  <c:v>-1.4810037778126999</c:v>
                </c:pt>
                <c:pt idx="6">
                  <c:v>-0.44089211822499974</c:v>
                </c:pt>
                <c:pt idx="7">
                  <c:v>-0.52410044221820007</c:v>
                </c:pt>
                <c:pt idx="8">
                  <c:v>6.4446169995000122E-2</c:v>
                </c:pt>
                <c:pt idx="9">
                  <c:v>-0.45035869468590006</c:v>
                </c:pt>
                <c:pt idx="10">
                  <c:v>0.13256182252689985</c:v>
                </c:pt>
                <c:pt idx="11">
                  <c:v>-1.6411706598172</c:v>
                </c:pt>
                <c:pt idx="12">
                  <c:v>0.32591779838099999</c:v>
                </c:pt>
                <c:pt idx="13">
                  <c:v>-0.26583084124230005</c:v>
                </c:pt>
                <c:pt idx="14">
                  <c:v>-0.83533527376929972</c:v>
                </c:pt>
                <c:pt idx="15">
                  <c:v>-1.9613733002058003</c:v>
                </c:pt>
                <c:pt idx="16">
                  <c:v>-0.35311232615290011</c:v>
                </c:pt>
                <c:pt idx="17">
                  <c:v>-1.7627096579259001</c:v>
                </c:pt>
                <c:pt idx="18">
                  <c:v>-3.2719088849271003</c:v>
                </c:pt>
                <c:pt idx="19">
                  <c:v>-3.3041554708102998</c:v>
                </c:pt>
                <c:pt idx="20">
                  <c:v>-2.3851000060295</c:v>
                </c:pt>
                <c:pt idx="21">
                  <c:v>-1.1080938458198002</c:v>
                </c:pt>
                <c:pt idx="22">
                  <c:v>-1.2789568158108997</c:v>
                </c:pt>
                <c:pt idx="23">
                  <c:v>-3.7459625251190998</c:v>
                </c:pt>
                <c:pt idx="24">
                  <c:v>-0.89131375473449981</c:v>
                </c:pt>
                <c:pt idx="25">
                  <c:v>0.6622151853003001</c:v>
                </c:pt>
                <c:pt idx="26">
                  <c:v>-2.1789597954526001</c:v>
                </c:pt>
                <c:pt idx="27">
                  <c:v>-3.4952483001620003</c:v>
                </c:pt>
                <c:pt idx="28">
                  <c:v>-0.89505013973759995</c:v>
                </c:pt>
                <c:pt idx="29">
                  <c:v>-1.3630449349660001</c:v>
                </c:pt>
                <c:pt idx="30">
                  <c:v>-2.7478857050159995</c:v>
                </c:pt>
                <c:pt idx="31">
                  <c:v>-3.9175433700069004</c:v>
                </c:pt>
                <c:pt idx="32">
                  <c:v>-0.28237298644449776</c:v>
                </c:pt>
                <c:pt idx="33">
                  <c:v>-1.3052645279010999</c:v>
                </c:pt>
                <c:pt idx="34">
                  <c:v>-2.5748990849064999</c:v>
                </c:pt>
                <c:pt idx="35">
                  <c:v>-1.7393413747565001</c:v>
                </c:pt>
                <c:pt idx="36">
                  <c:v>-0.38187051690299995</c:v>
                </c:pt>
                <c:pt idx="37">
                  <c:v>-1.3260092305459001</c:v>
                </c:pt>
                <c:pt idx="38" formatCode="0.00">
                  <c:v>-0.94087254274129972</c:v>
                </c:pt>
                <c:pt idx="39">
                  <c:v>-1.5226335095575001</c:v>
                </c:pt>
                <c:pt idx="40">
                  <c:v>-1.2440752500115</c:v>
                </c:pt>
                <c:pt idx="41">
                  <c:v>-0.63327415072830007</c:v>
                </c:pt>
                <c:pt idx="42">
                  <c:v>-1.5063996488925002</c:v>
                </c:pt>
                <c:pt idx="43">
                  <c:v>-1.3757002497382</c:v>
                </c:pt>
                <c:pt idx="44">
                  <c:v>-0.18856500544510024</c:v>
                </c:pt>
                <c:pt idx="45">
                  <c:v>6.1107314115399824E-2</c:v>
                </c:pt>
                <c:pt idx="46" formatCode="0.0000">
                  <c:v>0.14117625248140009</c:v>
                </c:pt>
                <c:pt idx="47">
                  <c:v>-0.93745496459969968</c:v>
                </c:pt>
                <c:pt idx="48" formatCode="0.0000">
                  <c:v>-0.68158453864549995</c:v>
                </c:pt>
                <c:pt idx="49" formatCode="0.0000">
                  <c:v>1.6901177364030997</c:v>
                </c:pt>
                <c:pt idx="50" formatCode="0.0000">
                  <c:v>-0.49219039234379991</c:v>
                </c:pt>
                <c:pt idx="51" formatCode="0.0000">
                  <c:v>0.43108215092669966</c:v>
                </c:pt>
                <c:pt idx="52" formatCode="0.0000">
                  <c:v>1.2254694446592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0-456B-86B2-6CF6EE40B057}"/>
            </c:ext>
          </c:extLst>
        </c:ser>
        <c:ser>
          <c:idx val="2"/>
          <c:order val="2"/>
          <c:tx>
            <c:strRef>
              <c:f>'10. adat'!$B$3</c:f>
              <c:strCache>
                <c:ptCount val="1"/>
                <c:pt idx="0">
                  <c:v>Transactions related to derivatives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[0]!_10_derivatív</c:f>
              <c:numCache>
                <c:formatCode>0.0</c:formatCode>
                <c:ptCount val="53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-1.3579803706517</c:v>
                </c:pt>
                <c:pt idx="5">
                  <c:v>0.7584995876792</c:v>
                </c:pt>
                <c:pt idx="6">
                  <c:v>1.1808875287101999</c:v>
                </c:pt>
                <c:pt idx="7">
                  <c:v>5.9678947276699999E-2</c:v>
                </c:pt>
                <c:pt idx="8">
                  <c:v>-2.8250195981700019E-2</c:v>
                </c:pt>
                <c:pt idx="9">
                  <c:v>0.38429776332379995</c:v>
                </c:pt>
                <c:pt idx="10">
                  <c:v>-0.21640612428119993</c:v>
                </c:pt>
                <c:pt idx="11">
                  <c:v>0.48521342205290013</c:v>
                </c:pt>
                <c:pt idx="12">
                  <c:v>-0.36198443436740013</c:v>
                </c:pt>
                <c:pt idx="13">
                  <c:v>0.3014205730906</c:v>
                </c:pt>
                <c:pt idx="14">
                  <c:v>-0.35505972965540011</c:v>
                </c:pt>
                <c:pt idx="15">
                  <c:v>-0.37150361570939983</c:v>
                </c:pt>
                <c:pt idx="16">
                  <c:v>-0.22825042194430012</c:v>
                </c:pt>
                <c:pt idx="17">
                  <c:v>-0.11244316279139981</c:v>
                </c:pt>
                <c:pt idx="18">
                  <c:v>0.18528250309759994</c:v>
                </c:pt>
                <c:pt idx="19">
                  <c:v>0.46095522338009992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0.34927278706309994</c:v>
                </c:pt>
                <c:pt idx="30">
                  <c:v>0.28864552422139989</c:v>
                </c:pt>
                <c:pt idx="31">
                  <c:v>-5.9479839421999942E-2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0.48422828227650005</c:v>
                </c:pt>
                <c:pt idx="37">
                  <c:v>-0.25052662840989992</c:v>
                </c:pt>
                <c:pt idx="38">
                  <c:v>0.39094966816279997</c:v>
                </c:pt>
                <c:pt idx="39">
                  <c:v>0.42492943103240011</c:v>
                </c:pt>
                <c:pt idx="40">
                  <c:v>0.15802585175240005</c:v>
                </c:pt>
                <c:pt idx="41">
                  <c:v>-0.11009033595000005</c:v>
                </c:pt>
                <c:pt idx="42">
                  <c:v>0.12424425709460002</c:v>
                </c:pt>
                <c:pt idx="43">
                  <c:v>0.7605360630197</c:v>
                </c:pt>
                <c:pt idx="44">
                  <c:v>0.22637074345450003</c:v>
                </c:pt>
                <c:pt idx="45">
                  <c:v>1.4799639770000112E-3</c:v>
                </c:pt>
                <c:pt idx="46" formatCode="0.0000">
                  <c:v>1.1682194312399929E-2</c:v>
                </c:pt>
                <c:pt idx="47">
                  <c:v>-0.26128702604650006</c:v>
                </c:pt>
                <c:pt idx="48" formatCode="0.0000">
                  <c:v>0.1304946549878</c:v>
                </c:pt>
                <c:pt idx="49" formatCode="0.0000">
                  <c:v>-0.16854059799740004</c:v>
                </c:pt>
                <c:pt idx="50" formatCode="0.0000">
                  <c:v>0.39955558981350009</c:v>
                </c:pt>
                <c:pt idx="51" formatCode="0.0000">
                  <c:v>7.9760352869600176E-2</c:v>
                </c:pt>
                <c:pt idx="52" formatCode="0.0000">
                  <c:v>0.11790728205439996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'10. adat'!$B$6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[0]!_10_nfk_fin</c:f>
              <c:numCache>
                <c:formatCode>0.0</c:formatCode>
                <c:ptCount val="53"/>
                <c:pt idx="0">
                  <c:v>2.8705577120972001</c:v>
                </c:pt>
                <c:pt idx="1">
                  <c:v>1.7474052869115</c:v>
                </c:pt>
                <c:pt idx="2">
                  <c:v>2.3782064893421997</c:v>
                </c:pt>
                <c:pt idx="3">
                  <c:v>1.6045164310867002</c:v>
                </c:pt>
                <c:pt idx="4">
                  <c:v>0.51492257063700009</c:v>
                </c:pt>
                <c:pt idx="5">
                  <c:v>-1.1708555959328</c:v>
                </c:pt>
                <c:pt idx="6">
                  <c:v>0.45266485851290006</c:v>
                </c:pt>
                <c:pt idx="7">
                  <c:v>9.4994076748499995E-2</c:v>
                </c:pt>
                <c:pt idx="8">
                  <c:v>-0.14253459020649994</c:v>
                </c:pt>
                <c:pt idx="9">
                  <c:v>-0.74370840505820002</c:v>
                </c:pt>
                <c:pt idx="10">
                  <c:v>9.9495340368099955E-2</c:v>
                </c:pt>
                <c:pt idx="11">
                  <c:v>-0.29896303801219998</c:v>
                </c:pt>
                <c:pt idx="12">
                  <c:v>0.26174746203849997</c:v>
                </c:pt>
                <c:pt idx="13">
                  <c:v>2.4720449187999975E-2</c:v>
                </c:pt>
                <c:pt idx="14">
                  <c:v>-0.21637947061619991</c:v>
                </c:pt>
                <c:pt idx="15">
                  <c:v>-0.63970975815760001</c:v>
                </c:pt>
                <c:pt idx="16">
                  <c:v>0.48184120906389999</c:v>
                </c:pt>
                <c:pt idx="17">
                  <c:v>-1.7447350615856001</c:v>
                </c:pt>
                <c:pt idx="18">
                  <c:v>-1.7409624510864001</c:v>
                </c:pt>
                <c:pt idx="19">
                  <c:v>-1.5176298186568999</c:v>
                </c:pt>
                <c:pt idx="20">
                  <c:v>-1.3671610437233002</c:v>
                </c:pt>
                <c:pt idx="21">
                  <c:v>-1.7430509662582001</c:v>
                </c:pt>
                <c:pt idx="22">
                  <c:v>-1.7252892219347999</c:v>
                </c:pt>
                <c:pt idx="23">
                  <c:v>-1.5249941062414001</c:v>
                </c:pt>
                <c:pt idx="24">
                  <c:v>-0.24908760044310008</c:v>
                </c:pt>
                <c:pt idx="25">
                  <c:v>-0.80098073342889997</c:v>
                </c:pt>
                <c:pt idx="26">
                  <c:v>-1.2108234518885999</c:v>
                </c:pt>
                <c:pt idx="27">
                  <c:v>-2.2361482729833</c:v>
                </c:pt>
                <c:pt idx="28">
                  <c:v>-0.8746106647291999</c:v>
                </c:pt>
                <c:pt idx="29">
                  <c:v>-1.8965805399294</c:v>
                </c:pt>
                <c:pt idx="30">
                  <c:v>-1.2124994503247999</c:v>
                </c:pt>
                <c:pt idx="31">
                  <c:v>-2.6738726430933002</c:v>
                </c:pt>
                <c:pt idx="32">
                  <c:v>-0.6493458578172</c:v>
                </c:pt>
                <c:pt idx="33">
                  <c:v>-2.2390560432802</c:v>
                </c:pt>
                <c:pt idx="34">
                  <c:v>-0.78078578472940008</c:v>
                </c:pt>
                <c:pt idx="35">
                  <c:v>0.1205197402252</c:v>
                </c:pt>
                <c:pt idx="36">
                  <c:v>0.40544015141430007</c:v>
                </c:pt>
                <c:pt idx="37">
                  <c:v>-2.6827788138479001</c:v>
                </c:pt>
                <c:pt idx="38" formatCode="0.00">
                  <c:v>0.51318540858060013</c:v>
                </c:pt>
                <c:pt idx="39">
                  <c:v>-0.10139913801490001</c:v>
                </c:pt>
                <c:pt idx="40">
                  <c:v>-0.66897554217609989</c:v>
                </c:pt>
                <c:pt idx="41">
                  <c:v>-0.78724993942110011</c:v>
                </c:pt>
                <c:pt idx="42">
                  <c:v>0.5820606349223999</c:v>
                </c:pt>
                <c:pt idx="43">
                  <c:v>-0.19866926005879992</c:v>
                </c:pt>
                <c:pt idx="44">
                  <c:v>0.62437677651389978</c:v>
                </c:pt>
                <c:pt idx="45">
                  <c:v>-0.73646701223660005</c:v>
                </c:pt>
                <c:pt idx="46" formatCode="0.0000">
                  <c:v>0.28378414227780002</c:v>
                </c:pt>
                <c:pt idx="47">
                  <c:v>-0.32440860296010005</c:v>
                </c:pt>
                <c:pt idx="48" formatCode="0.0000">
                  <c:v>-0.17098171161079995</c:v>
                </c:pt>
                <c:pt idx="49" formatCode="0.0000">
                  <c:v>1.2462539065026998</c:v>
                </c:pt>
                <c:pt idx="50" formatCode="0.0000">
                  <c:v>-0.40451684373499985</c:v>
                </c:pt>
                <c:pt idx="51" formatCode="0.0000">
                  <c:v>-0.63006051359820003</c:v>
                </c:pt>
                <c:pt idx="52">
                  <c:v>0.29179090817620001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00-456B-86B2-6CF6EE40B057}"/>
            </c:ext>
          </c:extLst>
        </c:ser>
        <c:ser>
          <c:idx val="4"/>
          <c:order val="4"/>
          <c:tx>
            <c:strRef>
              <c:f>'10. adat'!$B$7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[0]!_10_nfk_reál</c:f>
              <c:numCache>
                <c:formatCode>0.0</c:formatCode>
                <c:ptCount val="53"/>
                <c:pt idx="0">
                  <c:v>1.6534787706105001</c:v>
                </c:pt>
                <c:pt idx="1">
                  <c:v>1.4137180067070001</c:v>
                </c:pt>
                <c:pt idx="2">
                  <c:v>2.0950838927193001</c:v>
                </c:pt>
                <c:pt idx="3">
                  <c:v>1.5558372430083001</c:v>
                </c:pt>
                <c:pt idx="4">
                  <c:v>0.4168429172441</c:v>
                </c:pt>
                <c:pt idx="5">
                  <c:v>-0.42075981496800002</c:v>
                </c:pt>
                <c:pt idx="6">
                  <c:v>-0.63037564172670002</c:v>
                </c:pt>
                <c:pt idx="7">
                  <c:v>-0.33543228856919999</c:v>
                </c:pt>
                <c:pt idx="8">
                  <c:v>-0.42741825053209992</c:v>
                </c:pt>
                <c:pt idx="9">
                  <c:v>-0.70604627720090007</c:v>
                </c:pt>
                <c:pt idx="10">
                  <c:v>-0.69623118720690003</c:v>
                </c:pt>
                <c:pt idx="11">
                  <c:v>-0.24963780576069999</c:v>
                </c:pt>
                <c:pt idx="12">
                  <c:v>-0.50213340359400005</c:v>
                </c:pt>
                <c:pt idx="13">
                  <c:v>-0.55006196032850008</c:v>
                </c:pt>
                <c:pt idx="14">
                  <c:v>-1.1285921197605999</c:v>
                </c:pt>
                <c:pt idx="15">
                  <c:v>-0.79069964054190012</c:v>
                </c:pt>
                <c:pt idx="16">
                  <c:v>-0.28138670511069996</c:v>
                </c:pt>
                <c:pt idx="17">
                  <c:v>-1.0209148317285002</c:v>
                </c:pt>
                <c:pt idx="18">
                  <c:v>-1.5154812614444</c:v>
                </c:pt>
                <c:pt idx="19">
                  <c:v>-1.328012812511</c:v>
                </c:pt>
                <c:pt idx="20">
                  <c:v>-1.3728262776858</c:v>
                </c:pt>
                <c:pt idx="21">
                  <c:v>-1.6394613444013</c:v>
                </c:pt>
                <c:pt idx="22">
                  <c:v>-2.1310768332988999</c:v>
                </c:pt>
                <c:pt idx="23">
                  <c:v>-2.2783587967073999</c:v>
                </c:pt>
                <c:pt idx="24">
                  <c:v>-0.89095500240070014</c:v>
                </c:pt>
                <c:pt idx="25">
                  <c:v>-0.44701602045929995</c:v>
                </c:pt>
                <c:pt idx="26">
                  <c:v>-1.8673965024174999</c:v>
                </c:pt>
                <c:pt idx="27">
                  <c:v>-1.9625442161706002</c:v>
                </c:pt>
                <c:pt idx="28">
                  <c:v>-2.0496328282029999</c:v>
                </c:pt>
                <c:pt idx="29">
                  <c:v>-1.6832152374750999</c:v>
                </c:pt>
                <c:pt idx="30">
                  <c:v>-1.5066897704061</c:v>
                </c:pt>
                <c:pt idx="31">
                  <c:v>-2.5681015574288004</c:v>
                </c:pt>
                <c:pt idx="32">
                  <c:v>-1.4863764616340001</c:v>
                </c:pt>
                <c:pt idx="33">
                  <c:v>-1.7028632091972</c:v>
                </c:pt>
                <c:pt idx="34">
                  <c:v>-1.6350815201272</c:v>
                </c:pt>
                <c:pt idx="35">
                  <c:v>-0.3638832957209</c:v>
                </c:pt>
                <c:pt idx="36">
                  <c:v>-0.74316769409669992</c:v>
                </c:pt>
                <c:pt idx="37">
                  <c:v>-1.6813265101544999</c:v>
                </c:pt>
                <c:pt idx="38" formatCode="0.00">
                  <c:v>-0.855681020944</c:v>
                </c:pt>
                <c:pt idx="39">
                  <c:v>-0.33115812993960003</c:v>
                </c:pt>
                <c:pt idx="40">
                  <c:v>-1.2698652645577999</c:v>
                </c:pt>
                <c:pt idx="41">
                  <c:v>-1.2228925240020001</c:v>
                </c:pt>
                <c:pt idx="42">
                  <c:v>-0.30551740280340006</c:v>
                </c:pt>
                <c:pt idx="43">
                  <c:v>-0.67261320834799998</c:v>
                </c:pt>
                <c:pt idx="44">
                  <c:v>-0.44414747174910002</c:v>
                </c:pt>
                <c:pt idx="45">
                  <c:v>-0.85162110340289998</c:v>
                </c:pt>
                <c:pt idx="46">
                  <c:v>-0.1383512759345</c:v>
                </c:pt>
                <c:pt idx="47">
                  <c:v>-0.6049390428036</c:v>
                </c:pt>
                <c:pt idx="48">
                  <c:v>-0.7675640368462</c:v>
                </c:pt>
                <c:pt idx="49">
                  <c:v>0.52002855791270008</c:v>
                </c:pt>
                <c:pt idx="50">
                  <c:v>-1.4061117057311998</c:v>
                </c:pt>
                <c:pt idx="51">
                  <c:v>-0.9674945464136</c:v>
                </c:pt>
                <c:pt idx="52">
                  <c:v>-1.048574063392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4"/>
          <c:min val="-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9186460739581133"/>
              <c:y val="5.85388888888888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2192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253621874237087"/>
          <c:w val="0.99850826220929134"/>
          <c:h val="0.1712478638440344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3525833333333337E-2"/>
          <c:w val="0.87180351386434585"/>
          <c:h val="0.571328124999999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 adat'!$A$3</c:f>
              <c:strCache>
                <c:ptCount val="1"/>
                <c:pt idx="0">
                  <c:v>FDI Magyarországon: részesedések és hitelek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[0]!_11_részesedés</c:f>
              <c:numCache>
                <c:formatCode>0.0</c:formatCode>
                <c:ptCount val="53"/>
                <c:pt idx="0" formatCode="General">
                  <c:v>0</c:v>
                </c:pt>
                <c:pt idx="1">
                  <c:v>1.3502317686162</c:v>
                </c:pt>
                <c:pt idx="2">
                  <c:v>1.4974137503148</c:v>
                </c:pt>
                <c:pt idx="3">
                  <c:v>2.2662869463291</c:v>
                </c:pt>
                <c:pt idx="4">
                  <c:v>3.2297289492953998</c:v>
                </c:pt>
                <c:pt idx="5">
                  <c:v>4.0309288913167993</c:v>
                </c:pt>
                <c:pt idx="6">
                  <c:v>3.2112529479936995</c:v>
                </c:pt>
                <c:pt idx="7">
                  <c:v>3.8732289828756996</c:v>
                </c:pt>
                <c:pt idx="8">
                  <c:v>4.0774181090025996</c:v>
                </c:pt>
                <c:pt idx="9">
                  <c:v>4.4774116978782992</c:v>
                </c:pt>
                <c:pt idx="10">
                  <c:v>4.2883188425389998</c:v>
                </c:pt>
                <c:pt idx="11">
                  <c:v>5.4112233071947999</c:v>
                </c:pt>
                <c:pt idx="12">
                  <c:v>5.0649721171588995</c:v>
                </c:pt>
                <c:pt idx="13">
                  <c:v>6.1897501426268997</c:v>
                </c:pt>
                <c:pt idx="14">
                  <c:v>5.2164039856195998</c:v>
                </c:pt>
                <c:pt idx="15">
                  <c:v>5.8606603173098994</c:v>
                </c:pt>
                <c:pt idx="16">
                  <c:v>6.7420563654842995</c:v>
                </c:pt>
                <c:pt idx="17">
                  <c:v>8.3382332076888002</c:v>
                </c:pt>
                <c:pt idx="18">
                  <c:v>8.0111799953388996</c:v>
                </c:pt>
                <c:pt idx="19">
                  <c:v>8.4311030139484995</c:v>
                </c:pt>
                <c:pt idx="20">
                  <c:v>8.7206730790917995</c:v>
                </c:pt>
                <c:pt idx="21">
                  <c:v>9.2179687218320989</c:v>
                </c:pt>
                <c:pt idx="22">
                  <c:v>7.6366752803988991</c:v>
                </c:pt>
                <c:pt idx="23">
                  <c:v>8.9146212275137984</c:v>
                </c:pt>
                <c:pt idx="24">
                  <c:v>9.1895581879226977</c:v>
                </c:pt>
                <c:pt idx="25">
                  <c:v>8.6804737513436976</c:v>
                </c:pt>
                <c:pt idx="26">
                  <c:v>8.8089302133710969</c:v>
                </c:pt>
                <c:pt idx="27">
                  <c:v>10.248507718907097</c:v>
                </c:pt>
                <c:pt idx="28">
                  <c:v>9.7373540171480979</c:v>
                </c:pt>
                <c:pt idx="29">
                  <c:v>9.8573789564428971</c:v>
                </c:pt>
                <c:pt idx="30">
                  <c:v>9.8139319610278974</c:v>
                </c:pt>
                <c:pt idx="31">
                  <c:v>8.5447206342234949</c:v>
                </c:pt>
                <c:pt idx="32">
                  <c:v>8.0741091302343939</c:v>
                </c:pt>
                <c:pt idx="33">
                  <c:v>7.9795167845253943</c:v>
                </c:pt>
                <c:pt idx="34">
                  <c:v>8.2109117695891936</c:v>
                </c:pt>
                <c:pt idx="35">
                  <c:v>8.3519396596951943</c:v>
                </c:pt>
                <c:pt idx="36">
                  <c:v>8.2626419311481936</c:v>
                </c:pt>
                <c:pt idx="37">
                  <c:v>8.0499710986851927</c:v>
                </c:pt>
                <c:pt idx="38">
                  <c:v>7.4038653377920927</c:v>
                </c:pt>
                <c:pt idx="39">
                  <c:v>7.400121929652193</c:v>
                </c:pt>
                <c:pt idx="40">
                  <c:v>6.756289868169393</c:v>
                </c:pt>
                <c:pt idx="41">
                  <c:v>6.8643335082121935</c:v>
                </c:pt>
                <c:pt idx="42">
                  <c:v>7.1898548539190932</c:v>
                </c:pt>
                <c:pt idx="43">
                  <c:v>7.2886669917848934</c:v>
                </c:pt>
                <c:pt idx="44">
                  <c:v>6.874028777119193</c:v>
                </c:pt>
                <c:pt idx="45">
                  <c:v>6.3326342553820929</c:v>
                </c:pt>
                <c:pt idx="46">
                  <c:v>5.653862802158093</c:v>
                </c:pt>
                <c:pt idx="47">
                  <c:v>5.6018932814708933</c:v>
                </c:pt>
                <c:pt idx="48">
                  <c:v>5.6829606206072931</c:v>
                </c:pt>
                <c:pt idx="49">
                  <c:v>7.1790942278980934</c:v>
                </c:pt>
                <c:pt idx="50">
                  <c:v>6.4936747198954929</c:v>
                </c:pt>
                <c:pt idx="51">
                  <c:v>5.9080009485607929</c:v>
                </c:pt>
                <c:pt idx="52">
                  <c:v>5.7072463763891923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2-422F-97F8-7E09A93B2BFD}"/>
            </c:ext>
          </c:extLst>
        </c:ser>
        <c:ser>
          <c:idx val="1"/>
          <c:order val="1"/>
          <c:tx>
            <c:strRef>
              <c:f>'11. adat'!$A$4</c:f>
              <c:strCache>
                <c:ptCount val="1"/>
                <c:pt idx="0">
                  <c:v>FDI Magyarországon: újrabefektett jövedelmek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[0]!_11_újrabef</c:f>
              <c:numCache>
                <c:formatCode>0.0</c:formatCode>
                <c:ptCount val="53"/>
                <c:pt idx="0" formatCode="General">
                  <c:v>0</c:v>
                </c:pt>
                <c:pt idx="1">
                  <c:v>-1.2584326451418999</c:v>
                </c:pt>
                <c:pt idx="2">
                  <c:v>-0.74703928500939987</c:v>
                </c:pt>
                <c:pt idx="3">
                  <c:v>0.3892440267795001</c:v>
                </c:pt>
                <c:pt idx="4">
                  <c:v>0.1627581068969001</c:v>
                </c:pt>
                <c:pt idx="5">
                  <c:v>-1.4346911984892998</c:v>
                </c:pt>
                <c:pt idx="6">
                  <c:v>-0.65542743334359987</c:v>
                </c:pt>
                <c:pt idx="7">
                  <c:v>0.19748676611270011</c:v>
                </c:pt>
                <c:pt idx="8">
                  <c:v>0.39269747758150009</c:v>
                </c:pt>
                <c:pt idx="9">
                  <c:v>-1.3957856517236</c:v>
                </c:pt>
                <c:pt idx="10">
                  <c:v>-0.59944697035049999</c:v>
                </c:pt>
                <c:pt idx="11">
                  <c:v>1.1391114375099987E-2</c:v>
                </c:pt>
                <c:pt idx="12">
                  <c:v>0.63368501336390004</c:v>
                </c:pt>
                <c:pt idx="13">
                  <c:v>-0.70553036588639984</c:v>
                </c:pt>
                <c:pt idx="14">
                  <c:v>0.20798151680090016</c:v>
                </c:pt>
                <c:pt idx="15">
                  <c:v>1.2889913828399999</c:v>
                </c:pt>
                <c:pt idx="16">
                  <c:v>1.5766497605054999</c:v>
                </c:pt>
                <c:pt idx="17">
                  <c:v>0.35330379222529995</c:v>
                </c:pt>
                <c:pt idx="18">
                  <c:v>1.4371084081509999</c:v>
                </c:pt>
                <c:pt idx="19">
                  <c:v>2.8140753662125002</c:v>
                </c:pt>
                <c:pt idx="20">
                  <c:v>3.2429664835031002</c:v>
                </c:pt>
                <c:pt idx="21">
                  <c:v>2.0541294254538003</c:v>
                </c:pt>
                <c:pt idx="22">
                  <c:v>3.1641835655115003</c:v>
                </c:pt>
                <c:pt idx="23">
                  <c:v>4.3924115035096003</c:v>
                </c:pt>
                <c:pt idx="24">
                  <c:v>5.4982912387122997</c:v>
                </c:pt>
                <c:pt idx="25">
                  <c:v>5.0925540621973999</c:v>
                </c:pt>
                <c:pt idx="26">
                  <c:v>6.6503367658074</c:v>
                </c:pt>
                <c:pt idx="27">
                  <c:v>8.2083528454441002</c:v>
                </c:pt>
                <c:pt idx="28">
                  <c:v>9.1088621212147007</c:v>
                </c:pt>
                <c:pt idx="29">
                  <c:v>8.0474038235956016</c:v>
                </c:pt>
                <c:pt idx="30">
                  <c:v>9.8814578952556023</c:v>
                </c:pt>
                <c:pt idx="31">
                  <c:v>12.210201124085302</c:v>
                </c:pt>
                <c:pt idx="32">
                  <c:v>13.159314442107501</c:v>
                </c:pt>
                <c:pt idx="33">
                  <c:v>12.792955953448502</c:v>
                </c:pt>
                <c:pt idx="34">
                  <c:v>14.514260300426702</c:v>
                </c:pt>
                <c:pt idx="35">
                  <c:v>16.283425295221001</c:v>
                </c:pt>
                <c:pt idx="36">
                  <c:v>17.6550553499</c:v>
                </c:pt>
                <c:pt idx="37">
                  <c:v>18.082777027815201</c:v>
                </c:pt>
                <c:pt idx="38">
                  <c:v>20.2254872332222</c:v>
                </c:pt>
                <c:pt idx="39">
                  <c:v>22.371169488534299</c:v>
                </c:pt>
                <c:pt idx="40">
                  <c:v>23.697447715197899</c:v>
                </c:pt>
                <c:pt idx="41">
                  <c:v>23.798487324177799</c:v>
                </c:pt>
                <c:pt idx="42">
                  <c:v>25.810053848309099</c:v>
                </c:pt>
                <c:pt idx="43">
                  <c:v>28.006654826570099</c:v>
                </c:pt>
                <c:pt idx="44">
                  <c:v>29.165870863351099</c:v>
                </c:pt>
                <c:pt idx="45">
                  <c:v>28.594454433593199</c:v>
                </c:pt>
                <c:pt idx="46">
                  <c:v>30.455680309317298</c:v>
                </c:pt>
                <c:pt idx="47">
                  <c:v>32.592316930668098</c:v>
                </c:pt>
                <c:pt idx="48">
                  <c:v>33.116741073063096</c:v>
                </c:pt>
                <c:pt idx="49">
                  <c:v>32.786227762173596</c:v>
                </c:pt>
                <c:pt idx="50">
                  <c:v>33.713844245939192</c:v>
                </c:pt>
                <c:pt idx="51">
                  <c:v>34.89152468755929</c:v>
                </c:pt>
                <c:pt idx="52">
                  <c:v>35.406316795740587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2-422F-97F8-7E09A93B2BFD}"/>
            </c:ext>
          </c:extLst>
        </c:ser>
        <c:ser>
          <c:idx val="2"/>
          <c:order val="2"/>
          <c:tx>
            <c:strRef>
              <c:f>'11. adat'!$A$5</c:f>
              <c:strCache>
                <c:ptCount val="1"/>
                <c:pt idx="0">
                  <c:v>FDI külföldön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[0]!_11_külföld</c:f>
              <c:numCache>
                <c:formatCode>0.0</c:formatCode>
                <c:ptCount val="53"/>
                <c:pt idx="0" formatCode="General">
                  <c:v>0</c:v>
                </c:pt>
                <c:pt idx="1">
                  <c:v>0.71078378207839998</c:v>
                </c:pt>
                <c:pt idx="2">
                  <c:v>3.4692657600799981E-2</c:v>
                </c:pt>
                <c:pt idx="3">
                  <c:v>-0.17699523726749999</c:v>
                </c:pt>
                <c:pt idx="4">
                  <c:v>-0.35059479430750001</c:v>
                </c:pt>
                <c:pt idx="5">
                  <c:v>-0.79893296813610004</c:v>
                </c:pt>
                <c:pt idx="6">
                  <c:v>-0.66767460790590005</c:v>
                </c:pt>
                <c:pt idx="7">
                  <c:v>-1.3334777624244001</c:v>
                </c:pt>
                <c:pt idx="8">
                  <c:v>-1.8385117813967</c:v>
                </c:pt>
                <c:pt idx="9">
                  <c:v>-0.78551360188380004</c:v>
                </c:pt>
                <c:pt idx="10">
                  <c:v>-0.92909163555710006</c:v>
                </c:pt>
                <c:pt idx="11">
                  <c:v>-1.6407904880625002</c:v>
                </c:pt>
                <c:pt idx="12">
                  <c:v>-1.7545683090943001</c:v>
                </c:pt>
                <c:pt idx="13">
                  <c:v>-1.6562652037379</c:v>
                </c:pt>
                <c:pt idx="14">
                  <c:v>-1.8404380708368</c:v>
                </c:pt>
                <c:pt idx="15">
                  <c:v>-2.2168144458413002</c:v>
                </c:pt>
                <c:pt idx="16">
                  <c:v>-2.8261548284029003</c:v>
                </c:pt>
                <c:pt idx="17">
                  <c:v>-3.2413023402698005</c:v>
                </c:pt>
                <c:pt idx="18">
                  <c:v>-3.1242792232794003</c:v>
                </c:pt>
                <c:pt idx="19">
                  <c:v>-3.7552623883404004</c:v>
                </c:pt>
                <c:pt idx="20">
                  <c:v>-3.9765596745526004</c:v>
                </c:pt>
                <c:pt idx="21">
                  <c:v>-3.9358356294322006</c:v>
                </c:pt>
                <c:pt idx="22">
                  <c:v>-4.1941996758720004</c:v>
                </c:pt>
                <c:pt idx="23">
                  <c:v>-4.5849413911951009</c:v>
                </c:pt>
                <c:pt idx="24">
                  <c:v>-4.9424972027671012</c:v>
                </c:pt>
                <c:pt idx="25">
                  <c:v>-5.4306131223128009</c:v>
                </c:pt>
                <c:pt idx="26">
                  <c:v>-5.8204943903451012</c:v>
                </c:pt>
                <c:pt idx="27">
                  <c:v>-6.6562981510787012</c:v>
                </c:pt>
                <c:pt idx="28">
                  <c:v>-7.0749201823956014</c:v>
                </c:pt>
                <c:pt idx="29">
                  <c:v>-6.9396918668086016</c:v>
                </c:pt>
                <c:pt idx="30">
                  <c:v>-7.4370165689785015</c:v>
                </c:pt>
                <c:pt idx="31">
                  <c:v>-7.5160380176080004</c:v>
                </c:pt>
                <c:pt idx="32">
                  <c:v>-7.6545455027519012</c:v>
                </c:pt>
                <c:pt idx="33">
                  <c:v>-7.8447771704385012</c:v>
                </c:pt>
                <c:pt idx="34">
                  <c:v>-8.1673659359061013</c:v>
                </c:pt>
                <c:pt idx="35">
                  <c:v>-8.8338465246241018</c:v>
                </c:pt>
                <c:pt idx="36">
                  <c:v>-9.4001478540752021</c:v>
                </c:pt>
                <c:pt idx="37">
                  <c:v>-10.411950733505202</c:v>
                </c:pt>
                <c:pt idx="38">
                  <c:v>-10.876963616044302</c:v>
                </c:pt>
                <c:pt idx="39">
                  <c:v>-11.855190929778601</c:v>
                </c:pt>
                <c:pt idx="40">
                  <c:v>-12.130263855166902</c:v>
                </c:pt>
                <c:pt idx="41">
                  <c:v>-12.300226249369002</c:v>
                </c:pt>
                <c:pt idx="42">
                  <c:v>-12.507396164183202</c:v>
                </c:pt>
                <c:pt idx="43">
                  <c:v>-14.521529962504902</c:v>
                </c:pt>
                <c:pt idx="44">
                  <c:v>-14.753593291984602</c:v>
                </c:pt>
                <c:pt idx="45">
                  <c:v>-14.243656354379702</c:v>
                </c:pt>
                <c:pt idx="46">
                  <c:v>-15.304759873387802</c:v>
                </c:pt>
                <c:pt idx="47">
                  <c:v>-16.547126634082304</c:v>
                </c:pt>
                <c:pt idx="48">
                  <c:v>-16.542488444437904</c:v>
                </c:pt>
                <c:pt idx="49">
                  <c:v>-17.314743498917302</c:v>
                </c:pt>
                <c:pt idx="50">
                  <c:v>-17.333937165036602</c:v>
                </c:pt>
                <c:pt idx="51">
                  <c:v>-18.978796305216203</c:v>
                </c:pt>
                <c:pt idx="52">
                  <c:v>-19.668412878300902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'11. adat'!$A$6</c:f>
              <c:strCache>
                <c:ptCount val="1"/>
                <c:pt idx="0">
                  <c:v>Nettó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[0]!_11_nettóFDI</c:f>
              <c:numCache>
                <c:formatCode>0.0</c:formatCode>
                <c:ptCount val="53"/>
                <c:pt idx="0">
                  <c:v>0</c:v>
                </c:pt>
                <c:pt idx="1">
                  <c:v>0.80258290555270007</c:v>
                </c:pt>
                <c:pt idx="2">
                  <c:v>0.78506712290620007</c:v>
                </c:pt>
                <c:pt idx="3">
                  <c:v>2.4785357358411</c:v>
                </c:pt>
                <c:pt idx="4">
                  <c:v>3.0418922618847999</c:v>
                </c:pt>
                <c:pt idx="5">
                  <c:v>1.7973047246913998</c:v>
                </c:pt>
                <c:pt idx="6">
                  <c:v>1.8881509067441997</c:v>
                </c:pt>
                <c:pt idx="7">
                  <c:v>2.7372379865639997</c:v>
                </c:pt>
                <c:pt idx="8">
                  <c:v>2.6316038051873996</c:v>
                </c:pt>
                <c:pt idx="9">
                  <c:v>2.2961124442708991</c:v>
                </c:pt>
                <c:pt idx="10">
                  <c:v>2.7597802366313999</c:v>
                </c:pt>
                <c:pt idx="11">
                  <c:v>3.7818239335074</c:v>
                </c:pt>
                <c:pt idx="12">
                  <c:v>3.9440888214284993</c:v>
                </c:pt>
                <c:pt idx="13">
                  <c:v>3.8279545730026001</c:v>
                </c:pt>
                <c:pt idx="14">
                  <c:v>3.5839474315836997</c:v>
                </c:pt>
                <c:pt idx="15">
                  <c:v>4.9328372543085992</c:v>
                </c:pt>
                <c:pt idx="16">
                  <c:v>5.492551297586898</c:v>
                </c:pt>
                <c:pt idx="17">
                  <c:v>5.4502346596442983</c:v>
                </c:pt>
                <c:pt idx="18">
                  <c:v>6.3240091802104992</c:v>
                </c:pt>
                <c:pt idx="19">
                  <c:v>7.4899159918206006</c:v>
                </c:pt>
                <c:pt idx="20">
                  <c:v>7.9870798880422988</c:v>
                </c:pt>
                <c:pt idx="21">
                  <c:v>7.3362625178536982</c:v>
                </c:pt>
                <c:pt idx="22">
                  <c:v>6.606659170038399</c:v>
                </c:pt>
                <c:pt idx="23">
                  <c:v>8.722091339828296</c:v>
                </c:pt>
                <c:pt idx="24">
                  <c:v>9.7453522238678971</c:v>
                </c:pt>
                <c:pt idx="25">
                  <c:v>8.3424146912282975</c:v>
                </c:pt>
                <c:pt idx="26">
                  <c:v>9.6387725888333975</c:v>
                </c:pt>
                <c:pt idx="27">
                  <c:v>11.800562413272495</c:v>
                </c:pt>
                <c:pt idx="28">
                  <c:v>11.771295955967197</c:v>
                </c:pt>
                <c:pt idx="29">
                  <c:v>10.965090913229897</c:v>
                </c:pt>
                <c:pt idx="30">
                  <c:v>12.258373287304996</c:v>
                </c:pt>
                <c:pt idx="31">
                  <c:v>13.238883740700796</c:v>
                </c:pt>
                <c:pt idx="32">
                  <c:v>13.578878069589994</c:v>
                </c:pt>
                <c:pt idx="33">
                  <c:v>12.927695567535395</c:v>
                </c:pt>
                <c:pt idx="34">
                  <c:v>14.557806134109793</c:v>
                </c:pt>
                <c:pt idx="35">
                  <c:v>15.801518430292093</c:v>
                </c:pt>
                <c:pt idx="36">
                  <c:v>16.517549426972991</c:v>
                </c:pt>
                <c:pt idx="37">
                  <c:v>15.720797392995193</c:v>
                </c:pt>
                <c:pt idx="38">
                  <c:v>16.752388954969994</c:v>
                </c:pt>
                <c:pt idx="39">
                  <c:v>17.916100488407892</c:v>
                </c:pt>
                <c:pt idx="40">
                  <c:v>18.323473728200391</c:v>
                </c:pt>
                <c:pt idx="41">
                  <c:v>18.362594583020993</c:v>
                </c:pt>
                <c:pt idx="42">
                  <c:v>20.492512538044988</c:v>
                </c:pt>
                <c:pt idx="43">
                  <c:v>20.773791855850092</c:v>
                </c:pt>
                <c:pt idx="44">
                  <c:v>21.286306348485695</c:v>
                </c:pt>
                <c:pt idx="45">
                  <c:v>20.683432334595587</c:v>
                </c:pt>
                <c:pt idx="46">
                  <c:v>20.804783238087587</c:v>
                </c:pt>
                <c:pt idx="47">
                  <c:v>21.647083578056687</c:v>
                </c:pt>
                <c:pt idx="48">
                  <c:v>22.257213249232482</c:v>
                </c:pt>
                <c:pt idx="49">
                  <c:v>22.650578491154384</c:v>
                </c:pt>
                <c:pt idx="50">
                  <c:v>22.873581800798085</c:v>
                </c:pt>
                <c:pt idx="51">
                  <c:v>21.820729330903877</c:v>
                </c:pt>
                <c:pt idx="52">
                  <c:v>21.445150293828878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45"/>
          <c:min val="-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7708986373864202E-2"/>
              <c:y val="5.59722222222222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6112"/>
        <c:crosses val="autoZero"/>
        <c:crossBetween val="between"/>
        <c:majorUnit val="5"/>
      </c:valAx>
      <c:valAx>
        <c:axId val="670150032"/>
        <c:scaling>
          <c:orientation val="minMax"/>
          <c:max val="45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76504668365710582"/>
              <c:y val="5.59722222222222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7288"/>
        <c:crosses val="max"/>
        <c:crossBetween val="between"/>
        <c:majorUnit val="5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3989781327381163"/>
          <c:w val="1"/>
          <c:h val="0.1601021867261884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5.9998055555555554E-2"/>
          <c:w val="0.87180351386434585"/>
          <c:h val="0.568910529715762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 adat'!$B$3</c:f>
              <c:strCache>
                <c:ptCount val="1"/>
                <c:pt idx="0">
                  <c:v>FDI in Hungary: equity and other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[0]!_11_részesedés</c:f>
              <c:numCache>
                <c:formatCode>0.0</c:formatCode>
                <c:ptCount val="53"/>
                <c:pt idx="0" formatCode="General">
                  <c:v>0</c:v>
                </c:pt>
                <c:pt idx="1">
                  <c:v>1.3502317686162</c:v>
                </c:pt>
                <c:pt idx="2">
                  <c:v>1.4974137503148</c:v>
                </c:pt>
                <c:pt idx="3">
                  <c:v>2.2662869463291</c:v>
                </c:pt>
                <c:pt idx="4">
                  <c:v>3.2297289492953998</c:v>
                </c:pt>
                <c:pt idx="5">
                  <c:v>4.0309288913167993</c:v>
                </c:pt>
                <c:pt idx="6">
                  <c:v>3.2112529479936995</c:v>
                </c:pt>
                <c:pt idx="7">
                  <c:v>3.8732289828756996</c:v>
                </c:pt>
                <c:pt idx="8">
                  <c:v>4.0774181090025996</c:v>
                </c:pt>
                <c:pt idx="9">
                  <c:v>4.4774116978782992</c:v>
                </c:pt>
                <c:pt idx="10">
                  <c:v>4.2883188425389998</c:v>
                </c:pt>
                <c:pt idx="11">
                  <c:v>5.4112233071947999</c:v>
                </c:pt>
                <c:pt idx="12">
                  <c:v>5.0649721171588995</c:v>
                </c:pt>
                <c:pt idx="13">
                  <c:v>6.1897501426268997</c:v>
                </c:pt>
                <c:pt idx="14">
                  <c:v>5.2164039856195998</c:v>
                </c:pt>
                <c:pt idx="15">
                  <c:v>5.8606603173098994</c:v>
                </c:pt>
                <c:pt idx="16">
                  <c:v>6.7420563654842995</c:v>
                </c:pt>
                <c:pt idx="17">
                  <c:v>8.3382332076888002</c:v>
                </c:pt>
                <c:pt idx="18">
                  <c:v>8.0111799953388996</c:v>
                </c:pt>
                <c:pt idx="19">
                  <c:v>8.4311030139484995</c:v>
                </c:pt>
                <c:pt idx="20">
                  <c:v>8.7206730790917995</c:v>
                </c:pt>
                <c:pt idx="21">
                  <c:v>9.2179687218320989</c:v>
                </c:pt>
                <c:pt idx="22">
                  <c:v>7.6366752803988991</c:v>
                </c:pt>
                <c:pt idx="23">
                  <c:v>8.9146212275137984</c:v>
                </c:pt>
                <c:pt idx="24">
                  <c:v>9.1895581879226977</c:v>
                </c:pt>
                <c:pt idx="25">
                  <c:v>8.6804737513436976</c:v>
                </c:pt>
                <c:pt idx="26">
                  <c:v>8.8089302133710969</c:v>
                </c:pt>
                <c:pt idx="27">
                  <c:v>10.248507718907097</c:v>
                </c:pt>
                <c:pt idx="28">
                  <c:v>9.7373540171480979</c:v>
                </c:pt>
                <c:pt idx="29">
                  <c:v>9.8573789564428971</c:v>
                </c:pt>
                <c:pt idx="30">
                  <c:v>9.8139319610278974</c:v>
                </c:pt>
                <c:pt idx="31">
                  <c:v>8.5447206342234949</c:v>
                </c:pt>
                <c:pt idx="32">
                  <c:v>8.0741091302343939</c:v>
                </c:pt>
                <c:pt idx="33">
                  <c:v>7.9795167845253943</c:v>
                </c:pt>
                <c:pt idx="34">
                  <c:v>8.2109117695891936</c:v>
                </c:pt>
                <c:pt idx="35">
                  <c:v>8.3519396596951943</c:v>
                </c:pt>
                <c:pt idx="36">
                  <c:v>8.2626419311481936</c:v>
                </c:pt>
                <c:pt idx="37">
                  <c:v>8.0499710986851927</c:v>
                </c:pt>
                <c:pt idx="38">
                  <c:v>7.4038653377920927</c:v>
                </c:pt>
                <c:pt idx="39">
                  <c:v>7.400121929652193</c:v>
                </c:pt>
                <c:pt idx="40">
                  <c:v>6.756289868169393</c:v>
                </c:pt>
                <c:pt idx="41">
                  <c:v>6.8643335082121935</c:v>
                </c:pt>
                <c:pt idx="42">
                  <c:v>7.1898548539190932</c:v>
                </c:pt>
                <c:pt idx="43">
                  <c:v>7.2886669917848934</c:v>
                </c:pt>
                <c:pt idx="44">
                  <c:v>6.874028777119193</c:v>
                </c:pt>
                <c:pt idx="45">
                  <c:v>6.3326342553820929</c:v>
                </c:pt>
                <c:pt idx="46">
                  <c:v>5.653862802158093</c:v>
                </c:pt>
                <c:pt idx="47">
                  <c:v>5.6018932814708933</c:v>
                </c:pt>
                <c:pt idx="48">
                  <c:v>5.6829606206072931</c:v>
                </c:pt>
                <c:pt idx="49">
                  <c:v>7.1790942278980934</c:v>
                </c:pt>
                <c:pt idx="50">
                  <c:v>6.4936747198954929</c:v>
                </c:pt>
                <c:pt idx="51">
                  <c:v>5.9080009485607929</c:v>
                </c:pt>
                <c:pt idx="52">
                  <c:v>5.7072463763891923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4-4CB3-AC3C-234658F2F409}"/>
            </c:ext>
          </c:extLst>
        </c:ser>
        <c:ser>
          <c:idx val="1"/>
          <c:order val="1"/>
          <c:tx>
            <c:strRef>
              <c:f>'11. adat'!$B$4</c:f>
              <c:strCache>
                <c:ptCount val="1"/>
                <c:pt idx="0">
                  <c:v>FDI in Hungary: reinvested earnings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[0]!_11_újrabef</c:f>
              <c:numCache>
                <c:formatCode>0.0</c:formatCode>
                <c:ptCount val="53"/>
                <c:pt idx="0" formatCode="General">
                  <c:v>0</c:v>
                </c:pt>
                <c:pt idx="1">
                  <c:v>-1.2584326451418999</c:v>
                </c:pt>
                <c:pt idx="2">
                  <c:v>-0.74703928500939987</c:v>
                </c:pt>
                <c:pt idx="3">
                  <c:v>0.3892440267795001</c:v>
                </c:pt>
                <c:pt idx="4">
                  <c:v>0.1627581068969001</c:v>
                </c:pt>
                <c:pt idx="5">
                  <c:v>-1.4346911984892998</c:v>
                </c:pt>
                <c:pt idx="6">
                  <c:v>-0.65542743334359987</c:v>
                </c:pt>
                <c:pt idx="7">
                  <c:v>0.19748676611270011</c:v>
                </c:pt>
                <c:pt idx="8">
                  <c:v>0.39269747758150009</c:v>
                </c:pt>
                <c:pt idx="9">
                  <c:v>-1.3957856517236</c:v>
                </c:pt>
                <c:pt idx="10">
                  <c:v>-0.59944697035049999</c:v>
                </c:pt>
                <c:pt idx="11">
                  <c:v>1.1391114375099987E-2</c:v>
                </c:pt>
                <c:pt idx="12">
                  <c:v>0.63368501336390004</c:v>
                </c:pt>
                <c:pt idx="13">
                  <c:v>-0.70553036588639984</c:v>
                </c:pt>
                <c:pt idx="14">
                  <c:v>0.20798151680090016</c:v>
                </c:pt>
                <c:pt idx="15">
                  <c:v>1.2889913828399999</c:v>
                </c:pt>
                <c:pt idx="16">
                  <c:v>1.5766497605054999</c:v>
                </c:pt>
                <c:pt idx="17">
                  <c:v>0.35330379222529995</c:v>
                </c:pt>
                <c:pt idx="18">
                  <c:v>1.4371084081509999</c:v>
                </c:pt>
                <c:pt idx="19">
                  <c:v>2.8140753662125002</c:v>
                </c:pt>
                <c:pt idx="20">
                  <c:v>3.2429664835031002</c:v>
                </c:pt>
                <c:pt idx="21">
                  <c:v>2.0541294254538003</c:v>
                </c:pt>
                <c:pt idx="22">
                  <c:v>3.1641835655115003</c:v>
                </c:pt>
                <c:pt idx="23">
                  <c:v>4.3924115035096003</c:v>
                </c:pt>
                <c:pt idx="24">
                  <c:v>5.4982912387122997</c:v>
                </c:pt>
                <c:pt idx="25">
                  <c:v>5.0925540621973999</c:v>
                </c:pt>
                <c:pt idx="26">
                  <c:v>6.6503367658074</c:v>
                </c:pt>
                <c:pt idx="27">
                  <c:v>8.2083528454441002</c:v>
                </c:pt>
                <c:pt idx="28">
                  <c:v>9.1088621212147007</c:v>
                </c:pt>
                <c:pt idx="29">
                  <c:v>8.0474038235956016</c:v>
                </c:pt>
                <c:pt idx="30">
                  <c:v>9.8814578952556023</c:v>
                </c:pt>
                <c:pt idx="31">
                  <c:v>12.210201124085302</c:v>
                </c:pt>
                <c:pt idx="32">
                  <c:v>13.159314442107501</c:v>
                </c:pt>
                <c:pt idx="33">
                  <c:v>12.792955953448502</c:v>
                </c:pt>
                <c:pt idx="34">
                  <c:v>14.514260300426702</c:v>
                </c:pt>
                <c:pt idx="35">
                  <c:v>16.283425295221001</c:v>
                </c:pt>
                <c:pt idx="36">
                  <c:v>17.6550553499</c:v>
                </c:pt>
                <c:pt idx="37">
                  <c:v>18.082777027815201</c:v>
                </c:pt>
                <c:pt idx="38">
                  <c:v>20.2254872332222</c:v>
                </c:pt>
                <c:pt idx="39">
                  <c:v>22.371169488534299</c:v>
                </c:pt>
                <c:pt idx="40">
                  <c:v>23.697447715197899</c:v>
                </c:pt>
                <c:pt idx="41">
                  <c:v>23.798487324177799</c:v>
                </c:pt>
                <c:pt idx="42">
                  <c:v>25.810053848309099</c:v>
                </c:pt>
                <c:pt idx="43">
                  <c:v>28.006654826570099</c:v>
                </c:pt>
                <c:pt idx="44">
                  <c:v>29.165870863351099</c:v>
                </c:pt>
                <c:pt idx="45">
                  <c:v>28.594454433593199</c:v>
                </c:pt>
                <c:pt idx="46">
                  <c:v>30.455680309317298</c:v>
                </c:pt>
                <c:pt idx="47">
                  <c:v>32.592316930668098</c:v>
                </c:pt>
                <c:pt idx="48">
                  <c:v>33.116741073063096</c:v>
                </c:pt>
                <c:pt idx="49">
                  <c:v>32.786227762173596</c:v>
                </c:pt>
                <c:pt idx="50">
                  <c:v>33.713844245939192</c:v>
                </c:pt>
                <c:pt idx="51">
                  <c:v>34.89152468755929</c:v>
                </c:pt>
                <c:pt idx="52">
                  <c:v>35.406316795740587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4-4CB3-AC3C-234658F2F409}"/>
            </c:ext>
          </c:extLst>
        </c:ser>
        <c:ser>
          <c:idx val="2"/>
          <c:order val="2"/>
          <c:tx>
            <c:strRef>
              <c:f>'11. adat'!$B$5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[0]!_11_külföld</c:f>
              <c:numCache>
                <c:formatCode>0.0</c:formatCode>
                <c:ptCount val="53"/>
                <c:pt idx="0" formatCode="General">
                  <c:v>0</c:v>
                </c:pt>
                <c:pt idx="1">
                  <c:v>0.71078378207839998</c:v>
                </c:pt>
                <c:pt idx="2">
                  <c:v>3.4692657600799981E-2</c:v>
                </c:pt>
                <c:pt idx="3">
                  <c:v>-0.17699523726749999</c:v>
                </c:pt>
                <c:pt idx="4">
                  <c:v>-0.35059479430750001</c:v>
                </c:pt>
                <c:pt idx="5">
                  <c:v>-0.79893296813610004</c:v>
                </c:pt>
                <c:pt idx="6">
                  <c:v>-0.66767460790590005</c:v>
                </c:pt>
                <c:pt idx="7">
                  <c:v>-1.3334777624244001</c:v>
                </c:pt>
                <c:pt idx="8">
                  <c:v>-1.8385117813967</c:v>
                </c:pt>
                <c:pt idx="9">
                  <c:v>-0.78551360188380004</c:v>
                </c:pt>
                <c:pt idx="10">
                  <c:v>-0.92909163555710006</c:v>
                </c:pt>
                <c:pt idx="11">
                  <c:v>-1.6407904880625002</c:v>
                </c:pt>
                <c:pt idx="12">
                  <c:v>-1.7545683090943001</c:v>
                </c:pt>
                <c:pt idx="13">
                  <c:v>-1.6562652037379</c:v>
                </c:pt>
                <c:pt idx="14">
                  <c:v>-1.8404380708368</c:v>
                </c:pt>
                <c:pt idx="15">
                  <c:v>-2.2168144458413002</c:v>
                </c:pt>
                <c:pt idx="16">
                  <c:v>-2.8261548284029003</c:v>
                </c:pt>
                <c:pt idx="17">
                  <c:v>-3.2413023402698005</c:v>
                </c:pt>
                <c:pt idx="18">
                  <c:v>-3.1242792232794003</c:v>
                </c:pt>
                <c:pt idx="19">
                  <c:v>-3.7552623883404004</c:v>
                </c:pt>
                <c:pt idx="20">
                  <c:v>-3.9765596745526004</c:v>
                </c:pt>
                <c:pt idx="21">
                  <c:v>-3.9358356294322006</c:v>
                </c:pt>
                <c:pt idx="22">
                  <c:v>-4.1941996758720004</c:v>
                </c:pt>
                <c:pt idx="23">
                  <c:v>-4.5849413911951009</c:v>
                </c:pt>
                <c:pt idx="24">
                  <c:v>-4.9424972027671012</c:v>
                </c:pt>
                <c:pt idx="25">
                  <c:v>-5.4306131223128009</c:v>
                </c:pt>
                <c:pt idx="26">
                  <c:v>-5.8204943903451012</c:v>
                </c:pt>
                <c:pt idx="27">
                  <c:v>-6.6562981510787012</c:v>
                </c:pt>
                <c:pt idx="28">
                  <c:v>-7.0749201823956014</c:v>
                </c:pt>
                <c:pt idx="29">
                  <c:v>-6.9396918668086016</c:v>
                </c:pt>
                <c:pt idx="30">
                  <c:v>-7.4370165689785015</c:v>
                </c:pt>
                <c:pt idx="31">
                  <c:v>-7.5160380176080004</c:v>
                </c:pt>
                <c:pt idx="32">
                  <c:v>-7.6545455027519012</c:v>
                </c:pt>
                <c:pt idx="33">
                  <c:v>-7.8447771704385012</c:v>
                </c:pt>
                <c:pt idx="34">
                  <c:v>-8.1673659359061013</c:v>
                </c:pt>
                <c:pt idx="35">
                  <c:v>-8.8338465246241018</c:v>
                </c:pt>
                <c:pt idx="36">
                  <c:v>-9.4001478540752021</c:v>
                </c:pt>
                <c:pt idx="37">
                  <c:v>-10.411950733505202</c:v>
                </c:pt>
                <c:pt idx="38">
                  <c:v>-10.876963616044302</c:v>
                </c:pt>
                <c:pt idx="39">
                  <c:v>-11.855190929778601</c:v>
                </c:pt>
                <c:pt idx="40">
                  <c:v>-12.130263855166902</c:v>
                </c:pt>
                <c:pt idx="41">
                  <c:v>-12.300226249369002</c:v>
                </c:pt>
                <c:pt idx="42">
                  <c:v>-12.507396164183202</c:v>
                </c:pt>
                <c:pt idx="43">
                  <c:v>-14.521529962504902</c:v>
                </c:pt>
                <c:pt idx="44">
                  <c:v>-14.753593291984602</c:v>
                </c:pt>
                <c:pt idx="45">
                  <c:v>-14.243656354379702</c:v>
                </c:pt>
                <c:pt idx="46">
                  <c:v>-15.304759873387802</c:v>
                </c:pt>
                <c:pt idx="47">
                  <c:v>-16.547126634082304</c:v>
                </c:pt>
                <c:pt idx="48">
                  <c:v>-16.542488444437904</c:v>
                </c:pt>
                <c:pt idx="49">
                  <c:v>-17.314743498917302</c:v>
                </c:pt>
                <c:pt idx="50">
                  <c:v>-17.333937165036602</c:v>
                </c:pt>
                <c:pt idx="51">
                  <c:v>-18.978796305216203</c:v>
                </c:pt>
                <c:pt idx="52">
                  <c:v>-19.668412878300902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'11. adat'!$B$6</c:f>
              <c:strCache>
                <c:ptCount val="1"/>
                <c:pt idx="0">
                  <c:v>Net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[0]!_11_nettóFDI</c:f>
              <c:numCache>
                <c:formatCode>0.0</c:formatCode>
                <c:ptCount val="53"/>
                <c:pt idx="0">
                  <c:v>0</c:v>
                </c:pt>
                <c:pt idx="1">
                  <c:v>0.80258290555270007</c:v>
                </c:pt>
                <c:pt idx="2">
                  <c:v>0.78506712290620007</c:v>
                </c:pt>
                <c:pt idx="3">
                  <c:v>2.4785357358411</c:v>
                </c:pt>
                <c:pt idx="4">
                  <c:v>3.0418922618847999</c:v>
                </c:pt>
                <c:pt idx="5">
                  <c:v>1.7973047246913998</c:v>
                </c:pt>
                <c:pt idx="6">
                  <c:v>1.8881509067441997</c:v>
                </c:pt>
                <c:pt idx="7">
                  <c:v>2.7372379865639997</c:v>
                </c:pt>
                <c:pt idx="8">
                  <c:v>2.6316038051873996</c:v>
                </c:pt>
                <c:pt idx="9">
                  <c:v>2.2961124442708991</c:v>
                </c:pt>
                <c:pt idx="10">
                  <c:v>2.7597802366313999</c:v>
                </c:pt>
                <c:pt idx="11">
                  <c:v>3.7818239335074</c:v>
                </c:pt>
                <c:pt idx="12">
                  <c:v>3.9440888214284993</c:v>
                </c:pt>
                <c:pt idx="13">
                  <c:v>3.8279545730026001</c:v>
                </c:pt>
                <c:pt idx="14">
                  <c:v>3.5839474315836997</c:v>
                </c:pt>
                <c:pt idx="15">
                  <c:v>4.9328372543085992</c:v>
                </c:pt>
                <c:pt idx="16">
                  <c:v>5.492551297586898</c:v>
                </c:pt>
                <c:pt idx="17">
                  <c:v>5.4502346596442983</c:v>
                </c:pt>
                <c:pt idx="18">
                  <c:v>6.3240091802104992</c:v>
                </c:pt>
                <c:pt idx="19">
                  <c:v>7.4899159918206006</c:v>
                </c:pt>
                <c:pt idx="20">
                  <c:v>7.9870798880422988</c:v>
                </c:pt>
                <c:pt idx="21">
                  <c:v>7.3362625178536982</c:v>
                </c:pt>
                <c:pt idx="22">
                  <c:v>6.606659170038399</c:v>
                </c:pt>
                <c:pt idx="23">
                  <c:v>8.722091339828296</c:v>
                </c:pt>
                <c:pt idx="24">
                  <c:v>9.7453522238678971</c:v>
                </c:pt>
                <c:pt idx="25">
                  <c:v>8.3424146912282975</c:v>
                </c:pt>
                <c:pt idx="26">
                  <c:v>9.6387725888333975</c:v>
                </c:pt>
                <c:pt idx="27">
                  <c:v>11.800562413272495</c:v>
                </c:pt>
                <c:pt idx="28">
                  <c:v>11.771295955967197</c:v>
                </c:pt>
                <c:pt idx="29">
                  <c:v>10.965090913229897</c:v>
                </c:pt>
                <c:pt idx="30">
                  <c:v>12.258373287304996</c:v>
                </c:pt>
                <c:pt idx="31">
                  <c:v>13.238883740700796</c:v>
                </c:pt>
                <c:pt idx="32">
                  <c:v>13.578878069589994</c:v>
                </c:pt>
                <c:pt idx="33">
                  <c:v>12.927695567535395</c:v>
                </c:pt>
                <c:pt idx="34">
                  <c:v>14.557806134109793</c:v>
                </c:pt>
                <c:pt idx="35">
                  <c:v>15.801518430292093</c:v>
                </c:pt>
                <c:pt idx="36">
                  <c:v>16.517549426972991</c:v>
                </c:pt>
                <c:pt idx="37">
                  <c:v>15.720797392995193</c:v>
                </c:pt>
                <c:pt idx="38">
                  <c:v>16.752388954969994</c:v>
                </c:pt>
                <c:pt idx="39">
                  <c:v>17.916100488407892</c:v>
                </c:pt>
                <c:pt idx="40">
                  <c:v>18.323473728200391</c:v>
                </c:pt>
                <c:pt idx="41">
                  <c:v>18.362594583020993</c:v>
                </c:pt>
                <c:pt idx="42">
                  <c:v>20.492512538044988</c:v>
                </c:pt>
                <c:pt idx="43">
                  <c:v>20.773791855850092</c:v>
                </c:pt>
                <c:pt idx="44">
                  <c:v>21.286306348485695</c:v>
                </c:pt>
                <c:pt idx="45">
                  <c:v>20.683432334595587</c:v>
                </c:pt>
                <c:pt idx="46">
                  <c:v>20.804783238087587</c:v>
                </c:pt>
                <c:pt idx="47">
                  <c:v>21.647083578056687</c:v>
                </c:pt>
                <c:pt idx="48">
                  <c:v>22.257213249232482</c:v>
                </c:pt>
                <c:pt idx="49">
                  <c:v>22.650578491154384</c:v>
                </c:pt>
                <c:pt idx="50">
                  <c:v>22.873581800798085</c:v>
                </c:pt>
                <c:pt idx="51">
                  <c:v>21.820729330903877</c:v>
                </c:pt>
                <c:pt idx="52">
                  <c:v>21.445150293828878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45"/>
          <c:min val="-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5.596987026525953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6112"/>
        <c:crosses val="autoZero"/>
        <c:crossBetween val="between"/>
        <c:majorUnit val="5"/>
      </c:valAx>
      <c:valAx>
        <c:axId val="670150032"/>
        <c:scaling>
          <c:orientation val="minMax"/>
          <c:max val="45"/>
          <c:min val="-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8182803030303027"/>
              <c:y val="5.59722222222222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7288"/>
        <c:crosses val="max"/>
        <c:crossBetween val="between"/>
        <c:majorUnit val="5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57964984480173"/>
          <c:w val="1"/>
          <c:h val="0.1420350155198270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7147856517936E-2"/>
          <c:y val="8.3333333333333329E-2"/>
          <c:w val="0.87686570428696409"/>
          <c:h val="0.61813101487314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adat'!$A$3</c:f>
              <c:strCache>
                <c:ptCount val="1"/>
                <c:pt idx="0">
                  <c:v>Követelések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'12. adat'!$C$1:$BC$1</c:f>
              <c:strCache>
                <c:ptCount val="5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 I.</c:v>
                </c:pt>
              </c:strCache>
            </c:strRef>
          </c:cat>
          <c:val>
            <c:numRef>
              <c:f>'12. adat'!$C$3:$BC$3</c:f>
              <c:numCache>
                <c:formatCode>0.00</c:formatCode>
                <c:ptCount val="53"/>
                <c:pt idx="0" formatCode="General">
                  <c:v>0</c:v>
                </c:pt>
                <c:pt idx="1">
                  <c:v>-0.63096292382730002</c:v>
                </c:pt>
                <c:pt idx="2">
                  <c:v>-1.4153225477951001</c:v>
                </c:pt>
                <c:pt idx="3">
                  <c:v>-1.5808276609856002</c:v>
                </c:pt>
                <c:pt idx="4">
                  <c:v>-1.9689834005550002</c:v>
                </c:pt>
                <c:pt idx="5">
                  <c:v>-1.8002835265323003</c:v>
                </c:pt>
                <c:pt idx="6">
                  <c:v>-2.2376227228937005</c:v>
                </c:pt>
                <c:pt idx="7">
                  <c:v>-2.3782645271853005</c:v>
                </c:pt>
                <c:pt idx="8">
                  <c:v>-2.6460044888607004</c:v>
                </c:pt>
                <c:pt idx="9">
                  <c:v>-2.5953092346097004</c:v>
                </c:pt>
                <c:pt idx="10">
                  <c:v>-2.7775197204137005</c:v>
                </c:pt>
                <c:pt idx="11">
                  <c:v>-2.8871418118895007</c:v>
                </c:pt>
                <c:pt idx="12">
                  <c:v>-3.1310592441346006</c:v>
                </c:pt>
                <c:pt idx="13">
                  <c:v>-3.1959837518304006</c:v>
                </c:pt>
                <c:pt idx="14">
                  <c:v>-1.6694141879863007</c:v>
                </c:pt>
                <c:pt idx="15">
                  <c:v>-1.2345467048510006</c:v>
                </c:pt>
                <c:pt idx="16">
                  <c:v>-1.0371393444999006</c:v>
                </c:pt>
                <c:pt idx="17">
                  <c:v>-0.77146917315890062</c:v>
                </c:pt>
                <c:pt idx="18">
                  <c:v>-0.55553176294440065</c:v>
                </c:pt>
                <c:pt idx="19">
                  <c:v>-0.50509962848610068</c:v>
                </c:pt>
                <c:pt idx="20">
                  <c:v>-0.3460523356430007</c:v>
                </c:pt>
                <c:pt idx="21">
                  <c:v>-0.32824547202630072</c:v>
                </c:pt>
                <c:pt idx="22">
                  <c:v>-0.29899196571190073</c:v>
                </c:pt>
                <c:pt idx="23">
                  <c:v>-0.18101478100650073</c:v>
                </c:pt>
                <c:pt idx="24">
                  <c:v>-0.53426549580790073</c:v>
                </c:pt>
                <c:pt idx="25">
                  <c:v>-0.83510004440960073</c:v>
                </c:pt>
                <c:pt idx="26">
                  <c:v>-1.1263804348489006</c:v>
                </c:pt>
                <c:pt idx="27">
                  <c:v>-1.2668533107047006</c:v>
                </c:pt>
                <c:pt idx="28">
                  <c:v>-1.4445275778355007</c:v>
                </c:pt>
                <c:pt idx="29">
                  <c:v>-1.6778813966290007</c:v>
                </c:pt>
                <c:pt idx="30">
                  <c:v>-1.6094474588851007</c:v>
                </c:pt>
                <c:pt idx="31">
                  <c:v>-1.6471874858299007</c:v>
                </c:pt>
                <c:pt idx="32">
                  <c:v>-1.7764085777896006</c:v>
                </c:pt>
                <c:pt idx="33">
                  <c:v>-1.9813549219139006</c:v>
                </c:pt>
                <c:pt idx="34">
                  <c:v>-1.8194126356222007</c:v>
                </c:pt>
                <c:pt idx="35">
                  <c:v>-1.6992394990191007</c:v>
                </c:pt>
                <c:pt idx="36">
                  <c:v>-1.8006955940722007</c:v>
                </c:pt>
                <c:pt idx="37">
                  <c:v>-2.0973838872948005</c:v>
                </c:pt>
                <c:pt idx="38">
                  <c:v>-2.1996148274895004</c:v>
                </c:pt>
                <c:pt idx="39">
                  <c:v>-2.3329626907268004</c:v>
                </c:pt>
                <c:pt idx="40">
                  <c:v>-2.3310954762515004</c:v>
                </c:pt>
                <c:pt idx="41">
                  <c:v>-2.2316193187077005</c:v>
                </c:pt>
                <c:pt idx="42">
                  <c:v>-2.3600830633669005</c:v>
                </c:pt>
                <c:pt idx="43">
                  <c:v>-2.5071786088911003</c:v>
                </c:pt>
                <c:pt idx="44">
                  <c:v>-2.5322610656312001</c:v>
                </c:pt>
                <c:pt idx="45">
                  <c:v>-2.5792899536989</c:v>
                </c:pt>
                <c:pt idx="46">
                  <c:v>-2.6212127268491998</c:v>
                </c:pt>
                <c:pt idx="47">
                  <c:v>-2.8381463700964997</c:v>
                </c:pt>
                <c:pt idx="48">
                  <c:v>-2.8827537016778999</c:v>
                </c:pt>
                <c:pt idx="49">
                  <c:v>-3.1913304140860999</c:v>
                </c:pt>
                <c:pt idx="50">
                  <c:v>-3.4362623394773997</c:v>
                </c:pt>
                <c:pt idx="51" formatCode="0.0">
                  <c:v>-3.8004022412735998</c:v>
                </c:pt>
                <c:pt idx="52" formatCode="0.0">
                  <c:v>-4.4190967081711001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2-40B9-BE80-A065418233E7}"/>
            </c:ext>
          </c:extLst>
        </c:ser>
        <c:ser>
          <c:idx val="1"/>
          <c:order val="1"/>
          <c:tx>
            <c:strRef>
              <c:f>'12. adat'!$A$4</c:f>
              <c:strCache>
                <c:ptCount val="1"/>
                <c:pt idx="0">
                  <c:v>Tartozások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'12. adat'!$C$1:$BC$1</c:f>
              <c:strCache>
                <c:ptCount val="5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 I.</c:v>
                </c:pt>
              </c:strCache>
            </c:strRef>
          </c:cat>
          <c:val>
            <c:numRef>
              <c:f>'12. adat'!$C$4:$BC$4</c:f>
              <c:numCache>
                <c:formatCode>0.00</c:formatCode>
                <c:ptCount val="53"/>
                <c:pt idx="0" formatCode="General">
                  <c:v>0</c:v>
                </c:pt>
                <c:pt idx="1">
                  <c:v>0.49779432499330001</c:v>
                </c:pt>
                <c:pt idx="2">
                  <c:v>3.6121143112800014E-2</c:v>
                </c:pt>
                <c:pt idx="3">
                  <c:v>1.2491708071430998</c:v>
                </c:pt>
                <c:pt idx="4">
                  <c:v>1.2826886672808997</c:v>
                </c:pt>
                <c:pt idx="5">
                  <c:v>0.65522066213689967</c:v>
                </c:pt>
                <c:pt idx="6">
                  <c:v>0.59612963391539964</c:v>
                </c:pt>
                <c:pt idx="7">
                  <c:v>0.7451082310550996</c:v>
                </c:pt>
                <c:pt idx="8">
                  <c:v>0.44741391147899962</c:v>
                </c:pt>
                <c:pt idx="9">
                  <c:v>0.86333084299929963</c:v>
                </c:pt>
                <c:pt idx="10">
                  <c:v>1.0482645909049997</c:v>
                </c:pt>
                <c:pt idx="11">
                  <c:v>1.0136320819252997</c:v>
                </c:pt>
                <c:pt idx="12">
                  <c:v>0.68392645900379978</c:v>
                </c:pt>
                <c:pt idx="13">
                  <c:v>0.47332539093069981</c:v>
                </c:pt>
                <c:pt idx="14">
                  <c:v>0.79036338738019984</c:v>
                </c:pt>
                <c:pt idx="15">
                  <c:v>0.88069119992859979</c:v>
                </c:pt>
                <c:pt idx="16">
                  <c:v>0.57464287187429974</c:v>
                </c:pt>
                <c:pt idx="17">
                  <c:v>0.67093397578889968</c:v>
                </c:pt>
                <c:pt idx="18">
                  <c:v>0.41726305301839967</c:v>
                </c:pt>
                <c:pt idx="19">
                  <c:v>0.30803157031319967</c:v>
                </c:pt>
                <c:pt idx="20">
                  <c:v>0.14099352984129968</c:v>
                </c:pt>
                <c:pt idx="21">
                  <c:v>0.19982364598849967</c:v>
                </c:pt>
                <c:pt idx="22">
                  <c:v>7.4866304786099666E-2</c:v>
                </c:pt>
                <c:pt idx="23">
                  <c:v>0.28066656446839966</c:v>
                </c:pt>
                <c:pt idx="24">
                  <c:v>0.27149030226959964</c:v>
                </c:pt>
                <c:pt idx="25">
                  <c:v>-3.1107156830200378E-2</c:v>
                </c:pt>
                <c:pt idx="26">
                  <c:v>-1.5605672438800377E-2</c:v>
                </c:pt>
                <c:pt idx="27">
                  <c:v>0.57130895549149951</c:v>
                </c:pt>
                <c:pt idx="28">
                  <c:v>0.42262397974429949</c:v>
                </c:pt>
                <c:pt idx="29">
                  <c:v>0.25360342540019953</c:v>
                </c:pt>
                <c:pt idx="30">
                  <c:v>0.3685790067494995</c:v>
                </c:pt>
                <c:pt idx="31">
                  <c:v>-0.14180113313500053</c:v>
                </c:pt>
                <c:pt idx="32">
                  <c:v>1.3889529376699461E-2</c:v>
                </c:pt>
                <c:pt idx="33">
                  <c:v>1.3989470413399461E-2</c:v>
                </c:pt>
                <c:pt idx="34">
                  <c:v>8.1995924824399463E-2</c:v>
                </c:pt>
                <c:pt idx="35">
                  <c:v>-5.2474647058800533E-2</c:v>
                </c:pt>
                <c:pt idx="36">
                  <c:v>0.15908614652929948</c:v>
                </c:pt>
                <c:pt idx="37">
                  <c:v>0.16360157161809949</c:v>
                </c:pt>
                <c:pt idx="38">
                  <c:v>5.2092724984799499E-2</c:v>
                </c:pt>
                <c:pt idx="39">
                  <c:v>8.6646824674999498E-2</c:v>
                </c:pt>
                <c:pt idx="40">
                  <c:v>7.8815046696199501E-2</c:v>
                </c:pt>
                <c:pt idx="41">
                  <c:v>0.24782980607669952</c:v>
                </c:pt>
                <c:pt idx="42">
                  <c:v>0.28506798443439951</c:v>
                </c:pt>
                <c:pt idx="43">
                  <c:v>3.4712519990995339E-3</c:v>
                </c:pt>
                <c:pt idx="44">
                  <c:v>-9.492555460940047E-2</c:v>
                </c:pt>
                <c:pt idx="45">
                  <c:v>0.10302739110799955</c:v>
                </c:pt>
                <c:pt idx="46">
                  <c:v>4.1529825965799544E-2</c:v>
                </c:pt>
                <c:pt idx="47">
                  <c:v>-0.20732336577110044</c:v>
                </c:pt>
                <c:pt idx="48">
                  <c:v>-3.2777855138500428E-2</c:v>
                </c:pt>
                <c:pt idx="49">
                  <c:v>0.31863456532319956</c:v>
                </c:pt>
                <c:pt idx="50">
                  <c:v>0.60281005725439951</c:v>
                </c:pt>
                <c:pt idx="51" formatCode="0.0">
                  <c:v>0.31965759074979949</c:v>
                </c:pt>
                <c:pt idx="52" formatCode="0.0">
                  <c:v>0.38278207188159952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42-40B9-BE80-A06541823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857576"/>
        <c:axId val="319856264"/>
      </c:barChart>
      <c:lineChart>
        <c:grouping val="standard"/>
        <c:varyColors val="0"/>
        <c:ser>
          <c:idx val="2"/>
          <c:order val="2"/>
          <c:tx>
            <c:strRef>
              <c:f>'12. adat'!$A$5</c:f>
              <c:strCache>
                <c:ptCount val="1"/>
                <c:pt idx="0">
                  <c:v>Nettó portfoliórészvény-tartozások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'12. adat'!$C$1:$BC$1</c:f>
              <c:strCache>
                <c:ptCount val="5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III.</c:v>
                </c:pt>
                <c:pt idx="47">
                  <c:v>IV.</c:v>
                </c:pt>
                <c:pt idx="48">
                  <c:v>2020 I.</c:v>
                </c:pt>
                <c:pt idx="49">
                  <c:v>II.</c:v>
                </c:pt>
                <c:pt idx="50">
                  <c:v>III.</c:v>
                </c:pt>
                <c:pt idx="51">
                  <c:v>IV.</c:v>
                </c:pt>
                <c:pt idx="52">
                  <c:v>2021 I.</c:v>
                </c:pt>
              </c:strCache>
            </c:strRef>
          </c:cat>
          <c:val>
            <c:numRef>
              <c:f>'12. adat'!$C$5:$BC$5</c:f>
              <c:numCache>
                <c:formatCode>0</c:formatCode>
                <c:ptCount val="53"/>
                <c:pt idx="0" formatCode="General">
                  <c:v>0</c:v>
                </c:pt>
                <c:pt idx="1">
                  <c:v>-1.1287572488205999</c:v>
                </c:pt>
                <c:pt idx="2">
                  <c:v>-1.4514436909079</c:v>
                </c:pt>
                <c:pt idx="3">
                  <c:v>-2.8299984681287</c:v>
                </c:pt>
                <c:pt idx="4">
                  <c:v>-3.2516720678358997</c:v>
                </c:pt>
                <c:pt idx="5">
                  <c:v>-2.4555041886691997</c:v>
                </c:pt>
                <c:pt idx="6">
                  <c:v>-2.8337523568091001</c:v>
                </c:pt>
                <c:pt idx="7">
                  <c:v>-3.1233727582404001</c:v>
                </c:pt>
                <c:pt idx="8">
                  <c:v>-3.0934184003396998</c:v>
                </c:pt>
                <c:pt idx="9">
                  <c:v>-3.4586400776090001</c:v>
                </c:pt>
                <c:pt idx="10">
                  <c:v>-3.8257843113187002</c:v>
                </c:pt>
                <c:pt idx="11">
                  <c:v>-3.9007738938148004</c:v>
                </c:pt>
                <c:pt idx="12">
                  <c:v>-3.8149857031384005</c:v>
                </c:pt>
                <c:pt idx="13">
                  <c:v>-3.6693091427611004</c:v>
                </c:pt>
                <c:pt idx="14">
                  <c:v>-2.4597775753665005</c:v>
                </c:pt>
                <c:pt idx="15">
                  <c:v>-2.1152379047796002</c:v>
                </c:pt>
                <c:pt idx="16">
                  <c:v>-1.6117822163742004</c:v>
                </c:pt>
                <c:pt idx="17">
                  <c:v>-1.4424031489478004</c:v>
                </c:pt>
                <c:pt idx="18">
                  <c:v>-0.97279481596280037</c:v>
                </c:pt>
                <c:pt idx="19">
                  <c:v>-0.8131311987993004</c:v>
                </c:pt>
                <c:pt idx="20">
                  <c:v>-0.4870458654843004</c:v>
                </c:pt>
                <c:pt idx="21">
                  <c:v>-0.52806911801480039</c:v>
                </c:pt>
                <c:pt idx="22">
                  <c:v>-0.37385827049800041</c:v>
                </c:pt>
                <c:pt idx="23">
                  <c:v>-0.46168134547490036</c:v>
                </c:pt>
                <c:pt idx="24">
                  <c:v>-0.80575579807750031</c:v>
                </c:pt>
                <c:pt idx="25">
                  <c:v>-0.80399288757940035</c:v>
                </c:pt>
                <c:pt idx="26">
                  <c:v>-1.1107747624101003</c:v>
                </c:pt>
                <c:pt idx="27">
                  <c:v>-1.8381622661962003</c:v>
                </c:pt>
                <c:pt idx="28">
                  <c:v>-1.8671515575798001</c:v>
                </c:pt>
                <c:pt idx="29">
                  <c:v>-1.9314848220292002</c:v>
                </c:pt>
                <c:pt idx="30">
                  <c:v>-1.9780264656346001</c:v>
                </c:pt>
                <c:pt idx="31">
                  <c:v>-1.5053863526949001</c:v>
                </c:pt>
                <c:pt idx="32">
                  <c:v>-1.7902981071663</c:v>
                </c:pt>
                <c:pt idx="33">
                  <c:v>-1.9953443923273</c:v>
                </c:pt>
                <c:pt idx="34">
                  <c:v>-1.9014085604466002</c:v>
                </c:pt>
                <c:pt idx="35">
                  <c:v>-1.6467648519603002</c:v>
                </c:pt>
                <c:pt idx="36">
                  <c:v>-1.9597817406015001</c:v>
                </c:pt>
                <c:pt idx="37">
                  <c:v>-2.2609854589128999</c:v>
                </c:pt>
                <c:pt idx="38">
                  <c:v>-2.2517075524742998</c:v>
                </c:pt>
                <c:pt idx="39">
                  <c:v>-2.4196095154017998</c:v>
                </c:pt>
                <c:pt idx="40">
                  <c:v>-2.4099105229476998</c:v>
                </c:pt>
                <c:pt idx="41">
                  <c:v>-2.4794491247843999</c:v>
                </c:pt>
                <c:pt idx="42">
                  <c:v>-2.6451510478013001</c:v>
                </c:pt>
                <c:pt idx="43">
                  <c:v>-2.5106498608901999</c:v>
                </c:pt>
                <c:pt idx="44" formatCode="0.0">
                  <c:v>-2.4373355110217996</c:v>
                </c:pt>
                <c:pt idx="45" formatCode="0.0">
                  <c:v>-2.6823173448068998</c:v>
                </c:pt>
                <c:pt idx="46" formatCode="0.0">
                  <c:v>-2.6627425528149993</c:v>
                </c:pt>
                <c:pt idx="47" formatCode="0.0">
                  <c:v>-2.6308230043253991</c:v>
                </c:pt>
                <c:pt idx="48" formatCode="0.0">
                  <c:v>-2.8499758465393996</c:v>
                </c:pt>
                <c:pt idx="49" formatCode="0.0">
                  <c:v>-3.5099649794092995</c:v>
                </c:pt>
                <c:pt idx="50" formatCode="0.0">
                  <c:v>-4.0390723967317994</c:v>
                </c:pt>
                <c:pt idx="51" formatCode="0.0">
                  <c:v>-4.120059832023399</c:v>
                </c:pt>
                <c:pt idx="52" formatCode="0.0">
                  <c:v>-4.8018787800527001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42-40B9-BE80-A06541823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17984"/>
        <c:axId val="997915032"/>
      </c:lineChart>
      <c:catAx>
        <c:axId val="31985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856264"/>
        <c:crosses val="autoZero"/>
        <c:auto val="1"/>
        <c:lblAlgn val="ctr"/>
        <c:lblOffset val="100"/>
        <c:noMultiLvlLbl val="0"/>
      </c:catAx>
      <c:valAx>
        <c:axId val="319856264"/>
        <c:scaling>
          <c:orientation val="minMax"/>
          <c:max val="2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8333333333333334E-2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857576"/>
        <c:crosses val="autoZero"/>
        <c:crossBetween val="between"/>
      </c:valAx>
      <c:valAx>
        <c:axId val="997915032"/>
        <c:scaling>
          <c:orientation val="minMax"/>
          <c:max val="2"/>
          <c:min val="-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2022222222222219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917984"/>
        <c:crosses val="max"/>
        <c:crossBetween val="between"/>
      </c:valAx>
      <c:catAx>
        <c:axId val="99791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915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7147856517936E-2"/>
          <c:y val="8.3333333333333329E-2"/>
          <c:w val="0.87686570428696409"/>
          <c:h val="0.61813101487314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adat'!$B$3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'12. adat'!$C$2:$BC$2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'12. adat'!$C$3:$BC$3</c:f>
              <c:numCache>
                <c:formatCode>0.00</c:formatCode>
                <c:ptCount val="53"/>
                <c:pt idx="0" formatCode="General">
                  <c:v>0</c:v>
                </c:pt>
                <c:pt idx="1">
                  <c:v>-0.63096292382730002</c:v>
                </c:pt>
                <c:pt idx="2">
                  <c:v>-1.4153225477951001</c:v>
                </c:pt>
                <c:pt idx="3">
                  <c:v>-1.5808276609856002</c:v>
                </c:pt>
                <c:pt idx="4">
                  <c:v>-1.9689834005550002</c:v>
                </c:pt>
                <c:pt idx="5">
                  <c:v>-1.8002835265323003</c:v>
                </c:pt>
                <c:pt idx="6">
                  <c:v>-2.2376227228937005</c:v>
                </c:pt>
                <c:pt idx="7">
                  <c:v>-2.3782645271853005</c:v>
                </c:pt>
                <c:pt idx="8">
                  <c:v>-2.6460044888607004</c:v>
                </c:pt>
                <c:pt idx="9">
                  <c:v>-2.5953092346097004</c:v>
                </c:pt>
                <c:pt idx="10">
                  <c:v>-2.7775197204137005</c:v>
                </c:pt>
                <c:pt idx="11">
                  <c:v>-2.8871418118895007</c:v>
                </c:pt>
                <c:pt idx="12">
                  <c:v>-3.1310592441346006</c:v>
                </c:pt>
                <c:pt idx="13">
                  <c:v>-3.1959837518304006</c:v>
                </c:pt>
                <c:pt idx="14">
                  <c:v>-1.6694141879863007</c:v>
                </c:pt>
                <c:pt idx="15">
                  <c:v>-1.2345467048510006</c:v>
                </c:pt>
                <c:pt idx="16">
                  <c:v>-1.0371393444999006</c:v>
                </c:pt>
                <c:pt idx="17">
                  <c:v>-0.77146917315890062</c:v>
                </c:pt>
                <c:pt idx="18">
                  <c:v>-0.55553176294440065</c:v>
                </c:pt>
                <c:pt idx="19">
                  <c:v>-0.50509962848610068</c:v>
                </c:pt>
                <c:pt idx="20">
                  <c:v>-0.3460523356430007</c:v>
                </c:pt>
                <c:pt idx="21">
                  <c:v>-0.32824547202630072</c:v>
                </c:pt>
                <c:pt idx="22">
                  <c:v>-0.29899196571190073</c:v>
                </c:pt>
                <c:pt idx="23">
                  <c:v>-0.18101478100650073</c:v>
                </c:pt>
                <c:pt idx="24">
                  <c:v>-0.53426549580790073</c:v>
                </c:pt>
                <c:pt idx="25">
                  <c:v>-0.83510004440960073</c:v>
                </c:pt>
                <c:pt idx="26">
                  <c:v>-1.1263804348489006</c:v>
                </c:pt>
                <c:pt idx="27">
                  <c:v>-1.2668533107047006</c:v>
                </c:pt>
                <c:pt idx="28">
                  <c:v>-1.4445275778355007</c:v>
                </c:pt>
                <c:pt idx="29">
                  <c:v>-1.6778813966290007</c:v>
                </c:pt>
                <c:pt idx="30">
                  <c:v>-1.6094474588851007</c:v>
                </c:pt>
                <c:pt idx="31">
                  <c:v>-1.6471874858299007</c:v>
                </c:pt>
                <c:pt idx="32">
                  <c:v>-1.7764085777896006</c:v>
                </c:pt>
                <c:pt idx="33">
                  <c:v>-1.9813549219139006</c:v>
                </c:pt>
                <c:pt idx="34">
                  <c:v>-1.8194126356222007</c:v>
                </c:pt>
                <c:pt idx="35">
                  <c:v>-1.6992394990191007</c:v>
                </c:pt>
                <c:pt idx="36">
                  <c:v>-1.8006955940722007</c:v>
                </c:pt>
                <c:pt idx="37">
                  <c:v>-2.0973838872948005</c:v>
                </c:pt>
                <c:pt idx="38">
                  <c:v>-2.1996148274895004</c:v>
                </c:pt>
                <c:pt idx="39">
                  <c:v>-2.3329626907268004</c:v>
                </c:pt>
                <c:pt idx="40">
                  <c:v>-2.3310954762515004</c:v>
                </c:pt>
                <c:pt idx="41">
                  <c:v>-2.2316193187077005</c:v>
                </c:pt>
                <c:pt idx="42">
                  <c:v>-2.3600830633669005</c:v>
                </c:pt>
                <c:pt idx="43">
                  <c:v>-2.5071786088911003</c:v>
                </c:pt>
                <c:pt idx="44">
                  <c:v>-2.5322610656312001</c:v>
                </c:pt>
                <c:pt idx="45">
                  <c:v>-2.5792899536989</c:v>
                </c:pt>
                <c:pt idx="46">
                  <c:v>-2.6212127268491998</c:v>
                </c:pt>
                <c:pt idx="47">
                  <c:v>-2.8381463700964997</c:v>
                </c:pt>
                <c:pt idx="48">
                  <c:v>-2.8827537016778999</c:v>
                </c:pt>
                <c:pt idx="49">
                  <c:v>-3.1913304140860999</c:v>
                </c:pt>
                <c:pt idx="50">
                  <c:v>-3.4362623394773997</c:v>
                </c:pt>
                <c:pt idx="51" formatCode="0.0">
                  <c:v>-3.8004022412735998</c:v>
                </c:pt>
                <c:pt idx="52" formatCode="0.0">
                  <c:v>-4.4190967081711001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5-40D1-B0C6-238C6FBEC9AA}"/>
            </c:ext>
          </c:extLst>
        </c:ser>
        <c:ser>
          <c:idx val="1"/>
          <c:order val="1"/>
          <c:tx>
            <c:strRef>
              <c:f>'12. adat'!$B$4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'12. adat'!$C$2:$BC$2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'12. adat'!$C$4:$BC$4</c:f>
              <c:numCache>
                <c:formatCode>0.00</c:formatCode>
                <c:ptCount val="53"/>
                <c:pt idx="0" formatCode="General">
                  <c:v>0</c:v>
                </c:pt>
                <c:pt idx="1">
                  <c:v>0.49779432499330001</c:v>
                </c:pt>
                <c:pt idx="2">
                  <c:v>3.6121143112800014E-2</c:v>
                </c:pt>
                <c:pt idx="3">
                  <c:v>1.2491708071430998</c:v>
                </c:pt>
                <c:pt idx="4">
                  <c:v>1.2826886672808997</c:v>
                </c:pt>
                <c:pt idx="5">
                  <c:v>0.65522066213689967</c:v>
                </c:pt>
                <c:pt idx="6">
                  <c:v>0.59612963391539964</c:v>
                </c:pt>
                <c:pt idx="7">
                  <c:v>0.7451082310550996</c:v>
                </c:pt>
                <c:pt idx="8">
                  <c:v>0.44741391147899962</c:v>
                </c:pt>
                <c:pt idx="9">
                  <c:v>0.86333084299929963</c:v>
                </c:pt>
                <c:pt idx="10">
                  <c:v>1.0482645909049997</c:v>
                </c:pt>
                <c:pt idx="11">
                  <c:v>1.0136320819252997</c:v>
                </c:pt>
                <c:pt idx="12">
                  <c:v>0.68392645900379978</c:v>
                </c:pt>
                <c:pt idx="13">
                  <c:v>0.47332539093069981</c:v>
                </c:pt>
                <c:pt idx="14">
                  <c:v>0.79036338738019984</c:v>
                </c:pt>
                <c:pt idx="15">
                  <c:v>0.88069119992859979</c:v>
                </c:pt>
                <c:pt idx="16">
                  <c:v>0.57464287187429974</c:v>
                </c:pt>
                <c:pt idx="17">
                  <c:v>0.67093397578889968</c:v>
                </c:pt>
                <c:pt idx="18">
                  <c:v>0.41726305301839967</c:v>
                </c:pt>
                <c:pt idx="19">
                  <c:v>0.30803157031319967</c:v>
                </c:pt>
                <c:pt idx="20">
                  <c:v>0.14099352984129968</c:v>
                </c:pt>
                <c:pt idx="21">
                  <c:v>0.19982364598849967</c:v>
                </c:pt>
                <c:pt idx="22">
                  <c:v>7.4866304786099666E-2</c:v>
                </c:pt>
                <c:pt idx="23">
                  <c:v>0.28066656446839966</c:v>
                </c:pt>
                <c:pt idx="24">
                  <c:v>0.27149030226959964</c:v>
                </c:pt>
                <c:pt idx="25">
                  <c:v>-3.1107156830200378E-2</c:v>
                </c:pt>
                <c:pt idx="26">
                  <c:v>-1.5605672438800377E-2</c:v>
                </c:pt>
                <c:pt idx="27">
                  <c:v>0.57130895549149951</c:v>
                </c:pt>
                <c:pt idx="28">
                  <c:v>0.42262397974429949</c:v>
                </c:pt>
                <c:pt idx="29">
                  <c:v>0.25360342540019953</c:v>
                </c:pt>
                <c:pt idx="30">
                  <c:v>0.3685790067494995</c:v>
                </c:pt>
                <c:pt idx="31">
                  <c:v>-0.14180113313500053</c:v>
                </c:pt>
                <c:pt idx="32">
                  <c:v>1.3889529376699461E-2</c:v>
                </c:pt>
                <c:pt idx="33">
                  <c:v>1.3989470413399461E-2</c:v>
                </c:pt>
                <c:pt idx="34">
                  <c:v>8.1995924824399463E-2</c:v>
                </c:pt>
                <c:pt idx="35">
                  <c:v>-5.2474647058800533E-2</c:v>
                </c:pt>
                <c:pt idx="36">
                  <c:v>0.15908614652929948</c:v>
                </c:pt>
                <c:pt idx="37">
                  <c:v>0.16360157161809949</c:v>
                </c:pt>
                <c:pt idx="38">
                  <c:v>5.2092724984799499E-2</c:v>
                </c:pt>
                <c:pt idx="39">
                  <c:v>8.6646824674999498E-2</c:v>
                </c:pt>
                <c:pt idx="40">
                  <c:v>7.8815046696199501E-2</c:v>
                </c:pt>
                <c:pt idx="41">
                  <c:v>0.24782980607669952</c:v>
                </c:pt>
                <c:pt idx="42">
                  <c:v>0.28506798443439951</c:v>
                </c:pt>
                <c:pt idx="43">
                  <c:v>3.4712519990995339E-3</c:v>
                </c:pt>
                <c:pt idx="44">
                  <c:v>-9.492555460940047E-2</c:v>
                </c:pt>
                <c:pt idx="45">
                  <c:v>0.10302739110799955</c:v>
                </c:pt>
                <c:pt idx="46">
                  <c:v>4.1529825965799544E-2</c:v>
                </c:pt>
                <c:pt idx="47">
                  <c:v>-0.20732336577110044</c:v>
                </c:pt>
                <c:pt idx="48">
                  <c:v>-3.2777855138500428E-2</c:v>
                </c:pt>
                <c:pt idx="49">
                  <c:v>0.31863456532319956</c:v>
                </c:pt>
                <c:pt idx="50">
                  <c:v>0.60281005725439951</c:v>
                </c:pt>
                <c:pt idx="51" formatCode="0.0">
                  <c:v>0.31965759074979949</c:v>
                </c:pt>
                <c:pt idx="52" formatCode="0.0">
                  <c:v>0.38278207188159952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F5-40D1-B0C6-238C6FBEC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857576"/>
        <c:axId val="319856264"/>
      </c:barChart>
      <c:lineChart>
        <c:grouping val="standard"/>
        <c:varyColors val="0"/>
        <c:ser>
          <c:idx val="2"/>
          <c:order val="2"/>
          <c:tx>
            <c:strRef>
              <c:f>'12. adat'!$B$5</c:f>
              <c:strCache>
                <c:ptCount val="1"/>
                <c:pt idx="0">
                  <c:v>Net portfolio investment liabilities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'12. adat'!$C$2:$BC$2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'12. adat'!$C$5:$BC$5</c:f>
              <c:numCache>
                <c:formatCode>0</c:formatCode>
                <c:ptCount val="53"/>
                <c:pt idx="0" formatCode="General">
                  <c:v>0</c:v>
                </c:pt>
                <c:pt idx="1">
                  <c:v>-1.1287572488205999</c:v>
                </c:pt>
                <c:pt idx="2">
                  <c:v>-1.4514436909079</c:v>
                </c:pt>
                <c:pt idx="3">
                  <c:v>-2.8299984681287</c:v>
                </c:pt>
                <c:pt idx="4">
                  <c:v>-3.2516720678358997</c:v>
                </c:pt>
                <c:pt idx="5">
                  <c:v>-2.4555041886691997</c:v>
                </c:pt>
                <c:pt idx="6">
                  <c:v>-2.8337523568091001</c:v>
                </c:pt>
                <c:pt idx="7">
                  <c:v>-3.1233727582404001</c:v>
                </c:pt>
                <c:pt idx="8">
                  <c:v>-3.0934184003396998</c:v>
                </c:pt>
                <c:pt idx="9">
                  <c:v>-3.4586400776090001</c:v>
                </c:pt>
                <c:pt idx="10">
                  <c:v>-3.8257843113187002</c:v>
                </c:pt>
                <c:pt idx="11">
                  <c:v>-3.9007738938148004</c:v>
                </c:pt>
                <c:pt idx="12">
                  <c:v>-3.8149857031384005</c:v>
                </c:pt>
                <c:pt idx="13">
                  <c:v>-3.6693091427611004</c:v>
                </c:pt>
                <c:pt idx="14">
                  <c:v>-2.4597775753665005</c:v>
                </c:pt>
                <c:pt idx="15">
                  <c:v>-2.1152379047796002</c:v>
                </c:pt>
                <c:pt idx="16">
                  <c:v>-1.6117822163742004</c:v>
                </c:pt>
                <c:pt idx="17">
                  <c:v>-1.4424031489478004</c:v>
                </c:pt>
                <c:pt idx="18">
                  <c:v>-0.97279481596280037</c:v>
                </c:pt>
                <c:pt idx="19">
                  <c:v>-0.8131311987993004</c:v>
                </c:pt>
                <c:pt idx="20">
                  <c:v>-0.4870458654843004</c:v>
                </c:pt>
                <c:pt idx="21">
                  <c:v>-0.52806911801480039</c:v>
                </c:pt>
                <c:pt idx="22">
                  <c:v>-0.37385827049800041</c:v>
                </c:pt>
                <c:pt idx="23">
                  <c:v>-0.46168134547490036</c:v>
                </c:pt>
                <c:pt idx="24">
                  <c:v>-0.80575579807750031</c:v>
                </c:pt>
                <c:pt idx="25">
                  <c:v>-0.80399288757940035</c:v>
                </c:pt>
                <c:pt idx="26">
                  <c:v>-1.1107747624101003</c:v>
                </c:pt>
                <c:pt idx="27">
                  <c:v>-1.8381622661962003</c:v>
                </c:pt>
                <c:pt idx="28">
                  <c:v>-1.8671515575798001</c:v>
                </c:pt>
                <c:pt idx="29">
                  <c:v>-1.9314848220292002</c:v>
                </c:pt>
                <c:pt idx="30">
                  <c:v>-1.9780264656346001</c:v>
                </c:pt>
                <c:pt idx="31">
                  <c:v>-1.5053863526949001</c:v>
                </c:pt>
                <c:pt idx="32">
                  <c:v>-1.7902981071663</c:v>
                </c:pt>
                <c:pt idx="33">
                  <c:v>-1.9953443923273</c:v>
                </c:pt>
                <c:pt idx="34">
                  <c:v>-1.9014085604466002</c:v>
                </c:pt>
                <c:pt idx="35">
                  <c:v>-1.6467648519603002</c:v>
                </c:pt>
                <c:pt idx="36">
                  <c:v>-1.9597817406015001</c:v>
                </c:pt>
                <c:pt idx="37">
                  <c:v>-2.2609854589128999</c:v>
                </c:pt>
                <c:pt idx="38">
                  <c:v>-2.2517075524742998</c:v>
                </c:pt>
                <c:pt idx="39">
                  <c:v>-2.4196095154017998</c:v>
                </c:pt>
                <c:pt idx="40">
                  <c:v>-2.4099105229476998</c:v>
                </c:pt>
                <c:pt idx="41">
                  <c:v>-2.4794491247843999</c:v>
                </c:pt>
                <c:pt idx="42">
                  <c:v>-2.6451510478013001</c:v>
                </c:pt>
                <c:pt idx="43">
                  <c:v>-2.5106498608901999</c:v>
                </c:pt>
                <c:pt idx="44" formatCode="0.0">
                  <c:v>-2.4373355110217996</c:v>
                </c:pt>
                <c:pt idx="45" formatCode="0.0">
                  <c:v>-2.6823173448068998</c:v>
                </c:pt>
                <c:pt idx="46" formatCode="0.0">
                  <c:v>-2.6627425528149993</c:v>
                </c:pt>
                <c:pt idx="47" formatCode="0.0">
                  <c:v>-2.6308230043253991</c:v>
                </c:pt>
                <c:pt idx="48" formatCode="0.0">
                  <c:v>-2.8499758465393996</c:v>
                </c:pt>
                <c:pt idx="49" formatCode="0.0">
                  <c:v>-3.5099649794092995</c:v>
                </c:pt>
                <c:pt idx="50" formatCode="0.0">
                  <c:v>-4.0390723967317994</c:v>
                </c:pt>
                <c:pt idx="51" formatCode="0.0">
                  <c:v>-4.120059832023399</c:v>
                </c:pt>
                <c:pt idx="52" formatCode="0.0">
                  <c:v>-4.8018787800527001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F5-40D1-B0C6-238C6FBEC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17984"/>
        <c:axId val="997915032"/>
      </c:lineChart>
      <c:catAx>
        <c:axId val="31985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856264"/>
        <c:crosses val="autoZero"/>
        <c:auto val="1"/>
        <c:lblAlgn val="ctr"/>
        <c:lblOffset val="100"/>
        <c:noMultiLvlLbl val="0"/>
      </c:catAx>
      <c:valAx>
        <c:axId val="319856264"/>
        <c:scaling>
          <c:orientation val="minMax"/>
          <c:max val="2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8333333333333334E-2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857576"/>
        <c:crosses val="autoZero"/>
        <c:crossBetween val="between"/>
      </c:valAx>
      <c:valAx>
        <c:axId val="997915032"/>
        <c:scaling>
          <c:orientation val="minMax"/>
          <c:max val="2"/>
          <c:min val="-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2022222222222219"/>
              <c:y val="9.979585885097714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917984"/>
        <c:crosses val="max"/>
        <c:crossBetween val="between"/>
      </c:valAx>
      <c:catAx>
        <c:axId val="99791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915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23837376971166E-2"/>
          <c:y val="6.7454248013518861E-2"/>
          <c:w val="0.86377486220923039"/>
          <c:h val="0.590235416666666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 adat'!$A$4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[0]!_12_áh</c:f>
              <c:numCache>
                <c:formatCode>0.0</c:formatCode>
                <c:ptCount val="53"/>
                <c:pt idx="0">
                  <c:v>0.51983784182879977</c:v>
                </c:pt>
                <c:pt idx="1">
                  <c:v>-0.47888012456869999</c:v>
                </c:pt>
                <c:pt idx="2">
                  <c:v>1.1684238718924997</c:v>
                </c:pt>
                <c:pt idx="3">
                  <c:v>-2.3348244224667996</c:v>
                </c:pt>
                <c:pt idx="4">
                  <c:v>1.2945615261923007</c:v>
                </c:pt>
                <c:pt idx="5">
                  <c:v>1.1627263326182</c:v>
                </c:pt>
                <c:pt idx="6">
                  <c:v>0.76432944351770082</c:v>
                </c:pt>
                <c:pt idx="7">
                  <c:v>-1.3397629405640001</c:v>
                </c:pt>
                <c:pt idx="8">
                  <c:v>0.15512671292050073</c:v>
                </c:pt>
                <c:pt idx="9">
                  <c:v>-0.77659695499879977</c:v>
                </c:pt>
                <c:pt idx="10">
                  <c:v>1.1479383459834001</c:v>
                </c:pt>
                <c:pt idx="11">
                  <c:v>1.3481725243173002</c:v>
                </c:pt>
                <c:pt idx="12">
                  <c:v>-1.3232840469795004</c:v>
                </c:pt>
                <c:pt idx="13">
                  <c:v>1.0366816147802997</c:v>
                </c:pt>
                <c:pt idx="14">
                  <c:v>1.9019399769387002</c:v>
                </c:pt>
                <c:pt idx="15">
                  <c:v>0.62776348349970024</c:v>
                </c:pt>
                <c:pt idx="16">
                  <c:v>0.1730869735862002</c:v>
                </c:pt>
                <c:pt idx="17">
                  <c:v>-1.6135153579949999</c:v>
                </c:pt>
                <c:pt idx="18">
                  <c:v>0.56850333799689978</c:v>
                </c:pt>
                <c:pt idx="19">
                  <c:v>-1.2321363027202998</c:v>
                </c:pt>
                <c:pt idx="20">
                  <c:v>-3.0856372018694995</c:v>
                </c:pt>
                <c:pt idx="21">
                  <c:v>6.1469873060199916E-2</c:v>
                </c:pt>
                <c:pt idx="22">
                  <c:v>-0.57637431079929957</c:v>
                </c:pt>
                <c:pt idx="23">
                  <c:v>-1.6992224224914998</c:v>
                </c:pt>
                <c:pt idx="24">
                  <c:v>-1.8148750998199001</c:v>
                </c:pt>
                <c:pt idx="25">
                  <c:v>1.0298229319009999</c:v>
                </c:pt>
                <c:pt idx="26">
                  <c:v>-1.4144067609940003</c:v>
                </c:pt>
                <c:pt idx="27">
                  <c:v>-0.74262530128190019</c:v>
                </c:pt>
                <c:pt idx="28">
                  <c:v>-1.1738153185979998</c:v>
                </c:pt>
                <c:pt idx="29">
                  <c:v>-0.62240132588840014</c:v>
                </c:pt>
                <c:pt idx="30">
                  <c:v>0.41534471798899997</c:v>
                </c:pt>
                <c:pt idx="31">
                  <c:v>-0.90567948397060016</c:v>
                </c:pt>
                <c:pt idx="32">
                  <c:v>1.3867082477741002</c:v>
                </c:pt>
                <c:pt idx="33">
                  <c:v>1.5526886377305</c:v>
                </c:pt>
                <c:pt idx="34">
                  <c:v>1.0140036175794997</c:v>
                </c:pt>
                <c:pt idx="35">
                  <c:v>-0.42739606221440013</c:v>
                </c:pt>
                <c:pt idx="36">
                  <c:v>-0.27765928748370006</c:v>
                </c:pt>
                <c:pt idx="37" formatCode="0.00">
                  <c:v>-1.6286423765006</c:v>
                </c:pt>
                <c:pt idx="38" formatCode="0.00">
                  <c:v>0.50170013571240013</c:v>
                </c:pt>
                <c:pt idx="39" formatCode="0.00">
                  <c:v>-1.5546699485927002</c:v>
                </c:pt>
                <c:pt idx="40" formatCode="0.00">
                  <c:v>0.18070665867940003</c:v>
                </c:pt>
                <c:pt idx="41" formatCode="0.00">
                  <c:v>-1.3991043061397002</c:v>
                </c:pt>
                <c:pt idx="42" formatCode="0.00">
                  <c:v>-0.39752594438610012</c:v>
                </c:pt>
                <c:pt idx="43" formatCode="0.00">
                  <c:v>-1.0442823270924997</c:v>
                </c:pt>
                <c:pt idx="44" formatCode="0.00">
                  <c:v>1.8322701103200074E-2</c:v>
                </c:pt>
                <c:pt idx="45" formatCode="0.00">
                  <c:v>1.0955264419510999</c:v>
                </c:pt>
                <c:pt idx="46" formatCode="0.00">
                  <c:v>-0.50371373393629992</c:v>
                </c:pt>
                <c:pt idx="47" formatCode="0.00">
                  <c:v>-2.5805166008233997</c:v>
                </c:pt>
                <c:pt idx="48" formatCode="0.00">
                  <c:v>0.12862782357329933</c:v>
                </c:pt>
                <c:pt idx="49" formatCode="0.00">
                  <c:v>8.0446208081002626E-3</c:v>
                </c:pt>
                <c:pt idx="50" formatCode="0.00">
                  <c:v>1.5709494598472002</c:v>
                </c:pt>
                <c:pt idx="51" formatCode="0.00">
                  <c:v>1.3192067635252001</c:v>
                </c:pt>
                <c:pt idx="52" formatCode="0.00">
                  <c:v>-0.1055229562625002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9-4346-B2C8-E1C51A635F67}"/>
            </c:ext>
          </c:extLst>
        </c:ser>
        <c:ser>
          <c:idx val="1"/>
          <c:order val="1"/>
          <c:tx>
            <c:strRef>
              <c:f>'13. adat'!$A$5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[0]!_12_bank</c:f>
              <c:numCache>
                <c:formatCode>0.0</c:formatCode>
                <c:ptCount val="53"/>
                <c:pt idx="0">
                  <c:v>1.5228018141890001</c:v>
                </c:pt>
                <c:pt idx="1">
                  <c:v>2.1472328324817993</c:v>
                </c:pt>
                <c:pt idx="2">
                  <c:v>0.23488719473450009</c:v>
                </c:pt>
                <c:pt idx="3">
                  <c:v>4.8520493103208997</c:v>
                </c:pt>
                <c:pt idx="4">
                  <c:v>0.77753228818950004</c:v>
                </c:pt>
                <c:pt idx="5">
                  <c:v>-3.7396855505100999</c:v>
                </c:pt>
                <c:pt idx="6">
                  <c:v>-1.0225980202139</c:v>
                </c:pt>
                <c:pt idx="7">
                  <c:v>-5.3320262327999995E-2</c:v>
                </c:pt>
                <c:pt idx="8">
                  <c:v>0.16486349410649989</c:v>
                </c:pt>
                <c:pt idx="9">
                  <c:v>-0.21994931319530001</c:v>
                </c:pt>
                <c:pt idx="10">
                  <c:v>-0.9847972680114</c:v>
                </c:pt>
                <c:pt idx="11">
                  <c:v>-3.0033272460084999</c:v>
                </c:pt>
                <c:pt idx="12">
                  <c:v>1.9402038196269</c:v>
                </c:pt>
                <c:pt idx="13">
                  <c:v>-0.6860491441651001</c:v>
                </c:pt>
                <c:pt idx="14">
                  <c:v>-1.841984536552</c:v>
                </c:pt>
                <c:pt idx="15">
                  <c:v>-3.6125966909915999</c:v>
                </c:pt>
                <c:pt idx="16">
                  <c:v>-0.36450777554530001</c:v>
                </c:pt>
                <c:pt idx="17">
                  <c:v>0.4551474113454001</c:v>
                </c:pt>
                <c:pt idx="18">
                  <c:v>-2.6033321524275999</c:v>
                </c:pt>
                <c:pt idx="19">
                  <c:v>-1.9878795791555002</c:v>
                </c:pt>
                <c:pt idx="20">
                  <c:v>-0.20211788465280001</c:v>
                </c:pt>
                <c:pt idx="21">
                  <c:v>-0.85325984595510007</c:v>
                </c:pt>
                <c:pt idx="22">
                  <c:v>0.22949592068120006</c:v>
                </c:pt>
                <c:pt idx="23">
                  <c:v>-2.0200020819045998</c:v>
                </c:pt>
                <c:pt idx="24">
                  <c:v>0.76054671479479996</c:v>
                </c:pt>
                <c:pt idx="25">
                  <c:v>-0.1419360679069</c:v>
                </c:pt>
                <c:pt idx="26">
                  <c:v>-0.22406561026569999</c:v>
                </c:pt>
                <c:pt idx="27">
                  <c:v>-1.7641795581946</c:v>
                </c:pt>
                <c:pt idx="28">
                  <c:v>0.22521299905069991</c:v>
                </c:pt>
                <c:pt idx="29">
                  <c:v>-8.754331340320004E-2</c:v>
                </c:pt>
                <c:pt idx="30">
                  <c:v>-2.1823924600737001</c:v>
                </c:pt>
                <c:pt idx="31">
                  <c:v>-2.7887262666339003</c:v>
                </c:pt>
                <c:pt idx="32">
                  <c:v>-1.8421453001968999</c:v>
                </c:pt>
                <c:pt idx="33">
                  <c:v>-2.3936877861672996</c:v>
                </c:pt>
                <c:pt idx="34">
                  <c:v>-2.1729633529224004</c:v>
                </c:pt>
                <c:pt idx="35">
                  <c:v>-1.5519136898337</c:v>
                </c:pt>
                <c:pt idx="36">
                  <c:v>0.77321044093680003</c:v>
                </c:pt>
                <c:pt idx="37" formatCode="0.00">
                  <c:v>1.2144788403472999</c:v>
                </c:pt>
                <c:pt idx="38" formatCode="0.00">
                  <c:v>-1.1491452478929001</c:v>
                </c:pt>
                <c:pt idx="39" formatCode="0.00">
                  <c:v>0.22829289893439988</c:v>
                </c:pt>
                <c:pt idx="40" formatCode="0.00">
                  <c:v>-0.6703474782090999</c:v>
                </c:pt>
                <c:pt idx="41" formatCode="0.00">
                  <c:v>0.32042340046489998</c:v>
                </c:pt>
                <c:pt idx="42" formatCode="0.00">
                  <c:v>-0.44905427814589993</c:v>
                </c:pt>
                <c:pt idx="43" formatCode="0.00">
                  <c:v>-0.73773522476059994</c:v>
                </c:pt>
                <c:pt idx="44" formatCode="0.00">
                  <c:v>0.99754060870530004</c:v>
                </c:pt>
                <c:pt idx="45" formatCode="0.00">
                  <c:v>-0.51965612632879998</c:v>
                </c:pt>
                <c:pt idx="46" formatCode="0.00">
                  <c:v>0.40240236962609993</c:v>
                </c:pt>
                <c:pt idx="47">
                  <c:v>1.1427619082453</c:v>
                </c:pt>
                <c:pt idx="48" formatCode="0.00">
                  <c:v>1.0538633654500132E-2</c:v>
                </c:pt>
                <c:pt idx="49" formatCode="0.00">
                  <c:v>0.72228853569849993</c:v>
                </c:pt>
                <c:pt idx="50" formatCode="0.00">
                  <c:v>-2.3588681492998003</c:v>
                </c:pt>
                <c:pt idx="51" formatCode="0.00">
                  <c:v>-1.3243795805144001</c:v>
                </c:pt>
                <c:pt idx="52" formatCode="0.00">
                  <c:v>1.5346187342295998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9-4346-B2C8-E1C51A635F67}"/>
            </c:ext>
          </c:extLst>
        </c:ser>
        <c:ser>
          <c:idx val="2"/>
          <c:order val="2"/>
          <c:tx>
            <c:strRef>
              <c:f>'13. adat'!$A$6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[0]!_12_váll</c:f>
              <c:numCache>
                <c:formatCode>0.0</c:formatCode>
                <c:ptCount val="53"/>
                <c:pt idx="0">
                  <c:v>1.2797469369385999</c:v>
                </c:pt>
                <c:pt idx="1">
                  <c:v>-0.5805409496820999</c:v>
                </c:pt>
                <c:pt idx="2">
                  <c:v>1.0234118005944002</c:v>
                </c:pt>
                <c:pt idx="3">
                  <c:v>-7.5561126561399988E-2</c:v>
                </c:pt>
                <c:pt idx="4">
                  <c:v>-0.33873175171460002</c:v>
                </c:pt>
                <c:pt idx="5">
                  <c:v>1.0959554400791001</c:v>
                </c:pt>
                <c:pt idx="6">
                  <c:v>-0.18262354152889998</c:v>
                </c:pt>
                <c:pt idx="7">
                  <c:v>0.86898276067369995</c:v>
                </c:pt>
                <c:pt idx="8">
                  <c:v>-0.25554403703200002</c:v>
                </c:pt>
                <c:pt idx="9">
                  <c:v>0.54618757350800018</c:v>
                </c:pt>
                <c:pt idx="10">
                  <c:v>-3.0579255445100002E-2</c:v>
                </c:pt>
                <c:pt idx="11">
                  <c:v>1.3980225321700004E-2</c:v>
                </c:pt>
                <c:pt idx="12">
                  <c:v>-0.29125197426639998</c:v>
                </c:pt>
                <c:pt idx="13">
                  <c:v>-0.6145090055975001</c:v>
                </c:pt>
                <c:pt idx="14">
                  <c:v>-0.8972450204161001</c:v>
                </c:pt>
                <c:pt idx="15">
                  <c:v>1.0234599257318</c:v>
                </c:pt>
                <c:pt idx="16">
                  <c:v>-0.1606373382338</c:v>
                </c:pt>
                <c:pt idx="17">
                  <c:v>-0.60539434043649998</c:v>
                </c:pt>
                <c:pt idx="18">
                  <c:v>-1.2370965704964001</c:v>
                </c:pt>
                <c:pt idx="19">
                  <c:v>-8.413958893459994E-2</c:v>
                </c:pt>
                <c:pt idx="20">
                  <c:v>0.85904510489859986</c:v>
                </c:pt>
                <c:pt idx="21">
                  <c:v>-0.31630387476549998</c:v>
                </c:pt>
                <c:pt idx="22">
                  <c:v>-0.93206477569289992</c:v>
                </c:pt>
                <c:pt idx="23">
                  <c:v>-2.6738020723000005E-2</c:v>
                </c:pt>
                <c:pt idx="24">
                  <c:v>0.1389250279067</c:v>
                </c:pt>
                <c:pt idx="25">
                  <c:v>-0.2256716786938</c:v>
                </c:pt>
                <c:pt idx="26">
                  <c:v>-0.5499324241929</c:v>
                </c:pt>
                <c:pt idx="27">
                  <c:v>-0.98844344068550005</c:v>
                </c:pt>
                <c:pt idx="28">
                  <c:v>2.4704841941699984E-2</c:v>
                </c:pt>
                <c:pt idx="29">
                  <c:v>-0.66383268996519995</c:v>
                </c:pt>
                <c:pt idx="30">
                  <c:v>-0.9808379629313001</c:v>
                </c:pt>
                <c:pt idx="31">
                  <c:v>-0.37313761940240009</c:v>
                </c:pt>
                <c:pt idx="32">
                  <c:v>0.15559370524520005</c:v>
                </c:pt>
                <c:pt idx="33">
                  <c:v>-0.46426536946430003</c:v>
                </c:pt>
                <c:pt idx="34">
                  <c:v>-1.4159393495635999</c:v>
                </c:pt>
                <c:pt idx="35">
                  <c:v>0.2399683772916</c:v>
                </c:pt>
                <c:pt idx="36">
                  <c:v>-0.87742167035499996</c:v>
                </c:pt>
                <c:pt idx="37" formatCode="0.00">
                  <c:v>-0.92013289699550005</c:v>
                </c:pt>
                <c:pt idx="38" formatCode="0.00">
                  <c:v>-0.29342743055909998</c:v>
                </c:pt>
                <c:pt idx="39" formatCode="0.00">
                  <c:v>-0.1962564598996</c:v>
                </c:pt>
                <c:pt idx="40" formatCode="0.00">
                  <c:v>-0.75443280664519996</c:v>
                </c:pt>
                <c:pt idx="41" formatCode="0.00">
                  <c:v>0.44198467649679996</c:v>
                </c:pt>
                <c:pt idx="42" formatCode="0.00">
                  <c:v>-0.65981943164740009</c:v>
                </c:pt>
                <c:pt idx="43" formatCode="0.00">
                  <c:v>0.40631766246129997</c:v>
                </c:pt>
                <c:pt idx="44" formatCode="0.00">
                  <c:v>-1.2042456432530999</c:v>
                </c:pt>
                <c:pt idx="45" formatCode="0.00">
                  <c:v>-0.51830583386370011</c:v>
                </c:pt>
                <c:pt idx="46" formatCode="0.00">
                  <c:v>0.23248761679169994</c:v>
                </c:pt>
                <c:pt idx="47" formatCode="0.00">
                  <c:v>0.50029935297849992</c:v>
                </c:pt>
                <c:pt idx="48" formatCode="0.00">
                  <c:v>-0.83161965278819994</c:v>
                </c:pt>
                <c:pt idx="49" formatCode="0.00">
                  <c:v>0.95073199332010006</c:v>
                </c:pt>
                <c:pt idx="50" formatCode="0.00">
                  <c:v>0.28989159958289995</c:v>
                </c:pt>
                <c:pt idx="51" formatCode="0.00">
                  <c:v>0.42919185570720003</c:v>
                </c:pt>
                <c:pt idx="52" formatCode="0.00">
                  <c:v>-0.19849555093749996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'13. adat'!$A$3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[0]!_12_adósság</c:f>
              <c:numCache>
                <c:formatCode>0.0</c:formatCode>
                <c:ptCount val="53"/>
                <c:pt idx="0">
                  <c:v>3.3223865929563998</c:v>
                </c:pt>
                <c:pt idx="1">
                  <c:v>1.0878117582309994</c:v>
                </c:pt>
                <c:pt idx="2">
                  <c:v>2.4267228672214003</c:v>
                </c:pt>
                <c:pt idx="3">
                  <c:v>2.4416637612927001</c:v>
                </c:pt>
                <c:pt idx="4">
                  <c:v>1.7333620626672008</c:v>
                </c:pt>
                <c:pt idx="5">
                  <c:v>-1.4810037778127996</c:v>
                </c:pt>
                <c:pt idx="6">
                  <c:v>-0.44089211822509916</c:v>
                </c:pt>
                <c:pt idx="7">
                  <c:v>-0.52410044221830021</c:v>
                </c:pt>
                <c:pt idx="8">
                  <c:v>6.4446169995000635E-2</c:v>
                </c:pt>
                <c:pt idx="9">
                  <c:v>-0.45035869468609957</c:v>
                </c:pt>
                <c:pt idx="10">
                  <c:v>0.13256182252690005</c:v>
                </c:pt>
                <c:pt idx="11">
                  <c:v>-1.6411744963694996</c:v>
                </c:pt>
                <c:pt idx="12">
                  <c:v>0.32566779838099963</c:v>
                </c:pt>
                <c:pt idx="13">
                  <c:v>-0.26387653498230046</c:v>
                </c:pt>
                <c:pt idx="14">
                  <c:v>-0.8372895800293999</c:v>
                </c:pt>
                <c:pt idx="15">
                  <c:v>-1.9613732817600997</c:v>
                </c:pt>
                <c:pt idx="16">
                  <c:v>-0.35205814019289983</c:v>
                </c:pt>
                <c:pt idx="17">
                  <c:v>-1.7637622870860996</c:v>
                </c:pt>
                <c:pt idx="18">
                  <c:v>-3.2719253849270999</c:v>
                </c:pt>
                <c:pt idx="19">
                  <c:v>-3.3041554708104002</c:v>
                </c:pt>
                <c:pt idx="20">
                  <c:v>-2.4287099816236992</c:v>
                </c:pt>
                <c:pt idx="21">
                  <c:v>-1.1080938476604001</c:v>
                </c:pt>
                <c:pt idx="22">
                  <c:v>-1.2789431658109995</c:v>
                </c:pt>
                <c:pt idx="23">
                  <c:v>-3.7459625251190998</c:v>
                </c:pt>
                <c:pt idx="24">
                  <c:v>-0.91540335711840015</c:v>
                </c:pt>
                <c:pt idx="25">
                  <c:v>0.66221518530029999</c:v>
                </c:pt>
                <c:pt idx="26">
                  <c:v>-2.1884047954526</c:v>
                </c:pt>
                <c:pt idx="27">
                  <c:v>-3.4952483001620003</c:v>
                </c:pt>
                <c:pt idx="28">
                  <c:v>-0.92389747760559993</c:v>
                </c:pt>
                <c:pt idx="29">
                  <c:v>-1.3737773292568001</c:v>
                </c:pt>
                <c:pt idx="30">
                  <c:v>-2.7478857050160004</c:v>
                </c:pt>
                <c:pt idx="31">
                  <c:v>-4.0675433700069004</c:v>
                </c:pt>
                <c:pt idx="32">
                  <c:v>-0.2998433471775997</c:v>
                </c:pt>
                <c:pt idx="33">
                  <c:v>-1.3052645179010995</c:v>
                </c:pt>
                <c:pt idx="34">
                  <c:v>-2.5748990849065008</c:v>
                </c:pt>
                <c:pt idx="35">
                  <c:v>-1.7393413747565003</c:v>
                </c:pt>
                <c:pt idx="36">
                  <c:v>-0.38187051690189999</c:v>
                </c:pt>
                <c:pt idx="37" formatCode="0.00">
                  <c:v>-1.3342964331488001</c:v>
                </c:pt>
                <c:pt idx="38" formatCode="0.00">
                  <c:v>-0.94087254273959986</c:v>
                </c:pt>
                <c:pt idx="39" formatCode="0.00">
                  <c:v>-1.5226335095579002</c:v>
                </c:pt>
                <c:pt idx="40" formatCode="0.00">
                  <c:v>-1.2440736261748997</c:v>
                </c:pt>
                <c:pt idx="41" formatCode="0.00">
                  <c:v>-0.63669622917800017</c:v>
                </c:pt>
                <c:pt idx="42" formatCode="0.00">
                  <c:v>-1.5063996541794</c:v>
                </c:pt>
                <c:pt idx="43" formatCode="0.00">
                  <c:v>-1.3756998893917998</c:v>
                </c:pt>
                <c:pt idx="44" formatCode="0.00">
                  <c:v>-0.18838233344459976</c:v>
                </c:pt>
                <c:pt idx="45" formatCode="0.00">
                  <c:v>5.756448175859985E-2</c:v>
                </c:pt>
                <c:pt idx="46" formatCode="0.00">
                  <c:v>0.13117625248149994</c:v>
                </c:pt>
                <c:pt idx="47" formatCode="0.00">
                  <c:v>-0.93745533959959981</c:v>
                </c:pt>
                <c:pt idx="48" formatCode="0.00">
                  <c:v>-0.69245319556040053</c:v>
                </c:pt>
                <c:pt idx="49" formatCode="0.00">
                  <c:v>1.6810651498267002</c:v>
                </c:pt>
                <c:pt idx="50" formatCode="0.00">
                  <c:v>-0.49802708986970007</c:v>
                </c:pt>
                <c:pt idx="51" formatCode="0.00">
                  <c:v>0.42401903871800001</c:v>
                </c:pt>
                <c:pt idx="52" formatCode="0.00">
                  <c:v>1.2306002270295997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8.6322307692307698E-2"/>
              <c:y val="9.03944444444444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728736"/>
        <c:crosses val="autoZero"/>
        <c:crossBetween val="between"/>
        <c:majorUnit val="1"/>
      </c:valAx>
      <c:valAx>
        <c:axId val="608509968"/>
        <c:scaling>
          <c:orientation val="minMax"/>
          <c:max val="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138785328969246"/>
              <c:y val="2.567223520385030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8512920"/>
        <c:crosses val="max"/>
        <c:crossBetween val="between"/>
        <c:majorUnit val="1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4150649872032929E-3"/>
          <c:y val="0.81964722222222219"/>
          <c:w val="0.95544462287348819"/>
          <c:h val="0.18023888888888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19002184039783E-2"/>
          <c:y val="6.7454248013518861E-2"/>
          <c:w val="0.87137977741237393"/>
          <c:h val="0.612021065113521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 adat'!$B$4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[0]!_12_áh</c:f>
              <c:numCache>
                <c:formatCode>0.0</c:formatCode>
                <c:ptCount val="53"/>
                <c:pt idx="0">
                  <c:v>0.51983784182879977</c:v>
                </c:pt>
                <c:pt idx="1">
                  <c:v>-0.47888012456869999</c:v>
                </c:pt>
                <c:pt idx="2">
                  <c:v>1.1684238718924997</c:v>
                </c:pt>
                <c:pt idx="3">
                  <c:v>-2.3348244224667996</c:v>
                </c:pt>
                <c:pt idx="4">
                  <c:v>1.2945615261923007</c:v>
                </c:pt>
                <c:pt idx="5">
                  <c:v>1.1627263326182</c:v>
                </c:pt>
                <c:pt idx="6">
                  <c:v>0.76432944351770082</c:v>
                </c:pt>
                <c:pt idx="7">
                  <c:v>-1.3397629405640001</c:v>
                </c:pt>
                <c:pt idx="8">
                  <c:v>0.15512671292050073</c:v>
                </c:pt>
                <c:pt idx="9">
                  <c:v>-0.77659695499879977</c:v>
                </c:pt>
                <c:pt idx="10">
                  <c:v>1.1479383459834001</c:v>
                </c:pt>
                <c:pt idx="11">
                  <c:v>1.3481725243173002</c:v>
                </c:pt>
                <c:pt idx="12">
                  <c:v>-1.3232840469795004</c:v>
                </c:pt>
                <c:pt idx="13">
                  <c:v>1.0366816147802997</c:v>
                </c:pt>
                <c:pt idx="14">
                  <c:v>1.9019399769387002</c:v>
                </c:pt>
                <c:pt idx="15">
                  <c:v>0.62776348349970024</c:v>
                </c:pt>
                <c:pt idx="16">
                  <c:v>0.1730869735862002</c:v>
                </c:pt>
                <c:pt idx="17">
                  <c:v>-1.6135153579949999</c:v>
                </c:pt>
                <c:pt idx="18">
                  <c:v>0.56850333799689978</c:v>
                </c:pt>
                <c:pt idx="19">
                  <c:v>-1.2321363027202998</c:v>
                </c:pt>
                <c:pt idx="20">
                  <c:v>-3.0856372018694995</c:v>
                </c:pt>
                <c:pt idx="21">
                  <c:v>6.1469873060199916E-2</c:v>
                </c:pt>
                <c:pt idx="22">
                  <c:v>-0.57637431079929957</c:v>
                </c:pt>
                <c:pt idx="23">
                  <c:v>-1.6992224224914998</c:v>
                </c:pt>
                <c:pt idx="24">
                  <c:v>-1.8148750998199001</c:v>
                </c:pt>
                <c:pt idx="25">
                  <c:v>1.0298229319009999</c:v>
                </c:pt>
                <c:pt idx="26">
                  <c:v>-1.4144067609940003</c:v>
                </c:pt>
                <c:pt idx="27">
                  <c:v>-0.74262530128190019</c:v>
                </c:pt>
                <c:pt idx="28">
                  <c:v>-1.1738153185979998</c:v>
                </c:pt>
                <c:pt idx="29">
                  <c:v>-0.62240132588840014</c:v>
                </c:pt>
                <c:pt idx="30">
                  <c:v>0.41534471798899997</c:v>
                </c:pt>
                <c:pt idx="31">
                  <c:v>-0.90567948397060016</c:v>
                </c:pt>
                <c:pt idx="32">
                  <c:v>1.3867082477741002</c:v>
                </c:pt>
                <c:pt idx="33">
                  <c:v>1.5526886377305</c:v>
                </c:pt>
                <c:pt idx="34">
                  <c:v>1.0140036175794997</c:v>
                </c:pt>
                <c:pt idx="35">
                  <c:v>-0.42739606221440013</c:v>
                </c:pt>
                <c:pt idx="36">
                  <c:v>-0.27765928748370006</c:v>
                </c:pt>
                <c:pt idx="37" formatCode="0.00">
                  <c:v>-1.6286423765006</c:v>
                </c:pt>
                <c:pt idx="38" formatCode="0.00">
                  <c:v>0.50170013571240013</c:v>
                </c:pt>
                <c:pt idx="39" formatCode="0.00">
                  <c:v>-1.5546699485927002</c:v>
                </c:pt>
                <c:pt idx="40" formatCode="0.00">
                  <c:v>0.18070665867940003</c:v>
                </c:pt>
                <c:pt idx="41" formatCode="0.00">
                  <c:v>-1.3991043061397002</c:v>
                </c:pt>
                <c:pt idx="42" formatCode="0.00">
                  <c:v>-0.39752594438610012</c:v>
                </c:pt>
                <c:pt idx="43" formatCode="0.00">
                  <c:v>-1.0442823270924997</c:v>
                </c:pt>
                <c:pt idx="44" formatCode="0.00">
                  <c:v>1.8322701103200074E-2</c:v>
                </c:pt>
                <c:pt idx="45" formatCode="0.00">
                  <c:v>1.0955264419510999</c:v>
                </c:pt>
                <c:pt idx="46" formatCode="0.00">
                  <c:v>-0.50371373393629992</c:v>
                </c:pt>
                <c:pt idx="47" formatCode="0.00">
                  <c:v>-2.5805166008233997</c:v>
                </c:pt>
                <c:pt idx="48" formatCode="0.00">
                  <c:v>0.12862782357329933</c:v>
                </c:pt>
                <c:pt idx="49" formatCode="0.00">
                  <c:v>8.0446208081002626E-3</c:v>
                </c:pt>
                <c:pt idx="50" formatCode="0.00">
                  <c:v>1.5709494598472002</c:v>
                </c:pt>
                <c:pt idx="51" formatCode="0.00">
                  <c:v>1.3192067635252001</c:v>
                </c:pt>
                <c:pt idx="52" formatCode="0.00">
                  <c:v>-0.1055229562625002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0-4F09-8793-9792F8849C16}"/>
            </c:ext>
          </c:extLst>
        </c:ser>
        <c:ser>
          <c:idx val="1"/>
          <c:order val="1"/>
          <c:tx>
            <c:strRef>
              <c:f>'13. adat'!$B$5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[0]!_12_bank</c:f>
              <c:numCache>
                <c:formatCode>0.0</c:formatCode>
                <c:ptCount val="53"/>
                <c:pt idx="0">
                  <c:v>1.5228018141890001</c:v>
                </c:pt>
                <c:pt idx="1">
                  <c:v>2.1472328324817993</c:v>
                </c:pt>
                <c:pt idx="2">
                  <c:v>0.23488719473450009</c:v>
                </c:pt>
                <c:pt idx="3">
                  <c:v>4.8520493103208997</c:v>
                </c:pt>
                <c:pt idx="4">
                  <c:v>0.77753228818950004</c:v>
                </c:pt>
                <c:pt idx="5">
                  <c:v>-3.7396855505100999</c:v>
                </c:pt>
                <c:pt idx="6">
                  <c:v>-1.0225980202139</c:v>
                </c:pt>
                <c:pt idx="7">
                  <c:v>-5.3320262327999995E-2</c:v>
                </c:pt>
                <c:pt idx="8">
                  <c:v>0.16486349410649989</c:v>
                </c:pt>
                <c:pt idx="9">
                  <c:v>-0.21994931319530001</c:v>
                </c:pt>
                <c:pt idx="10">
                  <c:v>-0.9847972680114</c:v>
                </c:pt>
                <c:pt idx="11">
                  <c:v>-3.0033272460084999</c:v>
                </c:pt>
                <c:pt idx="12">
                  <c:v>1.9402038196269</c:v>
                </c:pt>
                <c:pt idx="13">
                  <c:v>-0.6860491441651001</c:v>
                </c:pt>
                <c:pt idx="14">
                  <c:v>-1.841984536552</c:v>
                </c:pt>
                <c:pt idx="15">
                  <c:v>-3.6125966909915999</c:v>
                </c:pt>
                <c:pt idx="16">
                  <c:v>-0.36450777554530001</c:v>
                </c:pt>
                <c:pt idx="17">
                  <c:v>0.4551474113454001</c:v>
                </c:pt>
                <c:pt idx="18">
                  <c:v>-2.6033321524275999</c:v>
                </c:pt>
                <c:pt idx="19">
                  <c:v>-1.9878795791555002</c:v>
                </c:pt>
                <c:pt idx="20">
                  <c:v>-0.20211788465280001</c:v>
                </c:pt>
                <c:pt idx="21">
                  <c:v>-0.85325984595510007</c:v>
                </c:pt>
                <c:pt idx="22">
                  <c:v>0.22949592068120006</c:v>
                </c:pt>
                <c:pt idx="23">
                  <c:v>-2.0200020819045998</c:v>
                </c:pt>
                <c:pt idx="24">
                  <c:v>0.76054671479479996</c:v>
                </c:pt>
                <c:pt idx="25">
                  <c:v>-0.1419360679069</c:v>
                </c:pt>
                <c:pt idx="26">
                  <c:v>-0.22406561026569999</c:v>
                </c:pt>
                <c:pt idx="27">
                  <c:v>-1.7641795581946</c:v>
                </c:pt>
                <c:pt idx="28">
                  <c:v>0.22521299905069991</c:v>
                </c:pt>
                <c:pt idx="29">
                  <c:v>-8.754331340320004E-2</c:v>
                </c:pt>
                <c:pt idx="30">
                  <c:v>-2.1823924600737001</c:v>
                </c:pt>
                <c:pt idx="31">
                  <c:v>-2.7887262666339003</c:v>
                </c:pt>
                <c:pt idx="32">
                  <c:v>-1.8421453001968999</c:v>
                </c:pt>
                <c:pt idx="33">
                  <c:v>-2.3936877861672996</c:v>
                </c:pt>
                <c:pt idx="34">
                  <c:v>-2.1729633529224004</c:v>
                </c:pt>
                <c:pt idx="35">
                  <c:v>-1.5519136898337</c:v>
                </c:pt>
                <c:pt idx="36">
                  <c:v>0.77321044093680003</c:v>
                </c:pt>
                <c:pt idx="37" formatCode="0.00">
                  <c:v>1.2144788403472999</c:v>
                </c:pt>
                <c:pt idx="38" formatCode="0.00">
                  <c:v>-1.1491452478929001</c:v>
                </c:pt>
                <c:pt idx="39" formatCode="0.00">
                  <c:v>0.22829289893439988</c:v>
                </c:pt>
                <c:pt idx="40" formatCode="0.00">
                  <c:v>-0.6703474782090999</c:v>
                </c:pt>
                <c:pt idx="41" formatCode="0.00">
                  <c:v>0.32042340046489998</c:v>
                </c:pt>
                <c:pt idx="42" formatCode="0.00">
                  <c:v>-0.44905427814589993</c:v>
                </c:pt>
                <c:pt idx="43" formatCode="0.00">
                  <c:v>-0.73773522476059994</c:v>
                </c:pt>
                <c:pt idx="44" formatCode="0.00">
                  <c:v>0.99754060870530004</c:v>
                </c:pt>
                <c:pt idx="45" formatCode="0.00">
                  <c:v>-0.51965612632879998</c:v>
                </c:pt>
                <c:pt idx="46" formatCode="0.00">
                  <c:v>0.40240236962609993</c:v>
                </c:pt>
                <c:pt idx="47">
                  <c:v>1.1427619082453</c:v>
                </c:pt>
                <c:pt idx="48" formatCode="0.00">
                  <c:v>1.0538633654500132E-2</c:v>
                </c:pt>
                <c:pt idx="49" formatCode="0.00">
                  <c:v>0.72228853569849993</c:v>
                </c:pt>
                <c:pt idx="50" formatCode="0.00">
                  <c:v>-2.3588681492998003</c:v>
                </c:pt>
                <c:pt idx="51" formatCode="0.00">
                  <c:v>-1.3243795805144001</c:v>
                </c:pt>
                <c:pt idx="52" formatCode="0.00">
                  <c:v>1.5346187342295998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0-4F09-8793-9792F8849C16}"/>
            </c:ext>
          </c:extLst>
        </c:ser>
        <c:ser>
          <c:idx val="2"/>
          <c:order val="2"/>
          <c:tx>
            <c:strRef>
              <c:f>'13. adat'!$B$6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[0]!_12_váll</c:f>
              <c:numCache>
                <c:formatCode>0.0</c:formatCode>
                <c:ptCount val="53"/>
                <c:pt idx="0">
                  <c:v>1.2797469369385999</c:v>
                </c:pt>
                <c:pt idx="1">
                  <c:v>-0.5805409496820999</c:v>
                </c:pt>
                <c:pt idx="2">
                  <c:v>1.0234118005944002</c:v>
                </c:pt>
                <c:pt idx="3">
                  <c:v>-7.5561126561399988E-2</c:v>
                </c:pt>
                <c:pt idx="4">
                  <c:v>-0.33873175171460002</c:v>
                </c:pt>
                <c:pt idx="5">
                  <c:v>1.0959554400791001</c:v>
                </c:pt>
                <c:pt idx="6">
                  <c:v>-0.18262354152889998</c:v>
                </c:pt>
                <c:pt idx="7">
                  <c:v>0.86898276067369995</c:v>
                </c:pt>
                <c:pt idx="8">
                  <c:v>-0.25554403703200002</c:v>
                </c:pt>
                <c:pt idx="9">
                  <c:v>0.54618757350800018</c:v>
                </c:pt>
                <c:pt idx="10">
                  <c:v>-3.0579255445100002E-2</c:v>
                </c:pt>
                <c:pt idx="11">
                  <c:v>1.3980225321700004E-2</c:v>
                </c:pt>
                <c:pt idx="12">
                  <c:v>-0.29125197426639998</c:v>
                </c:pt>
                <c:pt idx="13">
                  <c:v>-0.6145090055975001</c:v>
                </c:pt>
                <c:pt idx="14">
                  <c:v>-0.8972450204161001</c:v>
                </c:pt>
                <c:pt idx="15">
                  <c:v>1.0234599257318</c:v>
                </c:pt>
                <c:pt idx="16">
                  <c:v>-0.1606373382338</c:v>
                </c:pt>
                <c:pt idx="17">
                  <c:v>-0.60539434043649998</c:v>
                </c:pt>
                <c:pt idx="18">
                  <c:v>-1.2370965704964001</c:v>
                </c:pt>
                <c:pt idx="19">
                  <c:v>-8.413958893459994E-2</c:v>
                </c:pt>
                <c:pt idx="20">
                  <c:v>0.85904510489859986</c:v>
                </c:pt>
                <c:pt idx="21">
                  <c:v>-0.31630387476549998</c:v>
                </c:pt>
                <c:pt idx="22">
                  <c:v>-0.93206477569289992</c:v>
                </c:pt>
                <c:pt idx="23">
                  <c:v>-2.6738020723000005E-2</c:v>
                </c:pt>
                <c:pt idx="24">
                  <c:v>0.1389250279067</c:v>
                </c:pt>
                <c:pt idx="25">
                  <c:v>-0.2256716786938</c:v>
                </c:pt>
                <c:pt idx="26">
                  <c:v>-0.5499324241929</c:v>
                </c:pt>
                <c:pt idx="27">
                  <c:v>-0.98844344068550005</c:v>
                </c:pt>
                <c:pt idx="28">
                  <c:v>2.4704841941699984E-2</c:v>
                </c:pt>
                <c:pt idx="29">
                  <c:v>-0.66383268996519995</c:v>
                </c:pt>
                <c:pt idx="30">
                  <c:v>-0.9808379629313001</c:v>
                </c:pt>
                <c:pt idx="31">
                  <c:v>-0.37313761940240009</c:v>
                </c:pt>
                <c:pt idx="32">
                  <c:v>0.15559370524520005</c:v>
                </c:pt>
                <c:pt idx="33">
                  <c:v>-0.46426536946430003</c:v>
                </c:pt>
                <c:pt idx="34">
                  <c:v>-1.4159393495635999</c:v>
                </c:pt>
                <c:pt idx="35">
                  <c:v>0.2399683772916</c:v>
                </c:pt>
                <c:pt idx="36">
                  <c:v>-0.87742167035499996</c:v>
                </c:pt>
                <c:pt idx="37" formatCode="0.00">
                  <c:v>-0.92013289699550005</c:v>
                </c:pt>
                <c:pt idx="38" formatCode="0.00">
                  <c:v>-0.29342743055909998</c:v>
                </c:pt>
                <c:pt idx="39" formatCode="0.00">
                  <c:v>-0.1962564598996</c:v>
                </c:pt>
                <c:pt idx="40" formatCode="0.00">
                  <c:v>-0.75443280664519996</c:v>
                </c:pt>
                <c:pt idx="41" formatCode="0.00">
                  <c:v>0.44198467649679996</c:v>
                </c:pt>
                <c:pt idx="42" formatCode="0.00">
                  <c:v>-0.65981943164740009</c:v>
                </c:pt>
                <c:pt idx="43" formatCode="0.00">
                  <c:v>0.40631766246129997</c:v>
                </c:pt>
                <c:pt idx="44" formatCode="0.00">
                  <c:v>-1.2042456432530999</c:v>
                </c:pt>
                <c:pt idx="45" formatCode="0.00">
                  <c:v>-0.51830583386370011</c:v>
                </c:pt>
                <c:pt idx="46" formatCode="0.00">
                  <c:v>0.23248761679169994</c:v>
                </c:pt>
                <c:pt idx="47" formatCode="0.00">
                  <c:v>0.50029935297849992</c:v>
                </c:pt>
                <c:pt idx="48" formatCode="0.00">
                  <c:v>-0.83161965278819994</c:v>
                </c:pt>
                <c:pt idx="49" formatCode="0.00">
                  <c:v>0.95073199332010006</c:v>
                </c:pt>
                <c:pt idx="50" formatCode="0.00">
                  <c:v>0.28989159958289995</c:v>
                </c:pt>
                <c:pt idx="51" formatCode="0.00">
                  <c:v>0.42919185570720003</c:v>
                </c:pt>
                <c:pt idx="52" formatCode="0.00">
                  <c:v>-0.19849555093749996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'13. adat'!$B$3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[0]!_12_adósság</c:f>
              <c:numCache>
                <c:formatCode>0.0</c:formatCode>
                <c:ptCount val="53"/>
                <c:pt idx="0">
                  <c:v>3.3223865929563998</c:v>
                </c:pt>
                <c:pt idx="1">
                  <c:v>1.0878117582309994</c:v>
                </c:pt>
                <c:pt idx="2">
                  <c:v>2.4267228672214003</c:v>
                </c:pt>
                <c:pt idx="3">
                  <c:v>2.4416637612927001</c:v>
                </c:pt>
                <c:pt idx="4">
                  <c:v>1.7333620626672008</c:v>
                </c:pt>
                <c:pt idx="5">
                  <c:v>-1.4810037778127996</c:v>
                </c:pt>
                <c:pt idx="6">
                  <c:v>-0.44089211822509916</c:v>
                </c:pt>
                <c:pt idx="7">
                  <c:v>-0.52410044221830021</c:v>
                </c:pt>
                <c:pt idx="8">
                  <c:v>6.4446169995000635E-2</c:v>
                </c:pt>
                <c:pt idx="9">
                  <c:v>-0.45035869468609957</c:v>
                </c:pt>
                <c:pt idx="10">
                  <c:v>0.13256182252690005</c:v>
                </c:pt>
                <c:pt idx="11">
                  <c:v>-1.6411744963694996</c:v>
                </c:pt>
                <c:pt idx="12">
                  <c:v>0.32566779838099963</c:v>
                </c:pt>
                <c:pt idx="13">
                  <c:v>-0.26387653498230046</c:v>
                </c:pt>
                <c:pt idx="14">
                  <c:v>-0.8372895800293999</c:v>
                </c:pt>
                <c:pt idx="15">
                  <c:v>-1.9613732817600997</c:v>
                </c:pt>
                <c:pt idx="16">
                  <c:v>-0.35205814019289983</c:v>
                </c:pt>
                <c:pt idx="17">
                  <c:v>-1.7637622870860996</c:v>
                </c:pt>
                <c:pt idx="18">
                  <c:v>-3.2719253849270999</c:v>
                </c:pt>
                <c:pt idx="19">
                  <c:v>-3.3041554708104002</c:v>
                </c:pt>
                <c:pt idx="20">
                  <c:v>-2.4287099816236992</c:v>
                </c:pt>
                <c:pt idx="21">
                  <c:v>-1.1080938476604001</c:v>
                </c:pt>
                <c:pt idx="22">
                  <c:v>-1.2789431658109995</c:v>
                </c:pt>
                <c:pt idx="23">
                  <c:v>-3.7459625251190998</c:v>
                </c:pt>
                <c:pt idx="24">
                  <c:v>-0.91540335711840015</c:v>
                </c:pt>
                <c:pt idx="25">
                  <c:v>0.66221518530029999</c:v>
                </c:pt>
                <c:pt idx="26">
                  <c:v>-2.1884047954526</c:v>
                </c:pt>
                <c:pt idx="27">
                  <c:v>-3.4952483001620003</c:v>
                </c:pt>
                <c:pt idx="28">
                  <c:v>-0.92389747760559993</c:v>
                </c:pt>
                <c:pt idx="29">
                  <c:v>-1.3737773292568001</c:v>
                </c:pt>
                <c:pt idx="30">
                  <c:v>-2.7478857050160004</c:v>
                </c:pt>
                <c:pt idx="31">
                  <c:v>-4.0675433700069004</c:v>
                </c:pt>
                <c:pt idx="32">
                  <c:v>-0.2998433471775997</c:v>
                </c:pt>
                <c:pt idx="33">
                  <c:v>-1.3052645179010995</c:v>
                </c:pt>
                <c:pt idx="34">
                  <c:v>-2.5748990849065008</c:v>
                </c:pt>
                <c:pt idx="35">
                  <c:v>-1.7393413747565003</c:v>
                </c:pt>
                <c:pt idx="36">
                  <c:v>-0.38187051690189999</c:v>
                </c:pt>
                <c:pt idx="37" formatCode="0.00">
                  <c:v>-1.3342964331488001</c:v>
                </c:pt>
                <c:pt idx="38" formatCode="0.00">
                  <c:v>-0.94087254273959986</c:v>
                </c:pt>
                <c:pt idx="39" formatCode="0.00">
                  <c:v>-1.5226335095579002</c:v>
                </c:pt>
                <c:pt idx="40" formatCode="0.00">
                  <c:v>-1.2440736261748997</c:v>
                </c:pt>
                <c:pt idx="41" formatCode="0.00">
                  <c:v>-0.63669622917800017</c:v>
                </c:pt>
                <c:pt idx="42" formatCode="0.00">
                  <c:v>-1.5063996541794</c:v>
                </c:pt>
                <c:pt idx="43" formatCode="0.00">
                  <c:v>-1.3756998893917998</c:v>
                </c:pt>
                <c:pt idx="44" formatCode="0.00">
                  <c:v>-0.18838233344459976</c:v>
                </c:pt>
                <c:pt idx="45" formatCode="0.00">
                  <c:v>5.756448175859985E-2</c:v>
                </c:pt>
                <c:pt idx="46" formatCode="0.00">
                  <c:v>0.13117625248149994</c:v>
                </c:pt>
                <c:pt idx="47" formatCode="0.00">
                  <c:v>-0.93745533959959981</c:v>
                </c:pt>
                <c:pt idx="48" formatCode="0.00">
                  <c:v>-0.69245319556040053</c:v>
                </c:pt>
                <c:pt idx="49" formatCode="0.00">
                  <c:v>1.6810651498267002</c:v>
                </c:pt>
                <c:pt idx="50" formatCode="0.00">
                  <c:v>-0.49802708986970007</c:v>
                </c:pt>
                <c:pt idx="51" formatCode="0.00">
                  <c:v>0.42401903871800001</c:v>
                </c:pt>
                <c:pt idx="52" formatCode="0.00">
                  <c:v>1.2306002270295997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7.3452739847490692E-2"/>
              <c:y val="9.039514525860565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728736"/>
        <c:crosses val="autoZero"/>
        <c:crossBetween val="between"/>
      </c:valAx>
      <c:valAx>
        <c:axId val="608509968"/>
        <c:scaling>
          <c:orientation val="minMax"/>
          <c:max val="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7963436538461538"/>
              <c:y val="1.14258333333333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8512920"/>
        <c:crosses val="max"/>
        <c:crossBetween val="between"/>
        <c:majorUnit val="1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4241162031695647E-2"/>
          <c:y val="0.86914984189648414"/>
          <c:w val="0.88533884615384617"/>
          <c:h val="0.10968333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7.5671875E-2"/>
          <c:w val="0.89626023901231056"/>
          <c:h val="0.69789166666666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 adat'!$A$3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[0]!_13_br_adósság</c:f>
              <c:numCache>
                <c:formatCode>0.0</c:formatCode>
                <c:ptCount val="53"/>
                <c:pt idx="0">
                  <c:v>0</c:v>
                </c:pt>
                <c:pt idx="1">
                  <c:v>3.1323686969831996</c:v>
                </c:pt>
                <c:pt idx="2">
                  <c:v>5.4558252868143997</c:v>
                </c:pt>
                <c:pt idx="3">
                  <c:v>8.0249235206946992</c:v>
                </c:pt>
                <c:pt idx="4">
                  <c:v>8.6634731695804987</c:v>
                </c:pt>
                <c:pt idx="5">
                  <c:v>5.8620555179966987</c:v>
                </c:pt>
                <c:pt idx="6">
                  <c:v>3.9400074219701988</c:v>
                </c:pt>
                <c:pt idx="7">
                  <c:v>3.993110854127099</c:v>
                </c:pt>
                <c:pt idx="8">
                  <c:v>3.9610240100286989</c:v>
                </c:pt>
                <c:pt idx="9">
                  <c:v>3.6113626782404991</c:v>
                </c:pt>
                <c:pt idx="10">
                  <c:v>2.7609228249488993</c:v>
                </c:pt>
                <c:pt idx="11">
                  <c:v>-1.1862998918887007</c:v>
                </c:pt>
                <c:pt idx="12">
                  <c:v>0.34625798250439943</c:v>
                </c:pt>
                <c:pt idx="13">
                  <c:v>-0.85856437784970052</c:v>
                </c:pt>
                <c:pt idx="14">
                  <c:v>-2.5225731614174007</c:v>
                </c:pt>
                <c:pt idx="15">
                  <c:v>-6.3495614106839007</c:v>
                </c:pt>
                <c:pt idx="16">
                  <c:v>-6.9555443546008009</c:v>
                </c:pt>
                <c:pt idx="17">
                  <c:v>-8.1269750336557003</c:v>
                </c:pt>
                <c:pt idx="18">
                  <c:v>-10.763673335447001</c:v>
                </c:pt>
                <c:pt idx="19">
                  <c:v>-13.314059534169701</c:v>
                </c:pt>
                <c:pt idx="20">
                  <c:v>-13.084824448808501</c:v>
                </c:pt>
                <c:pt idx="21">
                  <c:v>-14.655487070750201</c:v>
                </c:pt>
                <c:pt idx="22">
                  <c:v>-15.007324462886702</c:v>
                </c:pt>
                <c:pt idx="23">
                  <c:v>-17.000324823154802</c:v>
                </c:pt>
                <c:pt idx="24">
                  <c:v>-16.579342878283502</c:v>
                </c:pt>
                <c:pt idx="25">
                  <c:v>-17.751994223954203</c:v>
                </c:pt>
                <c:pt idx="26">
                  <c:v>-17.952404220350601</c:v>
                </c:pt>
                <c:pt idx="27">
                  <c:v>-18.446081483302603</c:v>
                </c:pt>
                <c:pt idx="28">
                  <c:v>-18.112865646103803</c:v>
                </c:pt>
                <c:pt idx="29">
                  <c:v>-17.713458688957502</c:v>
                </c:pt>
                <c:pt idx="30">
                  <c:v>-19.895240437502302</c:v>
                </c:pt>
                <c:pt idx="31">
                  <c:v>-20.439845327879802</c:v>
                </c:pt>
                <c:pt idx="32">
                  <c:v>-20.396306811972501</c:v>
                </c:pt>
                <c:pt idx="33">
                  <c:v>-20.114803622546702</c:v>
                </c:pt>
                <c:pt idx="34">
                  <c:v>-20.977118401223102</c:v>
                </c:pt>
                <c:pt idx="35">
                  <c:v>-21.700005795205602</c:v>
                </c:pt>
                <c:pt idx="36">
                  <c:v>-19.989993222073803</c:v>
                </c:pt>
                <c:pt idx="37">
                  <c:v>-18.423622941519202</c:v>
                </c:pt>
                <c:pt idx="38">
                  <c:v>-18.241184635875801</c:v>
                </c:pt>
                <c:pt idx="39">
                  <c:v>-19.066677879016602</c:v>
                </c:pt>
                <c:pt idx="40">
                  <c:v>-18.865906015446903</c:v>
                </c:pt>
                <c:pt idx="41">
                  <c:v>-18.950813357271304</c:v>
                </c:pt>
                <c:pt idx="42">
                  <c:v>-18.510616194998203</c:v>
                </c:pt>
                <c:pt idx="43">
                  <c:v>-19.406798442715903</c:v>
                </c:pt>
                <c:pt idx="44">
                  <c:v>-18.653901411643702</c:v>
                </c:pt>
                <c:pt idx="45">
                  <c:v>-19.183192157329003</c:v>
                </c:pt>
                <c:pt idx="46">
                  <c:v>-17.540156738417803</c:v>
                </c:pt>
                <c:pt idx="47">
                  <c:v>-17.984743468025304</c:v>
                </c:pt>
                <c:pt idx="48">
                  <c:v>-17.355349438567405</c:v>
                </c:pt>
                <c:pt idx="49">
                  <c:v>-17.633821702868804</c:v>
                </c:pt>
                <c:pt idx="50">
                  <c:v>-18.886198493453403</c:v>
                </c:pt>
                <c:pt idx="51">
                  <c:v>-21.013092816126402</c:v>
                </c:pt>
                <c:pt idx="52">
                  <c:v>-19.855938375337004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8-49C7-AC17-4E6AC9D826DA}"/>
            </c:ext>
          </c:extLst>
        </c:ser>
        <c:ser>
          <c:idx val="1"/>
          <c:order val="1"/>
          <c:tx>
            <c:strRef>
              <c:f>'14. adat'!$A$4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[0]!_13_eszközök</c:f>
              <c:numCache>
                <c:formatCode>0.0</c:formatCode>
                <c:ptCount val="53"/>
                <c:pt idx="0">
                  <c:v>0</c:v>
                </c:pt>
                <c:pt idx="1">
                  <c:v>0.98513586450140012</c:v>
                </c:pt>
                <c:pt idx="2">
                  <c:v>3.0737052595981007</c:v>
                </c:pt>
                <c:pt idx="3">
                  <c:v>0.7907541831575009</c:v>
                </c:pt>
                <c:pt idx="4">
                  <c:v>0.65177154385380087</c:v>
                </c:pt>
                <c:pt idx="5">
                  <c:v>1.5900394427801008</c:v>
                </c:pt>
                <c:pt idx="6">
                  <c:v>0.69058936696750084</c:v>
                </c:pt>
                <c:pt idx="7">
                  <c:v>0.79701306145240081</c:v>
                </c:pt>
                <c:pt idx="8">
                  <c:v>0.60006272324750087</c:v>
                </c:pt>
                <c:pt idx="9">
                  <c:v>0.47035070465460083</c:v>
                </c:pt>
                <c:pt idx="10">
                  <c:v>0.60470811937440083</c:v>
                </c:pt>
                <c:pt idx="11">
                  <c:v>-0.33918735145469914</c:v>
                </c:pt>
                <c:pt idx="12">
                  <c:v>-0.74683329668849918</c:v>
                </c:pt>
                <c:pt idx="13">
                  <c:v>-1.2656065128774991</c:v>
                </c:pt>
                <c:pt idx="14">
                  <c:v>-1.0876307598931991</c:v>
                </c:pt>
                <c:pt idx="15">
                  <c:v>-1.3020223181680992</c:v>
                </c:pt>
                <c:pt idx="16">
                  <c:v>-1.5434974865396993</c:v>
                </c:pt>
                <c:pt idx="17">
                  <c:v>-3.1700755769399995</c:v>
                </c:pt>
                <c:pt idx="18">
                  <c:v>-3.2034417263036996</c:v>
                </c:pt>
                <c:pt idx="19">
                  <c:v>-3.7659483458708998</c:v>
                </c:pt>
                <c:pt idx="20">
                  <c:v>-3.3345953758568996</c:v>
                </c:pt>
                <c:pt idx="21">
                  <c:v>-4.0519981518434998</c:v>
                </c:pt>
                <c:pt idx="22">
                  <c:v>-4.6333314646612003</c:v>
                </c:pt>
                <c:pt idx="23">
                  <c:v>-4.6063297430247001</c:v>
                </c:pt>
                <c:pt idx="24">
                  <c:v>-4.9458945129482004</c:v>
                </c:pt>
                <c:pt idx="25">
                  <c:v>-5.9766097907120006</c:v>
                </c:pt>
                <c:pt idx="26">
                  <c:v>-5.9529541768427006</c:v>
                </c:pt>
                <c:pt idx="27">
                  <c:v>-4.6824518816001008</c:v>
                </c:pt>
                <c:pt idx="28">
                  <c:v>-4.5744490434520007</c:v>
                </c:pt>
                <c:pt idx="29">
                  <c:v>-4.0874987729025003</c:v>
                </c:pt>
                <c:pt idx="30">
                  <c:v>-4.0868880613736005</c:v>
                </c:pt>
                <c:pt idx="31">
                  <c:v>-1.8427666851172004</c:v>
                </c:pt>
                <c:pt idx="32">
                  <c:v>4.2917130986999341E-2</c:v>
                </c:pt>
                <c:pt idx="33">
                  <c:v>2.7181081065800994</c:v>
                </c:pt>
                <c:pt idx="34">
                  <c:v>4.0287566808260991</c:v>
                </c:pt>
                <c:pt idx="35">
                  <c:v>4.8577829766772993</c:v>
                </c:pt>
                <c:pt idx="36">
                  <c:v>5.7945851088722993</c:v>
                </c:pt>
                <c:pt idx="37">
                  <c:v>6.1464765490795994</c:v>
                </c:pt>
                <c:pt idx="38">
                  <c:v>7.478060102615899</c:v>
                </c:pt>
                <c:pt idx="39">
                  <c:v>6.4242739605406989</c:v>
                </c:pt>
                <c:pt idx="40">
                  <c:v>7.295393302319499</c:v>
                </c:pt>
                <c:pt idx="41">
                  <c:v>6.8900625600301986</c:v>
                </c:pt>
                <c:pt idx="42">
                  <c:v>7.7793140004491983</c:v>
                </c:pt>
                <c:pt idx="43">
                  <c:v>7.6208669774920983</c:v>
                </c:pt>
                <c:pt idx="44">
                  <c:v>7.3762233998589979</c:v>
                </c:pt>
                <c:pt idx="45">
                  <c:v>7.3665887805024983</c:v>
                </c:pt>
                <c:pt idx="46">
                  <c:v>8.6072218297875978</c:v>
                </c:pt>
                <c:pt idx="47">
                  <c:v>7.0198731919347974</c:v>
                </c:pt>
                <c:pt idx="48">
                  <c:v>7.6387285877381972</c:v>
                </c:pt>
                <c:pt idx="49">
                  <c:v>6.6379677877382974</c:v>
                </c:pt>
                <c:pt idx="50">
                  <c:v>7.7444591464534973</c:v>
                </c:pt>
                <c:pt idx="51">
                  <c:v>6.9419444042948975</c:v>
                </c:pt>
                <c:pt idx="52">
                  <c:v>6.5644801108546975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8-49C7-AC17-4E6AC9D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'14. adat'!$A$5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[0]!_13_nettó</c:f>
              <c:numCache>
                <c:formatCode>0.0</c:formatCode>
                <c:ptCount val="53"/>
                <c:pt idx="0">
                  <c:v>0</c:v>
                </c:pt>
                <c:pt idx="1">
                  <c:v>2.1472328324817997</c:v>
                </c:pt>
                <c:pt idx="2">
                  <c:v>2.382120027216299</c:v>
                </c:pt>
                <c:pt idx="3">
                  <c:v>7.2341693375371978</c:v>
                </c:pt>
                <c:pt idx="4">
                  <c:v>8.0117016257266975</c:v>
                </c:pt>
                <c:pt idx="5">
                  <c:v>4.2720160752165981</c:v>
                </c:pt>
                <c:pt idx="6">
                  <c:v>3.2494180550026979</c:v>
                </c:pt>
                <c:pt idx="7">
                  <c:v>3.1960977926746983</c:v>
                </c:pt>
                <c:pt idx="8">
                  <c:v>3.360961286781198</c:v>
                </c:pt>
                <c:pt idx="9">
                  <c:v>3.1410119735858983</c:v>
                </c:pt>
                <c:pt idx="10">
                  <c:v>2.1562147055744987</c:v>
                </c:pt>
                <c:pt idx="11">
                  <c:v>-0.84711254043400153</c:v>
                </c:pt>
                <c:pt idx="12">
                  <c:v>1.0930912791928986</c:v>
                </c:pt>
                <c:pt idx="13">
                  <c:v>0.40704213502779862</c:v>
                </c:pt>
                <c:pt idx="14">
                  <c:v>-1.4349424015242016</c:v>
                </c:pt>
                <c:pt idx="15">
                  <c:v>-5.0475390925158017</c:v>
                </c:pt>
                <c:pt idx="16">
                  <c:v>-5.4120468680611014</c:v>
                </c:pt>
                <c:pt idx="17">
                  <c:v>-4.9568994567157008</c:v>
                </c:pt>
                <c:pt idx="18">
                  <c:v>-7.5602316091433011</c:v>
                </c:pt>
                <c:pt idx="19">
                  <c:v>-9.548111188298801</c:v>
                </c:pt>
                <c:pt idx="20">
                  <c:v>-9.7502290729516012</c:v>
                </c:pt>
                <c:pt idx="21">
                  <c:v>-10.603488918906702</c:v>
                </c:pt>
                <c:pt idx="22">
                  <c:v>-10.373992998225502</c:v>
                </c:pt>
                <c:pt idx="23">
                  <c:v>-12.393995080130102</c:v>
                </c:pt>
                <c:pt idx="24">
                  <c:v>-11.633448365335301</c:v>
                </c:pt>
                <c:pt idx="25">
                  <c:v>-11.775384433242202</c:v>
                </c:pt>
                <c:pt idx="26">
                  <c:v>-11.999450043507901</c:v>
                </c:pt>
                <c:pt idx="27">
                  <c:v>-13.763629601702501</c:v>
                </c:pt>
                <c:pt idx="28">
                  <c:v>-13.538416602651802</c:v>
                </c:pt>
                <c:pt idx="29">
                  <c:v>-13.625959916055002</c:v>
                </c:pt>
                <c:pt idx="30">
                  <c:v>-15.808352376128703</c:v>
                </c:pt>
                <c:pt idx="31">
                  <c:v>-18.5970786427626</c:v>
                </c:pt>
                <c:pt idx="32">
                  <c:v>-20.439223942959501</c:v>
                </c:pt>
                <c:pt idx="33">
                  <c:v>-22.832911729126803</c:v>
                </c:pt>
                <c:pt idx="34">
                  <c:v>-25.005875082049201</c:v>
                </c:pt>
                <c:pt idx="35">
                  <c:v>-26.557788771882901</c:v>
                </c:pt>
                <c:pt idx="36">
                  <c:v>-25.784578330946104</c:v>
                </c:pt>
                <c:pt idx="37">
                  <c:v>-24.5700994905988</c:v>
                </c:pt>
                <c:pt idx="38">
                  <c:v>-25.7192447384917</c:v>
                </c:pt>
                <c:pt idx="39">
                  <c:v>-25.490951839557301</c:v>
                </c:pt>
                <c:pt idx="40">
                  <c:v>-26.161299317766403</c:v>
                </c:pt>
                <c:pt idx="41">
                  <c:v>-25.840875917301503</c:v>
                </c:pt>
                <c:pt idx="42">
                  <c:v>-26.289930195447401</c:v>
                </c:pt>
                <c:pt idx="43">
                  <c:v>-27.027665420208002</c:v>
                </c:pt>
                <c:pt idx="44">
                  <c:v>-26.030124811502699</c:v>
                </c:pt>
                <c:pt idx="45">
                  <c:v>-26.5497809378315</c:v>
                </c:pt>
                <c:pt idx="46">
                  <c:v>-26.147378568205401</c:v>
                </c:pt>
                <c:pt idx="47">
                  <c:v>-25.004616659960099</c:v>
                </c:pt>
                <c:pt idx="48">
                  <c:v>-24.994078026305601</c:v>
                </c:pt>
                <c:pt idx="49">
                  <c:v>-24.271789490607102</c:v>
                </c:pt>
                <c:pt idx="50">
                  <c:v>-26.6306576399069</c:v>
                </c:pt>
                <c:pt idx="51">
                  <c:v>-27.9550372204213</c:v>
                </c:pt>
                <c:pt idx="52">
                  <c:v>-26.4204184861917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28-49C7-AC17-4E6AC9D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4350522616648127"/>
              <c:y val="6.162591985491577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5395893457896137E-2"/>
          <c:y val="0.93158680555555551"/>
          <c:w val="0.90726116731509709"/>
          <c:h val="4.790272621810753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9213503484478234E-2"/>
          <c:w val="0.89626023901231056"/>
          <c:h val="0.66580233924871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 adat'!$B$3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[0]!_13_br_adósság</c:f>
              <c:numCache>
                <c:formatCode>0.0</c:formatCode>
                <c:ptCount val="53"/>
                <c:pt idx="0">
                  <c:v>0</c:v>
                </c:pt>
                <c:pt idx="1">
                  <c:v>3.1323686969831996</c:v>
                </c:pt>
                <c:pt idx="2">
                  <c:v>5.4558252868143997</c:v>
                </c:pt>
                <c:pt idx="3">
                  <c:v>8.0249235206946992</c:v>
                </c:pt>
                <c:pt idx="4">
                  <c:v>8.6634731695804987</c:v>
                </c:pt>
                <c:pt idx="5">
                  <c:v>5.8620555179966987</c:v>
                </c:pt>
                <c:pt idx="6">
                  <c:v>3.9400074219701988</c:v>
                </c:pt>
                <c:pt idx="7">
                  <c:v>3.993110854127099</c:v>
                </c:pt>
                <c:pt idx="8">
                  <c:v>3.9610240100286989</c:v>
                </c:pt>
                <c:pt idx="9">
                  <c:v>3.6113626782404991</c:v>
                </c:pt>
                <c:pt idx="10">
                  <c:v>2.7609228249488993</c:v>
                </c:pt>
                <c:pt idx="11">
                  <c:v>-1.1862998918887007</c:v>
                </c:pt>
                <c:pt idx="12">
                  <c:v>0.34625798250439943</c:v>
                </c:pt>
                <c:pt idx="13">
                  <c:v>-0.85856437784970052</c:v>
                </c:pt>
                <c:pt idx="14">
                  <c:v>-2.5225731614174007</c:v>
                </c:pt>
                <c:pt idx="15">
                  <c:v>-6.3495614106839007</c:v>
                </c:pt>
                <c:pt idx="16">
                  <c:v>-6.9555443546008009</c:v>
                </c:pt>
                <c:pt idx="17">
                  <c:v>-8.1269750336557003</c:v>
                </c:pt>
                <c:pt idx="18">
                  <c:v>-10.763673335447001</c:v>
                </c:pt>
                <c:pt idx="19">
                  <c:v>-13.314059534169701</c:v>
                </c:pt>
                <c:pt idx="20">
                  <c:v>-13.084824448808501</c:v>
                </c:pt>
                <c:pt idx="21">
                  <c:v>-14.655487070750201</c:v>
                </c:pt>
                <c:pt idx="22">
                  <c:v>-15.007324462886702</c:v>
                </c:pt>
                <c:pt idx="23">
                  <c:v>-17.000324823154802</c:v>
                </c:pt>
                <c:pt idx="24">
                  <c:v>-16.579342878283502</c:v>
                </c:pt>
                <c:pt idx="25">
                  <c:v>-17.751994223954203</c:v>
                </c:pt>
                <c:pt idx="26">
                  <c:v>-17.952404220350601</c:v>
                </c:pt>
                <c:pt idx="27">
                  <c:v>-18.446081483302603</c:v>
                </c:pt>
                <c:pt idx="28">
                  <c:v>-18.112865646103803</c:v>
                </c:pt>
                <c:pt idx="29">
                  <c:v>-17.713458688957502</c:v>
                </c:pt>
                <c:pt idx="30">
                  <c:v>-19.895240437502302</c:v>
                </c:pt>
                <c:pt idx="31">
                  <c:v>-20.439845327879802</c:v>
                </c:pt>
                <c:pt idx="32">
                  <c:v>-20.396306811972501</c:v>
                </c:pt>
                <c:pt idx="33">
                  <c:v>-20.114803622546702</c:v>
                </c:pt>
                <c:pt idx="34">
                  <c:v>-20.977118401223102</c:v>
                </c:pt>
                <c:pt idx="35">
                  <c:v>-21.700005795205602</c:v>
                </c:pt>
                <c:pt idx="36">
                  <c:v>-19.989993222073803</c:v>
                </c:pt>
                <c:pt idx="37">
                  <c:v>-18.423622941519202</c:v>
                </c:pt>
                <c:pt idx="38">
                  <c:v>-18.241184635875801</c:v>
                </c:pt>
                <c:pt idx="39">
                  <c:v>-19.066677879016602</c:v>
                </c:pt>
                <c:pt idx="40">
                  <c:v>-18.865906015446903</c:v>
                </c:pt>
                <c:pt idx="41">
                  <c:v>-18.950813357271304</c:v>
                </c:pt>
                <c:pt idx="42">
                  <c:v>-18.510616194998203</c:v>
                </c:pt>
                <c:pt idx="43">
                  <c:v>-19.406798442715903</c:v>
                </c:pt>
                <c:pt idx="44">
                  <c:v>-18.653901411643702</c:v>
                </c:pt>
                <c:pt idx="45">
                  <c:v>-19.183192157329003</c:v>
                </c:pt>
                <c:pt idx="46">
                  <c:v>-17.540156738417803</c:v>
                </c:pt>
                <c:pt idx="47">
                  <c:v>-17.984743468025304</c:v>
                </c:pt>
                <c:pt idx="48">
                  <c:v>-17.355349438567405</c:v>
                </c:pt>
                <c:pt idx="49">
                  <c:v>-17.633821702868804</c:v>
                </c:pt>
                <c:pt idx="50">
                  <c:v>-18.886198493453403</c:v>
                </c:pt>
                <c:pt idx="51">
                  <c:v>-21.013092816126402</c:v>
                </c:pt>
                <c:pt idx="52">
                  <c:v>-19.855938375337004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B-4F60-A887-28889E13AB84}"/>
            </c:ext>
          </c:extLst>
        </c:ser>
        <c:ser>
          <c:idx val="1"/>
          <c:order val="1"/>
          <c:tx>
            <c:strRef>
              <c:f>'14. adat'!$B$4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[0]!_13_eszközök</c:f>
              <c:numCache>
                <c:formatCode>0.0</c:formatCode>
                <c:ptCount val="53"/>
                <c:pt idx="0">
                  <c:v>0</c:v>
                </c:pt>
                <c:pt idx="1">
                  <c:v>0.98513586450140012</c:v>
                </c:pt>
                <c:pt idx="2">
                  <c:v>3.0737052595981007</c:v>
                </c:pt>
                <c:pt idx="3">
                  <c:v>0.7907541831575009</c:v>
                </c:pt>
                <c:pt idx="4">
                  <c:v>0.65177154385380087</c:v>
                </c:pt>
                <c:pt idx="5">
                  <c:v>1.5900394427801008</c:v>
                </c:pt>
                <c:pt idx="6">
                  <c:v>0.69058936696750084</c:v>
                </c:pt>
                <c:pt idx="7">
                  <c:v>0.79701306145240081</c:v>
                </c:pt>
                <c:pt idx="8">
                  <c:v>0.60006272324750087</c:v>
                </c:pt>
                <c:pt idx="9">
                  <c:v>0.47035070465460083</c:v>
                </c:pt>
                <c:pt idx="10">
                  <c:v>0.60470811937440083</c:v>
                </c:pt>
                <c:pt idx="11">
                  <c:v>-0.33918735145469914</c:v>
                </c:pt>
                <c:pt idx="12">
                  <c:v>-0.74683329668849918</c:v>
                </c:pt>
                <c:pt idx="13">
                  <c:v>-1.2656065128774991</c:v>
                </c:pt>
                <c:pt idx="14">
                  <c:v>-1.0876307598931991</c:v>
                </c:pt>
                <c:pt idx="15">
                  <c:v>-1.3020223181680992</c:v>
                </c:pt>
                <c:pt idx="16">
                  <c:v>-1.5434974865396993</c:v>
                </c:pt>
                <c:pt idx="17">
                  <c:v>-3.1700755769399995</c:v>
                </c:pt>
                <c:pt idx="18">
                  <c:v>-3.2034417263036996</c:v>
                </c:pt>
                <c:pt idx="19">
                  <c:v>-3.7659483458708998</c:v>
                </c:pt>
                <c:pt idx="20">
                  <c:v>-3.3345953758568996</c:v>
                </c:pt>
                <c:pt idx="21">
                  <c:v>-4.0519981518434998</c:v>
                </c:pt>
                <c:pt idx="22">
                  <c:v>-4.6333314646612003</c:v>
                </c:pt>
                <c:pt idx="23">
                  <c:v>-4.6063297430247001</c:v>
                </c:pt>
                <c:pt idx="24">
                  <c:v>-4.9458945129482004</c:v>
                </c:pt>
                <c:pt idx="25">
                  <c:v>-5.9766097907120006</c:v>
                </c:pt>
                <c:pt idx="26">
                  <c:v>-5.9529541768427006</c:v>
                </c:pt>
                <c:pt idx="27">
                  <c:v>-4.6824518816001008</c:v>
                </c:pt>
                <c:pt idx="28">
                  <c:v>-4.5744490434520007</c:v>
                </c:pt>
                <c:pt idx="29">
                  <c:v>-4.0874987729025003</c:v>
                </c:pt>
                <c:pt idx="30">
                  <c:v>-4.0868880613736005</c:v>
                </c:pt>
                <c:pt idx="31">
                  <c:v>-1.8427666851172004</c:v>
                </c:pt>
                <c:pt idx="32">
                  <c:v>4.2917130986999341E-2</c:v>
                </c:pt>
                <c:pt idx="33">
                  <c:v>2.7181081065800994</c:v>
                </c:pt>
                <c:pt idx="34">
                  <c:v>4.0287566808260991</c:v>
                </c:pt>
                <c:pt idx="35">
                  <c:v>4.8577829766772993</c:v>
                </c:pt>
                <c:pt idx="36">
                  <c:v>5.7945851088722993</c:v>
                </c:pt>
                <c:pt idx="37">
                  <c:v>6.1464765490795994</c:v>
                </c:pt>
                <c:pt idx="38">
                  <c:v>7.478060102615899</c:v>
                </c:pt>
                <c:pt idx="39">
                  <c:v>6.4242739605406989</c:v>
                </c:pt>
                <c:pt idx="40">
                  <c:v>7.295393302319499</c:v>
                </c:pt>
                <c:pt idx="41">
                  <c:v>6.8900625600301986</c:v>
                </c:pt>
                <c:pt idx="42">
                  <c:v>7.7793140004491983</c:v>
                </c:pt>
                <c:pt idx="43">
                  <c:v>7.6208669774920983</c:v>
                </c:pt>
                <c:pt idx="44">
                  <c:v>7.3762233998589979</c:v>
                </c:pt>
                <c:pt idx="45">
                  <c:v>7.3665887805024983</c:v>
                </c:pt>
                <c:pt idx="46">
                  <c:v>8.6072218297875978</c:v>
                </c:pt>
                <c:pt idx="47">
                  <c:v>7.0198731919347974</c:v>
                </c:pt>
                <c:pt idx="48">
                  <c:v>7.6387285877381972</c:v>
                </c:pt>
                <c:pt idx="49">
                  <c:v>6.6379677877382974</c:v>
                </c:pt>
                <c:pt idx="50">
                  <c:v>7.7444591464534973</c:v>
                </c:pt>
                <c:pt idx="51">
                  <c:v>6.9419444042948975</c:v>
                </c:pt>
                <c:pt idx="52">
                  <c:v>6.5644801108546975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B-4F60-A887-28889E13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'14. adat'!$B$5</c:f>
              <c:strCache>
                <c:ptCount val="1"/>
                <c:pt idx="0">
                  <c:v>Net debt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[0]!_13_nettó</c:f>
              <c:numCache>
                <c:formatCode>0.0</c:formatCode>
                <c:ptCount val="53"/>
                <c:pt idx="0">
                  <c:v>0</c:v>
                </c:pt>
                <c:pt idx="1">
                  <c:v>2.1472328324817997</c:v>
                </c:pt>
                <c:pt idx="2">
                  <c:v>2.382120027216299</c:v>
                </c:pt>
                <c:pt idx="3">
                  <c:v>7.2341693375371978</c:v>
                </c:pt>
                <c:pt idx="4">
                  <c:v>8.0117016257266975</c:v>
                </c:pt>
                <c:pt idx="5">
                  <c:v>4.2720160752165981</c:v>
                </c:pt>
                <c:pt idx="6">
                  <c:v>3.2494180550026979</c:v>
                </c:pt>
                <c:pt idx="7">
                  <c:v>3.1960977926746983</c:v>
                </c:pt>
                <c:pt idx="8">
                  <c:v>3.360961286781198</c:v>
                </c:pt>
                <c:pt idx="9">
                  <c:v>3.1410119735858983</c:v>
                </c:pt>
                <c:pt idx="10">
                  <c:v>2.1562147055744987</c:v>
                </c:pt>
                <c:pt idx="11">
                  <c:v>-0.84711254043400153</c:v>
                </c:pt>
                <c:pt idx="12">
                  <c:v>1.0930912791928986</c:v>
                </c:pt>
                <c:pt idx="13">
                  <c:v>0.40704213502779862</c:v>
                </c:pt>
                <c:pt idx="14">
                  <c:v>-1.4349424015242016</c:v>
                </c:pt>
                <c:pt idx="15">
                  <c:v>-5.0475390925158017</c:v>
                </c:pt>
                <c:pt idx="16">
                  <c:v>-5.4120468680611014</c:v>
                </c:pt>
                <c:pt idx="17">
                  <c:v>-4.9568994567157008</c:v>
                </c:pt>
                <c:pt idx="18">
                  <c:v>-7.5602316091433011</c:v>
                </c:pt>
                <c:pt idx="19">
                  <c:v>-9.548111188298801</c:v>
                </c:pt>
                <c:pt idx="20">
                  <c:v>-9.7502290729516012</c:v>
                </c:pt>
                <c:pt idx="21">
                  <c:v>-10.603488918906702</c:v>
                </c:pt>
                <c:pt idx="22">
                  <c:v>-10.373992998225502</c:v>
                </c:pt>
                <c:pt idx="23">
                  <c:v>-12.393995080130102</c:v>
                </c:pt>
                <c:pt idx="24">
                  <c:v>-11.633448365335301</c:v>
                </c:pt>
                <c:pt idx="25">
                  <c:v>-11.775384433242202</c:v>
                </c:pt>
                <c:pt idx="26">
                  <c:v>-11.999450043507901</c:v>
                </c:pt>
                <c:pt idx="27">
                  <c:v>-13.763629601702501</c:v>
                </c:pt>
                <c:pt idx="28">
                  <c:v>-13.538416602651802</c:v>
                </c:pt>
                <c:pt idx="29">
                  <c:v>-13.625959916055002</c:v>
                </c:pt>
                <c:pt idx="30">
                  <c:v>-15.808352376128703</c:v>
                </c:pt>
                <c:pt idx="31">
                  <c:v>-18.5970786427626</c:v>
                </c:pt>
                <c:pt idx="32">
                  <c:v>-20.439223942959501</c:v>
                </c:pt>
                <c:pt idx="33">
                  <c:v>-22.832911729126803</c:v>
                </c:pt>
                <c:pt idx="34">
                  <c:v>-25.005875082049201</c:v>
                </c:pt>
                <c:pt idx="35">
                  <c:v>-26.557788771882901</c:v>
                </c:pt>
                <c:pt idx="36">
                  <c:v>-25.784578330946104</c:v>
                </c:pt>
                <c:pt idx="37">
                  <c:v>-24.5700994905988</c:v>
                </c:pt>
                <c:pt idx="38">
                  <c:v>-25.7192447384917</c:v>
                </c:pt>
                <c:pt idx="39">
                  <c:v>-25.490951839557301</c:v>
                </c:pt>
                <c:pt idx="40">
                  <c:v>-26.161299317766403</c:v>
                </c:pt>
                <c:pt idx="41">
                  <c:v>-25.840875917301503</c:v>
                </c:pt>
                <c:pt idx="42">
                  <c:v>-26.289930195447401</c:v>
                </c:pt>
                <c:pt idx="43">
                  <c:v>-27.027665420208002</c:v>
                </c:pt>
                <c:pt idx="44">
                  <c:v>-26.030124811502699</c:v>
                </c:pt>
                <c:pt idx="45">
                  <c:v>-26.5497809378315</c:v>
                </c:pt>
                <c:pt idx="46">
                  <c:v>-26.147378568205401</c:v>
                </c:pt>
                <c:pt idx="47">
                  <c:v>-25.004616659960099</c:v>
                </c:pt>
                <c:pt idx="48">
                  <c:v>-24.994078026305601</c:v>
                </c:pt>
                <c:pt idx="49">
                  <c:v>-24.271789490607102</c:v>
                </c:pt>
                <c:pt idx="50">
                  <c:v>-26.6306576399069</c:v>
                </c:pt>
                <c:pt idx="51">
                  <c:v>-27.9550372204213</c:v>
                </c:pt>
                <c:pt idx="52">
                  <c:v>-26.4204184861917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B-4F60-A887-28889E13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0"/>
          <c:min val="-3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1951072878106146"/>
              <c:y val="1.752868552296585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.11542730968033323"/>
          <c:y val="0.92159161150023861"/>
          <c:w val="0.77675465448888437"/>
          <c:h val="7.332410957061463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7.5811805555555556E-2"/>
          <c:w val="0.87180351386434585"/>
          <c:h val="0.622113835315453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'15. adat'!$A$7</c:f>
              <c:strCache>
                <c:ptCount val="1"/>
                <c:pt idx="0">
                  <c:v>Deviza állampapír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[0]!_14_devizaÁP</c:f>
              <c:numCache>
                <c:formatCode>0.0</c:formatCode>
                <c:ptCount val="53"/>
                <c:pt idx="0">
                  <c:v>0</c:v>
                </c:pt>
                <c:pt idx="1">
                  <c:v>1.6866690437823999</c:v>
                </c:pt>
                <c:pt idx="2">
                  <c:v>1.7181074625430999</c:v>
                </c:pt>
                <c:pt idx="3">
                  <c:v>1.9244907543101</c:v>
                </c:pt>
                <c:pt idx="4">
                  <c:v>1.4300885340111</c:v>
                </c:pt>
                <c:pt idx="5">
                  <c:v>0.83999474478780001</c:v>
                </c:pt>
                <c:pt idx="6">
                  <c:v>1.9093266365322001</c:v>
                </c:pt>
                <c:pt idx="7">
                  <c:v>1.9241814007034002</c:v>
                </c:pt>
                <c:pt idx="8">
                  <c:v>3.2615325499545</c:v>
                </c:pt>
                <c:pt idx="9">
                  <c:v>3.0252389202577001</c:v>
                </c:pt>
                <c:pt idx="10">
                  <c:v>1.7834153740597003</c:v>
                </c:pt>
                <c:pt idx="11">
                  <c:v>1.8836328237179003</c:v>
                </c:pt>
                <c:pt idx="12">
                  <c:v>4.3526367898184004</c:v>
                </c:pt>
                <c:pt idx="13">
                  <c:v>4.6893193647021008</c:v>
                </c:pt>
                <c:pt idx="14">
                  <c:v>4.5138505341169006</c:v>
                </c:pt>
                <c:pt idx="15">
                  <c:v>3.4642753115259008</c:v>
                </c:pt>
                <c:pt idx="16">
                  <c:v>3.0686766743956007</c:v>
                </c:pt>
                <c:pt idx="17">
                  <c:v>2.8053685250681006</c:v>
                </c:pt>
                <c:pt idx="18">
                  <c:v>2.2168674210230006</c:v>
                </c:pt>
                <c:pt idx="19">
                  <c:v>1.7033470583384005</c:v>
                </c:pt>
                <c:pt idx="20">
                  <c:v>2.8727266009192007</c:v>
                </c:pt>
                <c:pt idx="21">
                  <c:v>2.4063091979719009</c:v>
                </c:pt>
                <c:pt idx="22">
                  <c:v>2.0474070621095009</c:v>
                </c:pt>
                <c:pt idx="23">
                  <c:v>4.1171096149138009</c:v>
                </c:pt>
                <c:pt idx="24">
                  <c:v>5.3567697969807009</c:v>
                </c:pt>
                <c:pt idx="25">
                  <c:v>4.6148437579886012</c:v>
                </c:pt>
                <c:pt idx="26">
                  <c:v>3.6541869194657011</c:v>
                </c:pt>
                <c:pt idx="27">
                  <c:v>3.6256494284204011</c:v>
                </c:pt>
                <c:pt idx="28">
                  <c:v>2.1228375409596012</c:v>
                </c:pt>
                <c:pt idx="29">
                  <c:v>2.007058198554601</c:v>
                </c:pt>
                <c:pt idx="30">
                  <c:v>1.518121369967701</c:v>
                </c:pt>
                <c:pt idx="31">
                  <c:v>1.0006315796787009</c:v>
                </c:pt>
                <c:pt idx="32">
                  <c:v>-0.25340978409859916</c:v>
                </c:pt>
                <c:pt idx="33">
                  <c:v>-0.43779397125219915</c:v>
                </c:pt>
                <c:pt idx="34">
                  <c:v>-1.1771640350842991</c:v>
                </c:pt>
                <c:pt idx="35">
                  <c:v>-0.89304172765889933</c:v>
                </c:pt>
                <c:pt idx="36">
                  <c:v>-1.0143446015824993</c:v>
                </c:pt>
                <c:pt idx="37">
                  <c:v>-1.3616160677806994</c:v>
                </c:pt>
                <c:pt idx="38">
                  <c:v>-1.8087883084624994</c:v>
                </c:pt>
                <c:pt idx="39">
                  <c:v>-1.8322331773796994</c:v>
                </c:pt>
                <c:pt idx="40">
                  <c:v>-2.0114198898579994</c:v>
                </c:pt>
                <c:pt idx="41">
                  <c:v>-2.8252823428806995</c:v>
                </c:pt>
                <c:pt idx="42">
                  <c:v>-2.9502067853055993</c:v>
                </c:pt>
                <c:pt idx="43">
                  <c:v>-2.7204494999559992</c:v>
                </c:pt>
                <c:pt idx="44">
                  <c:v>-3.9494364188301994</c:v>
                </c:pt>
                <c:pt idx="45">
                  <c:v>-4.047974932528799</c:v>
                </c:pt>
                <c:pt idx="46">
                  <c:v>-4.5613545242306994</c:v>
                </c:pt>
                <c:pt idx="47">
                  <c:v>-4.9863324626903998</c:v>
                </c:pt>
                <c:pt idx="48">
                  <c:v>-7.4235041261286998</c:v>
                </c:pt>
                <c:pt idx="49">
                  <c:v>-4.1862957300982</c:v>
                </c:pt>
                <c:pt idx="50">
                  <c:v>-4.2157106103688999</c:v>
                </c:pt>
                <c:pt idx="51">
                  <c:v>-2.1439618639272999</c:v>
                </c:pt>
                <c:pt idx="52">
                  <c:v>-3.7165799965005997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B-4C60-AD90-3520CD903D04}"/>
            </c:ext>
          </c:extLst>
        </c:ser>
        <c:ser>
          <c:idx val="1"/>
          <c:order val="1"/>
          <c:tx>
            <c:strRef>
              <c:f>'15. adat'!$A$8</c:f>
              <c:strCache>
                <c:ptCount val="1"/>
                <c:pt idx="0">
                  <c:v>Forint állampapír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[0]!_14_forintÁP</c:f>
              <c:numCache>
                <c:formatCode>0.0</c:formatCode>
                <c:ptCount val="53"/>
                <c:pt idx="0">
                  <c:v>0</c:v>
                </c:pt>
                <c:pt idx="1">
                  <c:v>-0.81608519043399996</c:v>
                </c:pt>
                <c:pt idx="2">
                  <c:v>0.13694752261910004</c:v>
                </c:pt>
                <c:pt idx="3">
                  <c:v>-2.9422033894828004</c:v>
                </c:pt>
                <c:pt idx="4">
                  <c:v>-3.2459763821661003</c:v>
                </c:pt>
                <c:pt idx="5">
                  <c:v>-4.3427093078579997</c:v>
                </c:pt>
                <c:pt idx="6">
                  <c:v>-3.8298914571832996</c:v>
                </c:pt>
                <c:pt idx="7">
                  <c:v>-4.5418785182269996</c:v>
                </c:pt>
                <c:pt idx="8">
                  <c:v>-3.7860589479189999</c:v>
                </c:pt>
                <c:pt idx="9">
                  <c:v>-4.5484809363269001</c:v>
                </c:pt>
                <c:pt idx="10">
                  <c:v>-3.7365926066173003</c:v>
                </c:pt>
                <c:pt idx="11">
                  <c:v>-3.2331948150649001</c:v>
                </c:pt>
                <c:pt idx="12">
                  <c:v>-2.1864608610684</c:v>
                </c:pt>
                <c:pt idx="13">
                  <c:v>-9.1025016678699888E-2</c:v>
                </c:pt>
                <c:pt idx="14">
                  <c:v>1.8142197558171003</c:v>
                </c:pt>
                <c:pt idx="15">
                  <c:v>1.0348739789397001</c:v>
                </c:pt>
                <c:pt idx="16">
                  <c:v>1.8113773885009001</c:v>
                </c:pt>
                <c:pt idx="17">
                  <c:v>2.0405541181850002</c:v>
                </c:pt>
                <c:pt idx="18">
                  <c:v>4.2608633314000004</c:v>
                </c:pt>
                <c:pt idx="19">
                  <c:v>4.9870340328846003</c:v>
                </c:pt>
                <c:pt idx="20">
                  <c:v>4.3289883401512004</c:v>
                </c:pt>
                <c:pt idx="21">
                  <c:v>5.1908927702416001</c:v>
                </c:pt>
                <c:pt idx="22">
                  <c:v>4.6393772794779</c:v>
                </c:pt>
                <c:pt idx="23">
                  <c:v>4.2442785916219998</c:v>
                </c:pt>
                <c:pt idx="24">
                  <c:v>3.4722353908621999</c:v>
                </c:pt>
                <c:pt idx="25">
                  <c:v>4.3634633725854997</c:v>
                </c:pt>
                <c:pt idx="26">
                  <c:v>4.5080298146885998</c:v>
                </c:pt>
                <c:pt idx="27">
                  <c:v>4.9411636421721994</c:v>
                </c:pt>
                <c:pt idx="28">
                  <c:v>5.2049672841485997</c:v>
                </c:pt>
                <c:pt idx="29">
                  <c:v>3.3169836066162999</c:v>
                </c:pt>
                <c:pt idx="30">
                  <c:v>2.6809823699267996</c:v>
                </c:pt>
                <c:pt idx="31">
                  <c:v>2.0087635204729999</c:v>
                </c:pt>
                <c:pt idx="32">
                  <c:v>1.1367198977360999</c:v>
                </c:pt>
                <c:pt idx="33">
                  <c:v>0.93292954058809996</c:v>
                </c:pt>
                <c:pt idx="34">
                  <c:v>1.5132677495406002</c:v>
                </c:pt>
                <c:pt idx="35">
                  <c:v>0.49298900349840014</c:v>
                </c:pt>
                <c:pt idx="36">
                  <c:v>0.13605219464800011</c:v>
                </c:pt>
                <c:pt idx="37">
                  <c:v>-0.19310121242849987</c:v>
                </c:pt>
                <c:pt idx="38">
                  <c:v>0.37938684227330011</c:v>
                </c:pt>
                <c:pt idx="39">
                  <c:v>-7.9641402259999938E-2</c:v>
                </c:pt>
                <c:pt idx="40">
                  <c:v>0.63487842779879999</c:v>
                </c:pt>
                <c:pt idx="41">
                  <c:v>0.35875710623320001</c:v>
                </c:pt>
                <c:pt idx="42">
                  <c:v>0.81770231699389995</c:v>
                </c:pt>
                <c:pt idx="43">
                  <c:v>1.4839812100352998</c:v>
                </c:pt>
                <c:pt idx="44">
                  <c:v>2.0555134821922998</c:v>
                </c:pt>
                <c:pt idx="45">
                  <c:v>2.6121767692616999</c:v>
                </c:pt>
                <c:pt idx="46">
                  <c:v>2.5520683175877998</c:v>
                </c:pt>
                <c:pt idx="47">
                  <c:v>2.098078721741</c:v>
                </c:pt>
                <c:pt idx="48">
                  <c:v>1.8972381341314</c:v>
                </c:pt>
                <c:pt idx="49">
                  <c:v>1.2780601350923999</c:v>
                </c:pt>
                <c:pt idx="50">
                  <c:v>1.8775243099151999</c:v>
                </c:pt>
                <c:pt idx="51">
                  <c:v>2.4482371657297999</c:v>
                </c:pt>
                <c:pt idx="52">
                  <c:v>2.6011358742301001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B-4C60-AD90-3520CD903D04}"/>
            </c:ext>
          </c:extLst>
        </c:ser>
        <c:ser>
          <c:idx val="3"/>
          <c:order val="2"/>
          <c:tx>
            <c:strRef>
              <c:f>'15. adat'!$A$10</c:f>
              <c:strCache>
                <c:ptCount val="1"/>
                <c:pt idx="0">
                  <c:v>EU/IMF hitel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[0]!_14_EUIMF</c:f>
              <c:numCache>
                <c:formatCode>0.0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  <c:pt idx="39">
                  <c:v>9.0957720340356651E-4</c:v>
                </c:pt>
                <c:pt idx="40">
                  <c:v>9.0957720340356651E-4</c:v>
                </c:pt>
                <c:pt idx="41">
                  <c:v>9.0957720340356651E-4</c:v>
                </c:pt>
                <c:pt idx="42">
                  <c:v>9.0957720340356651E-4</c:v>
                </c:pt>
                <c:pt idx="43">
                  <c:v>9.0957720340356651E-4</c:v>
                </c:pt>
                <c:pt idx="44">
                  <c:v>9.0957720340356651E-4</c:v>
                </c:pt>
                <c:pt idx="45">
                  <c:v>9.0957720340356651E-4</c:v>
                </c:pt>
                <c:pt idx="46">
                  <c:v>9.0957720340356651E-4</c:v>
                </c:pt>
                <c:pt idx="47">
                  <c:v>9.0957720340356651E-4</c:v>
                </c:pt>
                <c:pt idx="48">
                  <c:v>9.0957720340356651E-4</c:v>
                </c:pt>
                <c:pt idx="49">
                  <c:v>9.0957720340356651E-4</c:v>
                </c:pt>
                <c:pt idx="50">
                  <c:v>9.0957720340356651E-4</c:v>
                </c:pt>
                <c:pt idx="51">
                  <c:v>9.0957720340356651E-4</c:v>
                </c:pt>
                <c:pt idx="52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B-4C60-AD90-3520CD903D04}"/>
            </c:ext>
          </c:extLst>
        </c:ser>
        <c:ser>
          <c:idx val="5"/>
          <c:order val="4"/>
          <c:tx>
            <c:strRef>
              <c:f>'15. adat'!$A$4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[0]!_14_devizatart</c:f>
              <c:numCache>
                <c:formatCode>0.0</c:formatCode>
                <c:ptCount val="53"/>
                <c:pt idx="0">
                  <c:v>0</c:v>
                </c:pt>
                <c:pt idx="1">
                  <c:v>-0.76280749521419999</c:v>
                </c:pt>
                <c:pt idx="2">
                  <c:v>-0.63596412178619999</c:v>
                </c:pt>
                <c:pt idx="3">
                  <c:v>-7.2310195972741003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-13.721302084171599</c:v>
                </c:pt>
                <c:pt idx="7">
                  <c:v>-13.798505844728499</c:v>
                </c:pt>
                <c:pt idx="8">
                  <c:v>-16.708688593474101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  <c:pt idx="38">
                  <c:v>-6.9902511294271079</c:v>
                </c:pt>
                <c:pt idx="39">
                  <c:v>-8.3032653205930078</c:v>
                </c:pt>
                <c:pt idx="40">
                  <c:v>-8.0132525057618071</c:v>
                </c:pt>
                <c:pt idx="41">
                  <c:v>-8.7466019954809067</c:v>
                </c:pt>
                <c:pt idx="42">
                  <c:v>-8.5871936204549062</c:v>
                </c:pt>
                <c:pt idx="43">
                  <c:v>-11.900781182262707</c:v>
                </c:pt>
                <c:pt idx="44">
                  <c:v>-11.588698336345706</c:v>
                </c:pt>
                <c:pt idx="45">
                  <c:v>-11.133934653935006</c:v>
                </c:pt>
                <c:pt idx="46">
                  <c:v>-11.801452668511606</c:v>
                </c:pt>
                <c:pt idx="47">
                  <c:v>-12.226154656126806</c:v>
                </c:pt>
                <c:pt idx="48">
                  <c:v>-9.3676009989408051</c:v>
                </c:pt>
                <c:pt idx="49">
                  <c:v>-13.850544015033705</c:v>
                </c:pt>
                <c:pt idx="50">
                  <c:v>-16.251816936500006</c:v>
                </c:pt>
                <c:pt idx="51">
                  <c:v>-18.157063700744608</c:v>
                </c:pt>
                <c:pt idx="52">
                  <c:v>-16.364585267240109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B-4C60-AD90-3520CD903D04}"/>
            </c:ext>
          </c:extLst>
        </c:ser>
        <c:ser>
          <c:idx val="2"/>
          <c:order val="5"/>
          <c:tx>
            <c:strRef>
              <c:f>'15. adat'!$A$9</c:f>
              <c:strCache>
                <c:ptCount val="1"/>
                <c:pt idx="0">
                  <c:v>Nettó egyéb tartozás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[0]!_14_egyéb_tart</c:f>
              <c:numCache>
                <c:formatCode>0.0</c:formatCode>
                <c:ptCount val="53"/>
                <c:pt idx="0">
                  <c:v>0</c:v>
                </c:pt>
                <c:pt idx="1">
                  <c:v>-0.58665648270290005</c:v>
                </c:pt>
                <c:pt idx="2">
                  <c:v>-0.52954711605220017</c:v>
                </c:pt>
                <c:pt idx="3">
                  <c:v>-0.26588504269620084</c:v>
                </c:pt>
                <c:pt idx="4">
                  <c:v>0.75051396092470057</c:v>
                </c:pt>
                <c:pt idx="5">
                  <c:v>1.6169583658446969</c:v>
                </c:pt>
                <c:pt idx="6">
                  <c:v>2.9718163548044969</c:v>
                </c:pt>
                <c:pt idx="7">
                  <c:v>2.4063894716698968</c:v>
                </c:pt>
                <c:pt idx="8">
                  <c:v>3.3785282137768973</c:v>
                </c:pt>
                <c:pt idx="9">
                  <c:v>4.556619364308097</c:v>
                </c:pt>
                <c:pt idx="10">
                  <c:v>4.9872095511221968</c:v>
                </c:pt>
                <c:pt idx="11">
                  <c:v>6.0307582123942964</c:v>
                </c:pt>
                <c:pt idx="12">
                  <c:v>3.6115082530525955</c:v>
                </c:pt>
                <c:pt idx="13">
                  <c:v>3.4883293580358954</c:v>
                </c:pt>
                <c:pt idx="14">
                  <c:v>4.9384676887546961</c:v>
                </c:pt>
                <c:pt idx="15">
                  <c:v>8.2987916870388965</c:v>
                </c:pt>
                <c:pt idx="16">
                  <c:v>5.9031576642290968</c:v>
                </c:pt>
                <c:pt idx="17">
                  <c:v>5.7590452006388961</c:v>
                </c:pt>
                <c:pt idx="18">
                  <c:v>4.7679155801388964</c:v>
                </c:pt>
                <c:pt idx="19">
                  <c:v>4.126693144857196</c:v>
                </c:pt>
                <c:pt idx="20">
                  <c:v>3.3003488138382964</c:v>
                </c:pt>
                <c:pt idx="21">
                  <c:v>3.235563531112096</c:v>
                </c:pt>
                <c:pt idx="22">
                  <c:v>2.4161093892676968</c:v>
                </c:pt>
                <c:pt idx="23">
                  <c:v>2.380722608805697</c:v>
                </c:pt>
                <c:pt idx="24">
                  <c:v>2.5145692921155969</c:v>
                </c:pt>
                <c:pt idx="25">
                  <c:v>3.2039615433138966</c:v>
                </c:pt>
                <c:pt idx="26">
                  <c:v>2.0617774262168966</c:v>
                </c:pt>
                <c:pt idx="27">
                  <c:v>1.9728803735759965</c:v>
                </c:pt>
                <c:pt idx="28">
                  <c:v>3.2624936339010966</c:v>
                </c:pt>
                <c:pt idx="29">
                  <c:v>3.0061304396229969</c:v>
                </c:pt>
                <c:pt idx="30">
                  <c:v>2.0205680975091966</c:v>
                </c:pt>
                <c:pt idx="31">
                  <c:v>1.5303958192975966</c:v>
                </c:pt>
                <c:pt idx="32">
                  <c:v>2.2400946439906968</c:v>
                </c:pt>
                <c:pt idx="33">
                  <c:v>2.4406612013411966</c:v>
                </c:pt>
                <c:pt idx="34">
                  <c:v>2.5461774286576961</c:v>
                </c:pt>
                <c:pt idx="35">
                  <c:v>3.9223371988259963</c:v>
                </c:pt>
                <c:pt idx="36">
                  <c:v>4.0904575001091965</c:v>
                </c:pt>
                <c:pt idx="37">
                  <c:v>2.8024988262123971</c:v>
                </c:pt>
                <c:pt idx="38">
                  <c:v>2.262000222198397</c:v>
                </c:pt>
                <c:pt idx="39">
                  <c:v>2.5028175782220972</c:v>
                </c:pt>
                <c:pt idx="40">
                  <c:v>1.8581783044897973</c:v>
                </c:pt>
                <c:pt idx="41">
                  <c:v>2.2824072626574972</c:v>
                </c:pt>
                <c:pt idx="42">
                  <c:v>1.3914521749095972</c:v>
                </c:pt>
                <c:pt idx="43">
                  <c:v>2.7647212312338976</c:v>
                </c:pt>
                <c:pt idx="44">
                  <c:v>3.1284157331372975</c:v>
                </c:pt>
                <c:pt idx="45">
                  <c:v>3.3110537193068978</c:v>
                </c:pt>
                <c:pt idx="46">
                  <c:v>4.0483460433229972</c:v>
                </c:pt>
                <c:pt idx="47">
                  <c:v>2.7714989644212973</c:v>
                </c:pt>
                <c:pt idx="48">
                  <c:v>2.6795853818564974</c:v>
                </c:pt>
                <c:pt idx="49">
                  <c:v>4.5525426217659977</c:v>
                </c:pt>
                <c:pt idx="50">
                  <c:v>7.9547157085273978</c:v>
                </c:pt>
                <c:pt idx="51">
                  <c:v>8.5367076340409973</c:v>
                </c:pt>
                <c:pt idx="52">
                  <c:v>8.058425668346997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'15. adat'!$A$3</c:f>
              <c:strCache>
                <c:ptCount val="1"/>
                <c:pt idx="0">
                  <c:v>Nettó adósság-beáramlás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[0]!_14_adósság</c:f>
              <c:numCache>
                <c:formatCode>0.0</c:formatCode>
                <c:ptCount val="53"/>
                <c:pt idx="0">
                  <c:v>0</c:v>
                </c:pt>
                <c:pt idx="1">
                  <c:v>-0.47888012456869999</c:v>
                </c:pt>
                <c:pt idx="2">
                  <c:v>0.68954374732379997</c:v>
                </c:pt>
                <c:pt idx="3">
                  <c:v>-1.6452806751429987</c:v>
                </c:pt>
                <c:pt idx="4">
                  <c:v>-0.35071914895069867</c:v>
                </c:pt>
                <c:pt idx="5">
                  <c:v>0.81200718366750113</c:v>
                </c:pt>
                <c:pt idx="6">
                  <c:v>1.5763366271852015</c:v>
                </c:pt>
                <c:pt idx="7">
                  <c:v>0.2365736866212016</c:v>
                </c:pt>
                <c:pt idx="8">
                  <c:v>0.39170039954170166</c:v>
                </c:pt>
                <c:pt idx="9">
                  <c:v>-0.38489655545709789</c:v>
                </c:pt>
                <c:pt idx="10">
                  <c:v>0.76304179052630194</c:v>
                </c:pt>
                <c:pt idx="11">
                  <c:v>2.1112143148436022</c:v>
                </c:pt>
                <c:pt idx="12">
                  <c:v>0.78793026786410181</c:v>
                </c:pt>
                <c:pt idx="13">
                  <c:v>1.8226575763844015</c:v>
                </c:pt>
                <c:pt idx="14">
                  <c:v>3.7265518595831013</c:v>
                </c:pt>
                <c:pt idx="15">
                  <c:v>4.3543153430828019</c:v>
                </c:pt>
                <c:pt idx="16">
                  <c:v>4.5263481307090023</c:v>
                </c:pt>
                <c:pt idx="17">
                  <c:v>2.9138854018740021</c:v>
                </c:pt>
                <c:pt idx="18">
                  <c:v>3.4823887398709017</c:v>
                </c:pt>
                <c:pt idx="19">
                  <c:v>2.2502524371506016</c:v>
                </c:pt>
                <c:pt idx="20">
                  <c:v>-0.83538476471889833</c:v>
                </c:pt>
                <c:pt idx="21">
                  <c:v>-0.77391489165869831</c:v>
                </c:pt>
                <c:pt idx="22">
                  <c:v>-1.350289202457998</c:v>
                </c:pt>
                <c:pt idx="23">
                  <c:v>-3.0495116249494978</c:v>
                </c:pt>
                <c:pt idx="24">
                  <c:v>-4.8643867247693979</c:v>
                </c:pt>
                <c:pt idx="25">
                  <c:v>-3.8345637928683978</c:v>
                </c:pt>
                <c:pt idx="26">
                  <c:v>-5.2489705538623976</c:v>
                </c:pt>
                <c:pt idx="27">
                  <c:v>-5.9915958551442969</c:v>
                </c:pt>
                <c:pt idx="28">
                  <c:v>-7.1654111737422967</c:v>
                </c:pt>
                <c:pt idx="29">
                  <c:v>-7.7878124996306965</c:v>
                </c:pt>
                <c:pt idx="30">
                  <c:v>-7.3724677816416966</c:v>
                </c:pt>
                <c:pt idx="31">
                  <c:v>-8.2781472656122972</c:v>
                </c:pt>
                <c:pt idx="32">
                  <c:v>-6.8914390178381968</c:v>
                </c:pt>
                <c:pt idx="33">
                  <c:v>-5.3387503801076974</c:v>
                </c:pt>
                <c:pt idx="34">
                  <c:v>-4.3247467625281972</c:v>
                </c:pt>
                <c:pt idx="35">
                  <c:v>-4.752142824742597</c:v>
                </c:pt>
                <c:pt idx="36">
                  <c:v>-5.0298021122262968</c:v>
                </c:pt>
                <c:pt idx="37">
                  <c:v>-6.6584444887268965</c:v>
                </c:pt>
                <c:pt idx="38">
                  <c:v>-6.1567443530144965</c:v>
                </c:pt>
                <c:pt idx="39">
                  <c:v>-7.7114143016071965</c:v>
                </c:pt>
                <c:pt idx="40">
                  <c:v>-7.5307076429277968</c:v>
                </c:pt>
                <c:pt idx="41">
                  <c:v>-8.9298119490674974</c:v>
                </c:pt>
                <c:pt idx="42">
                  <c:v>-9.3273378934535973</c:v>
                </c:pt>
                <c:pt idx="43">
                  <c:v>-10.371620220546097</c:v>
                </c:pt>
                <c:pt idx="44">
                  <c:v>-10.353297519442897</c:v>
                </c:pt>
                <c:pt idx="45">
                  <c:v>-9.2577710774917978</c:v>
                </c:pt>
                <c:pt idx="46">
                  <c:v>-9.7614848114280974</c:v>
                </c:pt>
                <c:pt idx="47">
                  <c:v>-12.342001412251498</c:v>
                </c:pt>
                <c:pt idx="48">
                  <c:v>-12.213373588678198</c:v>
                </c:pt>
                <c:pt idx="49">
                  <c:v>-12.205328967870098</c:v>
                </c:pt>
                <c:pt idx="50">
                  <c:v>-10.634379508022898</c:v>
                </c:pt>
                <c:pt idx="51">
                  <c:v>-9.3151727444976977</c:v>
                </c:pt>
                <c:pt idx="52">
                  <c:v>-9.4206957007601986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3.43476872661312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342978078563954"/>
              <c:y val="1.016740487566700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645820109510689"/>
          <c:w val="1"/>
          <c:h val="0.1354179890489310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07319304118195E-2"/>
          <c:y val="6.2773055555555554E-2"/>
          <c:w val="0.88660670042979883"/>
          <c:h val="0.618749136510972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 adat'!$A$3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[0]!_2_áru</c:f>
              <c:numCache>
                <c:formatCode>0.0</c:formatCode>
                <c:ptCount val="53"/>
                <c:pt idx="0">
                  <c:v>-0.45037719457415076</c:v>
                </c:pt>
                <c:pt idx="1">
                  <c:v>-0.51737754454768436</c:v>
                </c:pt>
                <c:pt idx="2">
                  <c:v>-0.98848938031742339</c:v>
                </c:pt>
                <c:pt idx="3">
                  <c:v>-0.91884702960608955</c:v>
                </c:pt>
                <c:pt idx="4">
                  <c:v>-0.59169720505178713</c:v>
                </c:pt>
                <c:pt idx="5">
                  <c:v>0.289352809927655</c:v>
                </c:pt>
                <c:pt idx="6">
                  <c:v>1.6067883382701682</c:v>
                </c:pt>
                <c:pt idx="7">
                  <c:v>2.7075479940263554</c:v>
                </c:pt>
                <c:pt idx="8">
                  <c:v>2.9494872986457024</c:v>
                </c:pt>
                <c:pt idx="9">
                  <c:v>2.8703775409910848</c:v>
                </c:pt>
                <c:pt idx="10">
                  <c:v>2.6793133584244146</c:v>
                </c:pt>
                <c:pt idx="11">
                  <c:v>2.5352437922604816</c:v>
                </c:pt>
                <c:pt idx="12">
                  <c:v>2.9959290309441386</c:v>
                </c:pt>
                <c:pt idx="13">
                  <c:v>2.9124492884246891</c:v>
                </c:pt>
                <c:pt idx="14">
                  <c:v>2.9724075566886388</c:v>
                </c:pt>
                <c:pt idx="15">
                  <c:v>2.7974745656466382</c:v>
                </c:pt>
                <c:pt idx="16">
                  <c:v>2.3853280043047485</c:v>
                </c:pt>
                <c:pt idx="17">
                  <c:v>2.7283748420708962</c:v>
                </c:pt>
                <c:pt idx="18">
                  <c:v>3.1577271967318783</c:v>
                </c:pt>
                <c:pt idx="19">
                  <c:v>2.9286648332384622</c:v>
                </c:pt>
                <c:pt idx="20">
                  <c:v>3.1366050543899724</c:v>
                </c:pt>
                <c:pt idx="21">
                  <c:v>2.8967893272198859</c:v>
                </c:pt>
                <c:pt idx="22">
                  <c:v>2.9565340204579207</c:v>
                </c:pt>
                <c:pt idx="23">
                  <c:v>3.2667007125941003</c:v>
                </c:pt>
                <c:pt idx="24">
                  <c:v>3.3400318089690186</c:v>
                </c:pt>
                <c:pt idx="25">
                  <c:v>2.7567007533990844</c:v>
                </c:pt>
                <c:pt idx="26">
                  <c:v>2.2926142879407045</c:v>
                </c:pt>
                <c:pt idx="27">
                  <c:v>2.0036454697657398</c:v>
                </c:pt>
                <c:pt idx="28">
                  <c:v>2.4129577847738162</c:v>
                </c:pt>
                <c:pt idx="29">
                  <c:v>2.8113142510073885</c:v>
                </c:pt>
                <c:pt idx="30">
                  <c:v>2.8435234020955749</c:v>
                </c:pt>
                <c:pt idx="31">
                  <c:v>3.5952108381613308</c:v>
                </c:pt>
                <c:pt idx="32">
                  <c:v>3.3207756035675535</c:v>
                </c:pt>
                <c:pt idx="33">
                  <c:v>3.9703687837958044</c:v>
                </c:pt>
                <c:pt idx="34">
                  <c:v>4.0706822531018227</c:v>
                </c:pt>
                <c:pt idx="35">
                  <c:v>3.4078934661625988</c:v>
                </c:pt>
                <c:pt idx="36">
                  <c:v>2.7339049449777439</c:v>
                </c:pt>
                <c:pt idx="37">
                  <c:v>2.3496998612360778</c:v>
                </c:pt>
                <c:pt idx="38">
                  <c:v>1.7198765461763392</c:v>
                </c:pt>
                <c:pt idx="39">
                  <c:v>1.3498931755344854</c:v>
                </c:pt>
                <c:pt idx="40">
                  <c:v>1.1281595565433018</c:v>
                </c:pt>
                <c:pt idx="41">
                  <c:v>0.42828779084723007</c:v>
                </c:pt>
                <c:pt idx="42">
                  <c:v>-0.68187051323070014</c:v>
                </c:pt>
                <c:pt idx="43">
                  <c:v>-1.2401207519807389</c:v>
                </c:pt>
                <c:pt idx="44">
                  <c:v>-1.4853801070838168</c:v>
                </c:pt>
                <c:pt idx="45" formatCode="0.00">
                  <c:v>-1.780568856542265</c:v>
                </c:pt>
                <c:pt idx="46" formatCode="0.00">
                  <c:v>-1.6901088691983119</c:v>
                </c:pt>
                <c:pt idx="47" formatCode="0.00">
                  <c:v>-2.0855968879080078</c:v>
                </c:pt>
                <c:pt idx="48" formatCode="0.00">
                  <c:v>-2.1000026796471425</c:v>
                </c:pt>
                <c:pt idx="49" formatCode="0.00">
                  <c:v>-2.5257199701607487</c:v>
                </c:pt>
                <c:pt idx="50">
                  <c:v>-1.7307338513037545</c:v>
                </c:pt>
                <c:pt idx="51">
                  <c:v>-0.63736771519086521</c:v>
                </c:pt>
                <c:pt idx="52">
                  <c:v>0.43540855180086091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B-48B9-8A42-612A37832B9C}"/>
            </c:ext>
          </c:extLst>
        </c:ser>
        <c:ser>
          <c:idx val="2"/>
          <c:order val="2"/>
          <c:tx>
            <c:strRef>
              <c:f>'2. adat'!$A$4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[0]!_2_szolgáltatás</c:f>
              <c:numCache>
                <c:formatCode>0.0</c:formatCode>
                <c:ptCount val="53"/>
                <c:pt idx="0">
                  <c:v>0.99218685824172603</c:v>
                </c:pt>
                <c:pt idx="1">
                  <c:v>1.1275923890977333</c:v>
                </c:pt>
                <c:pt idx="2">
                  <c:v>1.2622323073114445</c:v>
                </c:pt>
                <c:pt idx="3">
                  <c:v>1.2654293143720992</c:v>
                </c:pt>
                <c:pt idx="4">
                  <c:v>1.2985266839773486</c:v>
                </c:pt>
                <c:pt idx="5">
                  <c:v>1.3885846415792258</c:v>
                </c:pt>
                <c:pt idx="6">
                  <c:v>1.4263161301242882</c:v>
                </c:pt>
                <c:pt idx="7">
                  <c:v>1.3100857815377593</c:v>
                </c:pt>
                <c:pt idx="8">
                  <c:v>1.7791944542243558</c:v>
                </c:pt>
                <c:pt idx="9">
                  <c:v>1.9958120056329192</c:v>
                </c:pt>
                <c:pt idx="10">
                  <c:v>2.2017738132118465</c:v>
                </c:pt>
                <c:pt idx="11">
                  <c:v>2.7343604643587516</c:v>
                </c:pt>
                <c:pt idx="12">
                  <c:v>2.5985226712676979</c:v>
                </c:pt>
                <c:pt idx="13">
                  <c:v>2.8351386908851421</c:v>
                </c:pt>
                <c:pt idx="14">
                  <c:v>3.0887385451741842</c:v>
                </c:pt>
                <c:pt idx="15">
                  <c:v>3.3236273667996108</c:v>
                </c:pt>
                <c:pt idx="16">
                  <c:v>3.6132973115597995</c:v>
                </c:pt>
                <c:pt idx="17">
                  <c:v>3.6865510793694529</c:v>
                </c:pt>
                <c:pt idx="18">
                  <c:v>3.7922364255798402</c:v>
                </c:pt>
                <c:pt idx="19">
                  <c:v>3.8383198074698264</c:v>
                </c:pt>
                <c:pt idx="20">
                  <c:v>3.9121434582191861</c:v>
                </c:pt>
                <c:pt idx="21">
                  <c:v>3.8198898453252044</c:v>
                </c:pt>
                <c:pt idx="22">
                  <c:v>3.9390459606459185</c:v>
                </c:pt>
                <c:pt idx="23">
                  <c:v>3.7188137035707567</c:v>
                </c:pt>
                <c:pt idx="24">
                  <c:v>3.7098939219205906</c:v>
                </c:pt>
                <c:pt idx="25">
                  <c:v>3.8796106850537706</c:v>
                </c:pt>
                <c:pt idx="26">
                  <c:v>4.0270067529765745</c:v>
                </c:pt>
                <c:pt idx="27">
                  <c:v>4.3247845091677188</c:v>
                </c:pt>
                <c:pt idx="28">
                  <c:v>4.4367471717316018</c:v>
                </c:pt>
                <c:pt idx="29">
                  <c:v>4.5066948565827918</c:v>
                </c:pt>
                <c:pt idx="30">
                  <c:v>4.6409935707077139</c:v>
                </c:pt>
                <c:pt idx="31">
                  <c:v>4.3544662178931599</c:v>
                </c:pt>
                <c:pt idx="32">
                  <c:v>4.4498280894990572</c:v>
                </c:pt>
                <c:pt idx="33">
                  <c:v>4.5411850963172276</c:v>
                </c:pt>
                <c:pt idx="34">
                  <c:v>4.8063362115404953</c:v>
                </c:pt>
                <c:pt idx="35">
                  <c:v>5.273825838170251</c:v>
                </c:pt>
                <c:pt idx="36">
                  <c:v>5.3641865995500728</c:v>
                </c:pt>
                <c:pt idx="37">
                  <c:v>5.5205364741068044</c:v>
                </c:pt>
                <c:pt idx="38">
                  <c:v>5.4504139621506305</c:v>
                </c:pt>
                <c:pt idx="39">
                  <c:v>5.4772426054904431</c:v>
                </c:pt>
                <c:pt idx="40">
                  <c:v>5.5112776487490285</c:v>
                </c:pt>
                <c:pt idx="41">
                  <c:v>5.5532280569541985</c:v>
                </c:pt>
                <c:pt idx="42">
                  <c:v>5.5600243568304837</c:v>
                </c:pt>
                <c:pt idx="43">
                  <c:v>5.6601474314492846</c:v>
                </c:pt>
                <c:pt idx="44">
                  <c:v>5.5044916865568752</c:v>
                </c:pt>
                <c:pt idx="45" formatCode="0.00">
                  <c:v>5.3768797628044442</c:v>
                </c:pt>
                <c:pt idx="46" formatCode="0.00">
                  <c:v>5.230414277865302</c:v>
                </c:pt>
                <c:pt idx="47" formatCode="0.00">
                  <c:v>4.9126795071749703</c:v>
                </c:pt>
                <c:pt idx="48" formatCode="0.00">
                  <c:v>4.7937878919007249</c:v>
                </c:pt>
                <c:pt idx="49" formatCode="0.00">
                  <c:v>3.8145703700178695</c:v>
                </c:pt>
                <c:pt idx="50">
                  <c:v>3.3138680161697298</c:v>
                </c:pt>
                <c:pt idx="51">
                  <c:v>2.7563536766544803</c:v>
                </c:pt>
                <c:pt idx="52">
                  <c:v>2.2440564880850182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B-48B9-8A42-612A3783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670127296"/>
        <c:axId val="670124552"/>
      </c:barChart>
      <c:lineChart>
        <c:grouping val="standard"/>
        <c:varyColors val="0"/>
        <c:ser>
          <c:idx val="0"/>
          <c:order val="0"/>
          <c:tx>
            <c:strRef>
              <c:f>'2. adat'!$A$5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[0]!_2_külker</c:f>
              <c:numCache>
                <c:formatCode>0.0</c:formatCode>
                <c:ptCount val="53"/>
                <c:pt idx="0">
                  <c:v>0.54180966366757533</c:v>
                </c:pt>
                <c:pt idx="1">
                  <c:v>0.61021484455004893</c:v>
                </c:pt>
                <c:pt idx="2">
                  <c:v>0.27374292699402147</c:v>
                </c:pt>
                <c:pt idx="3">
                  <c:v>0.3465822847660095</c:v>
                </c:pt>
                <c:pt idx="4">
                  <c:v>0.70682947892556158</c:v>
                </c:pt>
                <c:pt idx="5">
                  <c:v>1.6779374515068808</c:v>
                </c:pt>
                <c:pt idx="6">
                  <c:v>3.0331044683944555</c:v>
                </c:pt>
                <c:pt idx="7">
                  <c:v>4.0176337755641143</c:v>
                </c:pt>
                <c:pt idx="8">
                  <c:v>4.7286817528700587</c:v>
                </c:pt>
                <c:pt idx="9">
                  <c:v>4.8661895466240033</c:v>
                </c:pt>
                <c:pt idx="10">
                  <c:v>4.8810871716362616</c:v>
                </c:pt>
                <c:pt idx="11">
                  <c:v>5.2696042566192318</c:v>
                </c:pt>
                <c:pt idx="12">
                  <c:v>5.5944517022118365</c:v>
                </c:pt>
                <c:pt idx="13">
                  <c:v>5.7475879793098308</c:v>
                </c:pt>
                <c:pt idx="14">
                  <c:v>6.061146101862823</c:v>
                </c:pt>
                <c:pt idx="15">
                  <c:v>6.1211019324462486</c:v>
                </c:pt>
                <c:pt idx="16">
                  <c:v>5.9986253158645475</c:v>
                </c:pt>
                <c:pt idx="17">
                  <c:v>6.4149259214403491</c:v>
                </c:pt>
                <c:pt idx="18">
                  <c:v>6.9499636223117198</c:v>
                </c:pt>
                <c:pt idx="19">
                  <c:v>6.766984640708289</c:v>
                </c:pt>
                <c:pt idx="20">
                  <c:v>7.0487485126091585</c:v>
                </c:pt>
                <c:pt idx="21">
                  <c:v>6.7166791725450912</c:v>
                </c:pt>
                <c:pt idx="22">
                  <c:v>6.8955799811038387</c:v>
                </c:pt>
                <c:pt idx="23">
                  <c:v>6.9855144161648566</c:v>
                </c:pt>
                <c:pt idx="24">
                  <c:v>7.0499257308896084</c:v>
                </c:pt>
                <c:pt idx="25">
                  <c:v>6.6363114384528545</c:v>
                </c:pt>
                <c:pt idx="26">
                  <c:v>6.3196210409172782</c:v>
                </c:pt>
                <c:pt idx="27">
                  <c:v>6.3284299789334586</c:v>
                </c:pt>
                <c:pt idx="28">
                  <c:v>6.8497049565054171</c:v>
                </c:pt>
                <c:pt idx="29">
                  <c:v>7.3180091075901803</c:v>
                </c:pt>
                <c:pt idx="30">
                  <c:v>7.484516972803287</c:v>
                </c:pt>
                <c:pt idx="31">
                  <c:v>7.9496770560544912</c:v>
                </c:pt>
                <c:pt idx="32">
                  <c:v>7.7706036930666116</c:v>
                </c:pt>
                <c:pt idx="33">
                  <c:v>8.5115538801130324</c:v>
                </c:pt>
                <c:pt idx="34">
                  <c:v>8.8770184646423189</c:v>
                </c:pt>
                <c:pt idx="35">
                  <c:v>8.6817193043328516</c:v>
                </c:pt>
                <c:pt idx="36">
                  <c:v>8.0980915445278168</c:v>
                </c:pt>
                <c:pt idx="37">
                  <c:v>7.8702363353428808</c:v>
                </c:pt>
                <c:pt idx="38">
                  <c:v>7.1702905083269695</c:v>
                </c:pt>
                <c:pt idx="39">
                  <c:v>6.8271357810249276</c:v>
                </c:pt>
                <c:pt idx="40">
                  <c:v>6.6394372052923298</c:v>
                </c:pt>
                <c:pt idx="41">
                  <c:v>5.9815158478014281</c:v>
                </c:pt>
                <c:pt idx="42">
                  <c:v>4.8781538435997831</c:v>
                </c:pt>
                <c:pt idx="43">
                  <c:v>4.4200266794685454</c:v>
                </c:pt>
                <c:pt idx="44">
                  <c:v>4.0191115794730576</c:v>
                </c:pt>
                <c:pt idx="45" formatCode="0.00">
                  <c:v>3.596310906262179</c:v>
                </c:pt>
                <c:pt idx="46" formatCode="0.00">
                  <c:v>3.5403054086669905</c:v>
                </c:pt>
                <c:pt idx="47" formatCode="0.00">
                  <c:v>2.8270826192669616</c:v>
                </c:pt>
                <c:pt idx="48" formatCode="0.00">
                  <c:v>2.6937852122535832</c:v>
                </c:pt>
                <c:pt idx="49" formatCode="0.00">
                  <c:v>1.2888503998571217</c:v>
                </c:pt>
                <c:pt idx="50">
                  <c:v>1.5831341648659756</c:v>
                </c:pt>
                <c:pt idx="51">
                  <c:v>2.1189859614636153</c:v>
                </c:pt>
                <c:pt idx="52">
                  <c:v>2.6794650398858795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B-48B9-8A42-612A3783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9726542902566339E-2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7296"/>
        <c:crosses val="autoZero"/>
        <c:crossBetween val="between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2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922504118996869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0040"/>
        <c:crosses val="max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4508581359825317E-2"/>
          <c:y val="0.87214942345501889"/>
          <c:w val="0.97098283728034951"/>
          <c:h val="0.1013922100005313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2582564185823253E-2"/>
          <c:w val="0.87180351386434585"/>
          <c:h val="0.669747846406026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'15. adat'!$B$7</c:f>
              <c:strCache>
                <c:ptCount val="1"/>
                <c:pt idx="0">
                  <c:v>FX bonds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[0]!_14_devizaÁP</c:f>
              <c:numCache>
                <c:formatCode>0.0</c:formatCode>
                <c:ptCount val="53"/>
                <c:pt idx="0">
                  <c:v>0</c:v>
                </c:pt>
                <c:pt idx="1">
                  <c:v>1.6866690437823999</c:v>
                </c:pt>
                <c:pt idx="2">
                  <c:v>1.7181074625430999</c:v>
                </c:pt>
                <c:pt idx="3">
                  <c:v>1.9244907543101</c:v>
                </c:pt>
                <c:pt idx="4">
                  <c:v>1.4300885340111</c:v>
                </c:pt>
                <c:pt idx="5">
                  <c:v>0.83999474478780001</c:v>
                </c:pt>
                <c:pt idx="6">
                  <c:v>1.9093266365322001</c:v>
                </c:pt>
                <c:pt idx="7">
                  <c:v>1.9241814007034002</c:v>
                </c:pt>
                <c:pt idx="8">
                  <c:v>3.2615325499545</c:v>
                </c:pt>
                <c:pt idx="9">
                  <c:v>3.0252389202577001</c:v>
                </c:pt>
                <c:pt idx="10">
                  <c:v>1.7834153740597003</c:v>
                </c:pt>
                <c:pt idx="11">
                  <c:v>1.8836328237179003</c:v>
                </c:pt>
                <c:pt idx="12">
                  <c:v>4.3526367898184004</c:v>
                </c:pt>
                <c:pt idx="13">
                  <c:v>4.6893193647021008</c:v>
                </c:pt>
                <c:pt idx="14">
                  <c:v>4.5138505341169006</c:v>
                </c:pt>
                <c:pt idx="15">
                  <c:v>3.4642753115259008</c:v>
                </c:pt>
                <c:pt idx="16">
                  <c:v>3.0686766743956007</c:v>
                </c:pt>
                <c:pt idx="17">
                  <c:v>2.8053685250681006</c:v>
                </c:pt>
                <c:pt idx="18">
                  <c:v>2.2168674210230006</c:v>
                </c:pt>
                <c:pt idx="19">
                  <c:v>1.7033470583384005</c:v>
                </c:pt>
                <c:pt idx="20">
                  <c:v>2.8727266009192007</c:v>
                </c:pt>
                <c:pt idx="21">
                  <c:v>2.4063091979719009</c:v>
                </c:pt>
                <c:pt idx="22">
                  <c:v>2.0474070621095009</c:v>
                </c:pt>
                <c:pt idx="23">
                  <c:v>4.1171096149138009</c:v>
                </c:pt>
                <c:pt idx="24">
                  <c:v>5.3567697969807009</c:v>
                </c:pt>
                <c:pt idx="25">
                  <c:v>4.6148437579886012</c:v>
                </c:pt>
                <c:pt idx="26">
                  <c:v>3.6541869194657011</c:v>
                </c:pt>
                <c:pt idx="27">
                  <c:v>3.6256494284204011</c:v>
                </c:pt>
                <c:pt idx="28">
                  <c:v>2.1228375409596012</c:v>
                </c:pt>
                <c:pt idx="29">
                  <c:v>2.007058198554601</c:v>
                </c:pt>
                <c:pt idx="30">
                  <c:v>1.518121369967701</c:v>
                </c:pt>
                <c:pt idx="31">
                  <c:v>1.0006315796787009</c:v>
                </c:pt>
                <c:pt idx="32">
                  <c:v>-0.25340978409859916</c:v>
                </c:pt>
                <c:pt idx="33">
                  <c:v>-0.43779397125219915</c:v>
                </c:pt>
                <c:pt idx="34">
                  <c:v>-1.1771640350842991</c:v>
                </c:pt>
                <c:pt idx="35">
                  <c:v>-0.89304172765889933</c:v>
                </c:pt>
                <c:pt idx="36">
                  <c:v>-1.0143446015824993</c:v>
                </c:pt>
                <c:pt idx="37">
                  <c:v>-1.3616160677806994</c:v>
                </c:pt>
                <c:pt idx="38">
                  <c:v>-1.8087883084624994</c:v>
                </c:pt>
                <c:pt idx="39">
                  <c:v>-1.8322331773796994</c:v>
                </c:pt>
                <c:pt idx="40">
                  <c:v>-2.0114198898579994</c:v>
                </c:pt>
                <c:pt idx="41">
                  <c:v>-2.8252823428806995</c:v>
                </c:pt>
                <c:pt idx="42">
                  <c:v>-2.9502067853055993</c:v>
                </c:pt>
                <c:pt idx="43">
                  <c:v>-2.7204494999559992</c:v>
                </c:pt>
                <c:pt idx="44">
                  <c:v>-3.9494364188301994</c:v>
                </c:pt>
                <c:pt idx="45">
                  <c:v>-4.047974932528799</c:v>
                </c:pt>
                <c:pt idx="46">
                  <c:v>-4.5613545242306994</c:v>
                </c:pt>
                <c:pt idx="47">
                  <c:v>-4.9863324626903998</c:v>
                </c:pt>
                <c:pt idx="48">
                  <c:v>-7.4235041261286998</c:v>
                </c:pt>
                <c:pt idx="49">
                  <c:v>-4.1862957300982</c:v>
                </c:pt>
                <c:pt idx="50">
                  <c:v>-4.2157106103688999</c:v>
                </c:pt>
                <c:pt idx="51">
                  <c:v>-2.1439618639272999</c:v>
                </c:pt>
                <c:pt idx="52">
                  <c:v>-3.7165799965005997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C-4F10-9094-B044D74A67CD}"/>
            </c:ext>
          </c:extLst>
        </c:ser>
        <c:ser>
          <c:idx val="1"/>
          <c:order val="1"/>
          <c:tx>
            <c:strRef>
              <c:f>'15. adat'!$B$8</c:f>
              <c:strCache>
                <c:ptCount val="1"/>
                <c:pt idx="0">
                  <c:v>Forint bonds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[0]!_14_forintÁP</c:f>
              <c:numCache>
                <c:formatCode>0.0</c:formatCode>
                <c:ptCount val="53"/>
                <c:pt idx="0">
                  <c:v>0</c:v>
                </c:pt>
                <c:pt idx="1">
                  <c:v>-0.81608519043399996</c:v>
                </c:pt>
                <c:pt idx="2">
                  <c:v>0.13694752261910004</c:v>
                </c:pt>
                <c:pt idx="3">
                  <c:v>-2.9422033894828004</c:v>
                </c:pt>
                <c:pt idx="4">
                  <c:v>-3.2459763821661003</c:v>
                </c:pt>
                <c:pt idx="5">
                  <c:v>-4.3427093078579997</c:v>
                </c:pt>
                <c:pt idx="6">
                  <c:v>-3.8298914571832996</c:v>
                </c:pt>
                <c:pt idx="7">
                  <c:v>-4.5418785182269996</c:v>
                </c:pt>
                <c:pt idx="8">
                  <c:v>-3.7860589479189999</c:v>
                </c:pt>
                <c:pt idx="9">
                  <c:v>-4.5484809363269001</c:v>
                </c:pt>
                <c:pt idx="10">
                  <c:v>-3.7365926066173003</c:v>
                </c:pt>
                <c:pt idx="11">
                  <c:v>-3.2331948150649001</c:v>
                </c:pt>
                <c:pt idx="12">
                  <c:v>-2.1864608610684</c:v>
                </c:pt>
                <c:pt idx="13">
                  <c:v>-9.1025016678699888E-2</c:v>
                </c:pt>
                <c:pt idx="14">
                  <c:v>1.8142197558171003</c:v>
                </c:pt>
                <c:pt idx="15">
                  <c:v>1.0348739789397001</c:v>
                </c:pt>
                <c:pt idx="16">
                  <c:v>1.8113773885009001</c:v>
                </c:pt>
                <c:pt idx="17">
                  <c:v>2.0405541181850002</c:v>
                </c:pt>
                <c:pt idx="18">
                  <c:v>4.2608633314000004</c:v>
                </c:pt>
                <c:pt idx="19">
                  <c:v>4.9870340328846003</c:v>
                </c:pt>
                <c:pt idx="20">
                  <c:v>4.3289883401512004</c:v>
                </c:pt>
                <c:pt idx="21">
                  <c:v>5.1908927702416001</c:v>
                </c:pt>
                <c:pt idx="22">
                  <c:v>4.6393772794779</c:v>
                </c:pt>
                <c:pt idx="23">
                  <c:v>4.2442785916219998</c:v>
                </c:pt>
                <c:pt idx="24">
                  <c:v>3.4722353908621999</c:v>
                </c:pt>
                <c:pt idx="25">
                  <c:v>4.3634633725854997</c:v>
                </c:pt>
                <c:pt idx="26">
                  <c:v>4.5080298146885998</c:v>
                </c:pt>
                <c:pt idx="27">
                  <c:v>4.9411636421721994</c:v>
                </c:pt>
                <c:pt idx="28">
                  <c:v>5.2049672841485997</c:v>
                </c:pt>
                <c:pt idx="29">
                  <c:v>3.3169836066162999</c:v>
                </c:pt>
                <c:pt idx="30">
                  <c:v>2.6809823699267996</c:v>
                </c:pt>
                <c:pt idx="31">
                  <c:v>2.0087635204729999</c:v>
                </c:pt>
                <c:pt idx="32">
                  <c:v>1.1367198977360999</c:v>
                </c:pt>
                <c:pt idx="33">
                  <c:v>0.93292954058809996</c:v>
                </c:pt>
                <c:pt idx="34">
                  <c:v>1.5132677495406002</c:v>
                </c:pt>
                <c:pt idx="35">
                  <c:v>0.49298900349840014</c:v>
                </c:pt>
                <c:pt idx="36">
                  <c:v>0.13605219464800011</c:v>
                </c:pt>
                <c:pt idx="37">
                  <c:v>-0.19310121242849987</c:v>
                </c:pt>
                <c:pt idx="38">
                  <c:v>0.37938684227330011</c:v>
                </c:pt>
                <c:pt idx="39">
                  <c:v>-7.9641402259999938E-2</c:v>
                </c:pt>
                <c:pt idx="40">
                  <c:v>0.63487842779879999</c:v>
                </c:pt>
                <c:pt idx="41">
                  <c:v>0.35875710623320001</c:v>
                </c:pt>
                <c:pt idx="42">
                  <c:v>0.81770231699389995</c:v>
                </c:pt>
                <c:pt idx="43">
                  <c:v>1.4839812100352998</c:v>
                </c:pt>
                <c:pt idx="44">
                  <c:v>2.0555134821922998</c:v>
                </c:pt>
                <c:pt idx="45">
                  <c:v>2.6121767692616999</c:v>
                </c:pt>
                <c:pt idx="46">
                  <c:v>2.5520683175877998</c:v>
                </c:pt>
                <c:pt idx="47">
                  <c:v>2.098078721741</c:v>
                </c:pt>
                <c:pt idx="48">
                  <c:v>1.8972381341314</c:v>
                </c:pt>
                <c:pt idx="49">
                  <c:v>1.2780601350923999</c:v>
                </c:pt>
                <c:pt idx="50">
                  <c:v>1.8775243099151999</c:v>
                </c:pt>
                <c:pt idx="51">
                  <c:v>2.4482371657297999</c:v>
                </c:pt>
                <c:pt idx="52">
                  <c:v>2.6011358742301001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C-4F10-9094-B044D74A67CD}"/>
            </c:ext>
          </c:extLst>
        </c:ser>
        <c:ser>
          <c:idx val="3"/>
          <c:order val="2"/>
          <c:tx>
            <c:strRef>
              <c:f>'15. adat'!$B$10</c:f>
              <c:strCache>
                <c:ptCount val="1"/>
                <c:pt idx="0">
                  <c:v>EU-IMF loan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[0]!_14_EUIMF</c:f>
              <c:numCache>
                <c:formatCode>0.0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  <c:pt idx="39">
                  <c:v>9.0957720340356651E-4</c:v>
                </c:pt>
                <c:pt idx="40">
                  <c:v>9.0957720340356651E-4</c:v>
                </c:pt>
                <c:pt idx="41">
                  <c:v>9.0957720340356651E-4</c:v>
                </c:pt>
                <c:pt idx="42">
                  <c:v>9.0957720340356651E-4</c:v>
                </c:pt>
                <c:pt idx="43">
                  <c:v>9.0957720340356651E-4</c:v>
                </c:pt>
                <c:pt idx="44">
                  <c:v>9.0957720340356651E-4</c:v>
                </c:pt>
                <c:pt idx="45">
                  <c:v>9.0957720340356651E-4</c:v>
                </c:pt>
                <c:pt idx="46">
                  <c:v>9.0957720340356651E-4</c:v>
                </c:pt>
                <c:pt idx="47">
                  <c:v>9.0957720340356651E-4</c:v>
                </c:pt>
                <c:pt idx="48">
                  <c:v>9.0957720340356651E-4</c:v>
                </c:pt>
                <c:pt idx="49">
                  <c:v>9.0957720340356651E-4</c:v>
                </c:pt>
                <c:pt idx="50">
                  <c:v>9.0957720340356651E-4</c:v>
                </c:pt>
                <c:pt idx="51">
                  <c:v>9.0957720340356651E-4</c:v>
                </c:pt>
                <c:pt idx="52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CC-4F10-9094-B044D74A67CD}"/>
            </c:ext>
          </c:extLst>
        </c:ser>
        <c:ser>
          <c:idx val="5"/>
          <c:order val="4"/>
          <c:tx>
            <c:strRef>
              <c:f>'15. adat'!$B$4</c:f>
              <c:strCache>
                <c:ptCount val="1"/>
                <c:pt idx="0">
                  <c:v>FX reserves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[0]!_14_devizatart</c:f>
              <c:numCache>
                <c:formatCode>0.0</c:formatCode>
                <c:ptCount val="53"/>
                <c:pt idx="0">
                  <c:v>0</c:v>
                </c:pt>
                <c:pt idx="1">
                  <c:v>-0.76280749521419999</c:v>
                </c:pt>
                <c:pt idx="2">
                  <c:v>-0.63596412178619999</c:v>
                </c:pt>
                <c:pt idx="3">
                  <c:v>-7.2310195972741003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-13.721302084171599</c:v>
                </c:pt>
                <c:pt idx="7">
                  <c:v>-13.798505844728499</c:v>
                </c:pt>
                <c:pt idx="8">
                  <c:v>-16.708688593474101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  <c:pt idx="38">
                  <c:v>-6.9902511294271079</c:v>
                </c:pt>
                <c:pt idx="39">
                  <c:v>-8.3032653205930078</c:v>
                </c:pt>
                <c:pt idx="40">
                  <c:v>-8.0132525057618071</c:v>
                </c:pt>
                <c:pt idx="41">
                  <c:v>-8.7466019954809067</c:v>
                </c:pt>
                <c:pt idx="42">
                  <c:v>-8.5871936204549062</c:v>
                </c:pt>
                <c:pt idx="43">
                  <c:v>-11.900781182262707</c:v>
                </c:pt>
                <c:pt idx="44">
                  <c:v>-11.588698336345706</c:v>
                </c:pt>
                <c:pt idx="45">
                  <c:v>-11.133934653935006</c:v>
                </c:pt>
                <c:pt idx="46">
                  <c:v>-11.801452668511606</c:v>
                </c:pt>
                <c:pt idx="47">
                  <c:v>-12.226154656126806</c:v>
                </c:pt>
                <c:pt idx="48">
                  <c:v>-9.3676009989408051</c:v>
                </c:pt>
                <c:pt idx="49">
                  <c:v>-13.850544015033705</c:v>
                </c:pt>
                <c:pt idx="50">
                  <c:v>-16.251816936500006</c:v>
                </c:pt>
                <c:pt idx="51">
                  <c:v>-18.157063700744608</c:v>
                </c:pt>
                <c:pt idx="52">
                  <c:v>-16.364585267240109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CC-4F10-9094-B044D74A67CD}"/>
            </c:ext>
          </c:extLst>
        </c:ser>
        <c:ser>
          <c:idx val="2"/>
          <c:order val="5"/>
          <c:tx>
            <c:strRef>
              <c:f>'15. adat'!$B$9</c:f>
              <c:strCache>
                <c:ptCount val="1"/>
                <c:pt idx="0">
                  <c:v>Net other liabilities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[0]!_14_egyéb_tart</c:f>
              <c:numCache>
                <c:formatCode>0.0</c:formatCode>
                <c:ptCount val="53"/>
                <c:pt idx="0">
                  <c:v>0</c:v>
                </c:pt>
                <c:pt idx="1">
                  <c:v>-0.58665648270290005</c:v>
                </c:pt>
                <c:pt idx="2">
                  <c:v>-0.52954711605220017</c:v>
                </c:pt>
                <c:pt idx="3">
                  <c:v>-0.26588504269620084</c:v>
                </c:pt>
                <c:pt idx="4">
                  <c:v>0.75051396092470057</c:v>
                </c:pt>
                <c:pt idx="5">
                  <c:v>1.6169583658446969</c:v>
                </c:pt>
                <c:pt idx="6">
                  <c:v>2.9718163548044969</c:v>
                </c:pt>
                <c:pt idx="7">
                  <c:v>2.4063894716698968</c:v>
                </c:pt>
                <c:pt idx="8">
                  <c:v>3.3785282137768973</c:v>
                </c:pt>
                <c:pt idx="9">
                  <c:v>4.556619364308097</c:v>
                </c:pt>
                <c:pt idx="10">
                  <c:v>4.9872095511221968</c:v>
                </c:pt>
                <c:pt idx="11">
                  <c:v>6.0307582123942964</c:v>
                </c:pt>
                <c:pt idx="12">
                  <c:v>3.6115082530525955</c:v>
                </c:pt>
                <c:pt idx="13">
                  <c:v>3.4883293580358954</c:v>
                </c:pt>
                <c:pt idx="14">
                  <c:v>4.9384676887546961</c:v>
                </c:pt>
                <c:pt idx="15">
                  <c:v>8.2987916870388965</c:v>
                </c:pt>
                <c:pt idx="16">
                  <c:v>5.9031576642290968</c:v>
                </c:pt>
                <c:pt idx="17">
                  <c:v>5.7590452006388961</c:v>
                </c:pt>
                <c:pt idx="18">
                  <c:v>4.7679155801388964</c:v>
                </c:pt>
                <c:pt idx="19">
                  <c:v>4.126693144857196</c:v>
                </c:pt>
                <c:pt idx="20">
                  <c:v>3.3003488138382964</c:v>
                </c:pt>
                <c:pt idx="21">
                  <c:v>3.235563531112096</c:v>
                </c:pt>
                <c:pt idx="22">
                  <c:v>2.4161093892676968</c:v>
                </c:pt>
                <c:pt idx="23">
                  <c:v>2.380722608805697</c:v>
                </c:pt>
                <c:pt idx="24">
                  <c:v>2.5145692921155969</c:v>
                </c:pt>
                <c:pt idx="25">
                  <c:v>3.2039615433138966</c:v>
                </c:pt>
                <c:pt idx="26">
                  <c:v>2.0617774262168966</c:v>
                </c:pt>
                <c:pt idx="27">
                  <c:v>1.9728803735759965</c:v>
                </c:pt>
                <c:pt idx="28">
                  <c:v>3.2624936339010966</c:v>
                </c:pt>
                <c:pt idx="29">
                  <c:v>3.0061304396229969</c:v>
                </c:pt>
                <c:pt idx="30">
                  <c:v>2.0205680975091966</c:v>
                </c:pt>
                <c:pt idx="31">
                  <c:v>1.5303958192975966</c:v>
                </c:pt>
                <c:pt idx="32">
                  <c:v>2.2400946439906968</c:v>
                </c:pt>
                <c:pt idx="33">
                  <c:v>2.4406612013411966</c:v>
                </c:pt>
                <c:pt idx="34">
                  <c:v>2.5461774286576961</c:v>
                </c:pt>
                <c:pt idx="35">
                  <c:v>3.9223371988259963</c:v>
                </c:pt>
                <c:pt idx="36">
                  <c:v>4.0904575001091965</c:v>
                </c:pt>
                <c:pt idx="37">
                  <c:v>2.8024988262123971</c:v>
                </c:pt>
                <c:pt idx="38">
                  <c:v>2.262000222198397</c:v>
                </c:pt>
                <c:pt idx="39">
                  <c:v>2.5028175782220972</c:v>
                </c:pt>
                <c:pt idx="40">
                  <c:v>1.8581783044897973</c:v>
                </c:pt>
                <c:pt idx="41">
                  <c:v>2.2824072626574972</c:v>
                </c:pt>
                <c:pt idx="42">
                  <c:v>1.3914521749095972</c:v>
                </c:pt>
                <c:pt idx="43">
                  <c:v>2.7647212312338976</c:v>
                </c:pt>
                <c:pt idx="44">
                  <c:v>3.1284157331372975</c:v>
                </c:pt>
                <c:pt idx="45">
                  <c:v>3.3110537193068978</c:v>
                </c:pt>
                <c:pt idx="46">
                  <c:v>4.0483460433229972</c:v>
                </c:pt>
                <c:pt idx="47">
                  <c:v>2.7714989644212973</c:v>
                </c:pt>
                <c:pt idx="48">
                  <c:v>2.6795853818564974</c:v>
                </c:pt>
                <c:pt idx="49">
                  <c:v>4.5525426217659977</c:v>
                </c:pt>
                <c:pt idx="50">
                  <c:v>7.9547157085273978</c:v>
                </c:pt>
                <c:pt idx="51">
                  <c:v>8.5367076340409973</c:v>
                </c:pt>
                <c:pt idx="52">
                  <c:v>8.058425668346997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'15. adat'!$B$3</c:f>
              <c:strCache>
                <c:ptCount val="1"/>
                <c:pt idx="0">
                  <c:v>Net debt inflow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[0]!_14_adósság</c:f>
              <c:numCache>
                <c:formatCode>0.0</c:formatCode>
                <c:ptCount val="53"/>
                <c:pt idx="0">
                  <c:v>0</c:v>
                </c:pt>
                <c:pt idx="1">
                  <c:v>-0.47888012456869999</c:v>
                </c:pt>
                <c:pt idx="2">
                  <c:v>0.68954374732379997</c:v>
                </c:pt>
                <c:pt idx="3">
                  <c:v>-1.6452806751429987</c:v>
                </c:pt>
                <c:pt idx="4">
                  <c:v>-0.35071914895069867</c:v>
                </c:pt>
                <c:pt idx="5">
                  <c:v>0.81200718366750113</c:v>
                </c:pt>
                <c:pt idx="6">
                  <c:v>1.5763366271852015</c:v>
                </c:pt>
                <c:pt idx="7">
                  <c:v>0.2365736866212016</c:v>
                </c:pt>
                <c:pt idx="8">
                  <c:v>0.39170039954170166</c:v>
                </c:pt>
                <c:pt idx="9">
                  <c:v>-0.38489655545709789</c:v>
                </c:pt>
                <c:pt idx="10">
                  <c:v>0.76304179052630194</c:v>
                </c:pt>
                <c:pt idx="11">
                  <c:v>2.1112143148436022</c:v>
                </c:pt>
                <c:pt idx="12">
                  <c:v>0.78793026786410181</c:v>
                </c:pt>
                <c:pt idx="13">
                  <c:v>1.8226575763844015</c:v>
                </c:pt>
                <c:pt idx="14">
                  <c:v>3.7265518595831013</c:v>
                </c:pt>
                <c:pt idx="15">
                  <c:v>4.3543153430828019</c:v>
                </c:pt>
                <c:pt idx="16">
                  <c:v>4.5263481307090023</c:v>
                </c:pt>
                <c:pt idx="17">
                  <c:v>2.9138854018740021</c:v>
                </c:pt>
                <c:pt idx="18">
                  <c:v>3.4823887398709017</c:v>
                </c:pt>
                <c:pt idx="19">
                  <c:v>2.2502524371506016</c:v>
                </c:pt>
                <c:pt idx="20">
                  <c:v>-0.83538476471889833</c:v>
                </c:pt>
                <c:pt idx="21">
                  <c:v>-0.77391489165869831</c:v>
                </c:pt>
                <c:pt idx="22">
                  <c:v>-1.350289202457998</c:v>
                </c:pt>
                <c:pt idx="23">
                  <c:v>-3.0495116249494978</c:v>
                </c:pt>
                <c:pt idx="24">
                  <c:v>-4.8643867247693979</c:v>
                </c:pt>
                <c:pt idx="25">
                  <c:v>-3.8345637928683978</c:v>
                </c:pt>
                <c:pt idx="26">
                  <c:v>-5.2489705538623976</c:v>
                </c:pt>
                <c:pt idx="27">
                  <c:v>-5.9915958551442969</c:v>
                </c:pt>
                <c:pt idx="28">
                  <c:v>-7.1654111737422967</c:v>
                </c:pt>
                <c:pt idx="29">
                  <c:v>-7.7878124996306965</c:v>
                </c:pt>
                <c:pt idx="30">
                  <c:v>-7.3724677816416966</c:v>
                </c:pt>
                <c:pt idx="31">
                  <c:v>-8.2781472656122972</c:v>
                </c:pt>
                <c:pt idx="32">
                  <c:v>-6.8914390178381968</c:v>
                </c:pt>
                <c:pt idx="33">
                  <c:v>-5.3387503801076974</c:v>
                </c:pt>
                <c:pt idx="34">
                  <c:v>-4.3247467625281972</c:v>
                </c:pt>
                <c:pt idx="35">
                  <c:v>-4.752142824742597</c:v>
                </c:pt>
                <c:pt idx="36">
                  <c:v>-5.0298021122262968</c:v>
                </c:pt>
                <c:pt idx="37">
                  <c:v>-6.6584444887268965</c:v>
                </c:pt>
                <c:pt idx="38">
                  <c:v>-6.1567443530144965</c:v>
                </c:pt>
                <c:pt idx="39">
                  <c:v>-7.7114143016071965</c:v>
                </c:pt>
                <c:pt idx="40">
                  <c:v>-7.5307076429277968</c:v>
                </c:pt>
                <c:pt idx="41">
                  <c:v>-8.9298119490674974</c:v>
                </c:pt>
                <c:pt idx="42">
                  <c:v>-9.3273378934535973</c:v>
                </c:pt>
                <c:pt idx="43">
                  <c:v>-10.371620220546097</c:v>
                </c:pt>
                <c:pt idx="44">
                  <c:v>-10.353297519442897</c:v>
                </c:pt>
                <c:pt idx="45">
                  <c:v>-9.2577710774917978</c:v>
                </c:pt>
                <c:pt idx="46">
                  <c:v>-9.7614848114280974</c:v>
                </c:pt>
                <c:pt idx="47">
                  <c:v>-12.342001412251498</c:v>
                </c:pt>
                <c:pt idx="48">
                  <c:v>-12.213373588678198</c:v>
                </c:pt>
                <c:pt idx="49">
                  <c:v>-12.205328967870098</c:v>
                </c:pt>
                <c:pt idx="50">
                  <c:v>-10.634379508022898</c:v>
                </c:pt>
                <c:pt idx="51">
                  <c:v>-9.3151727444976977</c:v>
                </c:pt>
                <c:pt idx="52">
                  <c:v>-9.4206957007601986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6.7706740360129219E-2"/>
              <c:y val="3.434722222222222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u-HU" sz="900" b="0" i="0" baseline="0">
                    <a:effectLst/>
                  </a:rPr>
                  <a:t>EUR billions</a:t>
                </a:r>
                <a:endParaRPr lang="hu-HU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80222540217416394"/>
              <c:y val="1.347839506172839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001604296725146"/>
          <c:w val="1"/>
          <c:h val="9.99839570327485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03275461197822E-2"/>
          <c:y val="6.6842586677909585E-2"/>
          <c:w val="0.86142961071395718"/>
          <c:h val="0.591430732960343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'16. adat'!$A$7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'16. adat'!$C$3:$S$3</c:f>
              <c:strCache>
                <c:ptCount val="17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2020.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2021. I</c:v>
                </c:pt>
              </c:strCache>
            </c:strRef>
          </c:cat>
          <c:val>
            <c:numRef>
              <c:f>'16. adat'!$C$7:$S$7</c:f>
              <c:numCache>
                <c:formatCode>0.0</c:formatCode>
                <c:ptCount val="17"/>
                <c:pt idx="0" formatCode="0.00">
                  <c:v>-0.15</c:v>
                </c:pt>
                <c:pt idx="1">
                  <c:v>-1.1180069910557031</c:v>
                </c:pt>
                <c:pt idx="2">
                  <c:v>-0.76873429050161446</c:v>
                </c:pt>
                <c:pt idx="3">
                  <c:v>-1.2413916559337206</c:v>
                </c:pt>
                <c:pt idx="4">
                  <c:v>-0.90579239490531427</c:v>
                </c:pt>
                <c:pt idx="5">
                  <c:v>-0.49202506188644379</c:v>
                </c:pt>
                <c:pt idx="6">
                  <c:v>-1.1926612432943395</c:v>
                </c:pt>
                <c:pt idx="7">
                  <c:v>-0.31277360889197608</c:v>
                </c:pt>
                <c:pt idx="8" formatCode="0.000">
                  <c:v>-0.13858910011799663</c:v>
                </c:pt>
                <c:pt idx="9" formatCode="0.000">
                  <c:v>3.8811782746986274E-2</c:v>
                </c:pt>
                <c:pt idx="10" formatCode="0.000">
                  <c:v>-9.672951302996077E-3</c:v>
                </c:pt>
                <c:pt idx="11" formatCode="0.000">
                  <c:v>-0.48024835656141096</c:v>
                </c:pt>
                <c:pt idx="12" formatCode="0.000">
                  <c:v>-0.63973866390957446</c:v>
                </c:pt>
                <c:pt idx="13" formatCode="0.000">
                  <c:v>1.2778710555228012</c:v>
                </c:pt>
                <c:pt idx="14" formatCode="0.000">
                  <c:v>-0.38924349595884417</c:v>
                </c:pt>
                <c:pt idx="15" formatCode="0.000">
                  <c:v>0.42445958495721098</c:v>
                </c:pt>
                <c:pt idx="16" formatCode="0.000">
                  <c:v>1.1863736655771651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3-4EAA-9683-042FB700A1E8}"/>
            </c:ext>
          </c:extLst>
        </c:ser>
        <c:ser>
          <c:idx val="1"/>
          <c:order val="1"/>
          <c:tx>
            <c:strRef>
              <c:f>'16. adat'!$A$8</c:f>
              <c:strCache>
                <c:ptCount val="1"/>
                <c:pt idx="0">
                  <c:v>Átértékelődés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'16. adat'!$C$3:$S$3</c:f>
              <c:strCache>
                <c:ptCount val="17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2020.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2021. I</c:v>
                </c:pt>
              </c:strCache>
            </c:strRef>
          </c:cat>
          <c:val>
            <c:numRef>
              <c:f>'16. adat'!$C$8:$S$8</c:f>
              <c:numCache>
                <c:formatCode>0.0</c:formatCode>
                <c:ptCount val="17"/>
                <c:pt idx="0" formatCode="0.00">
                  <c:v>6.0192931752661133E-2</c:v>
                </c:pt>
                <c:pt idx="1">
                  <c:v>-0.26755910852150677</c:v>
                </c:pt>
                <c:pt idx="2">
                  <c:v>6.5437063885258051E-3</c:v>
                </c:pt>
                <c:pt idx="3">
                  <c:v>-0.10393541678036007</c:v>
                </c:pt>
                <c:pt idx="4">
                  <c:v>-0.82047026947172341</c:v>
                </c:pt>
                <c:pt idx="5">
                  <c:v>-0.45596503594893012</c:v>
                </c:pt>
                <c:pt idx="6">
                  <c:v>0.32354280263613744</c:v>
                </c:pt>
                <c:pt idx="7">
                  <c:v>8.7985885214348428E-2</c:v>
                </c:pt>
                <c:pt idx="8" formatCode="0.000">
                  <c:v>0.22809597821765548</c:v>
                </c:pt>
                <c:pt idx="9" formatCode="0.000">
                  <c:v>9.0328074423343452E-2</c:v>
                </c:pt>
                <c:pt idx="10" formatCode="0.000">
                  <c:v>-1.3730794640252489E-2</c:v>
                </c:pt>
                <c:pt idx="11" formatCode="0.000">
                  <c:v>2.1839519220069423E-2</c:v>
                </c:pt>
                <c:pt idx="12" formatCode="0.000">
                  <c:v>-0.94435545475527893</c:v>
                </c:pt>
                <c:pt idx="13" formatCode="0.000">
                  <c:v>0.34426205731351661</c:v>
                </c:pt>
                <c:pt idx="14" formatCode="0.000">
                  <c:v>9.1068342457276096E-3</c:v>
                </c:pt>
                <c:pt idx="15" formatCode="0.000">
                  <c:v>0.24285212735876402</c:v>
                </c:pt>
                <c:pt idx="16" formatCode="0.000">
                  <c:v>-0.54792732054957272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3-4EAA-9683-042FB700A1E8}"/>
            </c:ext>
          </c:extLst>
        </c:ser>
        <c:ser>
          <c:idx val="3"/>
          <c:order val="2"/>
          <c:tx>
            <c:strRef>
              <c:f>'16. adat'!$A$9</c:f>
              <c:strCache>
                <c:ptCount val="1"/>
                <c:pt idx="0">
                  <c:v>Nominális GDP hatása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'16. adat'!$C$3:$S$3</c:f>
              <c:strCache>
                <c:ptCount val="17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2020.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2021. I</c:v>
                </c:pt>
              </c:strCache>
            </c:strRef>
          </c:cat>
          <c:val>
            <c:numRef>
              <c:f>'16. adat'!$C$9:$S$9</c:f>
              <c:numCache>
                <c:formatCode>0.000</c:formatCode>
                <c:ptCount val="17"/>
                <c:pt idx="0">
                  <c:v>-0.30400718164751339</c:v>
                </c:pt>
                <c:pt idx="1">
                  <c:v>-0.29421227453489607</c:v>
                </c:pt>
                <c:pt idx="2">
                  <c:v>-0.32138243603493244</c:v>
                </c:pt>
                <c:pt idx="3">
                  <c:v>-0.36078837102963668</c:v>
                </c:pt>
                <c:pt idx="4">
                  <c:v>-0.25056614046693682</c:v>
                </c:pt>
                <c:pt idx="5">
                  <c:v>-0.25411594451701625</c:v>
                </c:pt>
                <c:pt idx="6">
                  <c:v>-0.25427112160631893</c:v>
                </c:pt>
                <c:pt idx="7">
                  <c:v>-0.24625297856121264</c:v>
                </c:pt>
                <c:pt idx="8">
                  <c:v>-0.19770439406567242</c:v>
                </c:pt>
                <c:pt idx="9">
                  <c:v>-0.21306462542893811</c:v>
                </c:pt>
                <c:pt idx="10">
                  <c:v>-0.19862696241602684</c:v>
                </c:pt>
                <c:pt idx="11">
                  <c:v>-0.18207720772479963</c:v>
                </c:pt>
                <c:pt idx="12">
                  <c:v>-9.521782138636592E-2</c:v>
                </c:pt>
                <c:pt idx="13">
                  <c:v>0.15785734707561616</c:v>
                </c:pt>
                <c:pt idx="14">
                  <c:v>-7.2634680083547565E-3</c:v>
                </c:pt>
                <c:pt idx="15">
                  <c:v>-7.2163610474934359E-2</c:v>
                </c:pt>
                <c:pt idx="16">
                  <c:v>-9.7958389052507755E-2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4502488"/>
        <c:axId val="904502160"/>
      </c:barChart>
      <c:lineChart>
        <c:grouping val="standard"/>
        <c:varyColors val="0"/>
        <c:ser>
          <c:idx val="4"/>
          <c:order val="3"/>
          <c:tx>
            <c:strRef>
              <c:f>'16. adat'!$A$6</c:f>
              <c:strCache>
                <c:ptCount val="1"/>
                <c:pt idx="0">
                  <c:v>Összes változás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'16. adat'!$C$3:$S$3</c:f>
              <c:strCache>
                <c:ptCount val="17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2020.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2021. I</c:v>
                </c:pt>
              </c:strCache>
            </c:strRef>
          </c:cat>
          <c:val>
            <c:numRef>
              <c:f>'16. adat'!$C$6:$S$6</c:f>
              <c:numCache>
                <c:formatCode>0.0</c:formatCode>
                <c:ptCount val="17"/>
                <c:pt idx="0">
                  <c:v>-0.39381424989485225</c:v>
                </c:pt>
                <c:pt idx="1">
                  <c:v>-1.6797783741118089</c:v>
                </c:pt>
                <c:pt idx="2">
                  <c:v>-1.0835730201477762</c:v>
                </c:pt>
                <c:pt idx="3">
                  <c:v>-1.7061154437433874</c:v>
                </c:pt>
                <c:pt idx="4">
                  <c:v>-1.9768288048442884</c:v>
                </c:pt>
                <c:pt idx="5">
                  <c:v>-1.2021060423517085</c:v>
                </c:pt>
                <c:pt idx="6">
                  <c:v>-1.1233895622652934</c:v>
                </c:pt>
                <c:pt idx="7">
                  <c:v>-0.47104070223909034</c:v>
                </c:pt>
                <c:pt idx="8" formatCode="0.000">
                  <c:v>-0.10819751596601357</c:v>
                </c:pt>
                <c:pt idx="9" formatCode="0.000">
                  <c:v>-8.3924768258608395E-2</c:v>
                </c:pt>
                <c:pt idx="10" formatCode="0.000">
                  <c:v>-0.22203070835927541</c:v>
                </c:pt>
                <c:pt idx="11" formatCode="0.000">
                  <c:v>-0.64048604506614115</c:v>
                </c:pt>
                <c:pt idx="12" formatCode="0.000">
                  <c:v>-1.6793119400512193</c:v>
                </c:pt>
                <c:pt idx="13" formatCode="0.000">
                  <c:v>1.7799904599119341</c:v>
                </c:pt>
                <c:pt idx="14" formatCode="0.000">
                  <c:v>-0.38740012972147131</c:v>
                </c:pt>
                <c:pt idx="15" formatCode="0.000">
                  <c:v>0.5951481018410405</c:v>
                </c:pt>
                <c:pt idx="16" formatCode="0.000">
                  <c:v>0.54048795597508459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02488"/>
        <c:axId val="904502160"/>
      </c:lineChart>
      <c:lineChart>
        <c:grouping val="standard"/>
        <c:varyColors val="0"/>
        <c:ser>
          <c:idx val="5"/>
          <c:order val="4"/>
          <c:tx>
            <c:strRef>
              <c:f>'16. adat'!$A$5</c:f>
              <c:strCache>
                <c:ptCount val="1"/>
                <c:pt idx="0">
                  <c:v>Nettó külső adósság (jobb skála)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'16. adat'!$C$3:$S$3</c:f>
              <c:strCache>
                <c:ptCount val="17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2020.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2021. I</c:v>
                </c:pt>
              </c:strCache>
            </c:strRef>
          </c:cat>
          <c:val>
            <c:numRef>
              <c:f>'16. adat'!$C$5:$S$5</c:f>
              <c:numCache>
                <c:formatCode>0</c:formatCode>
                <c:ptCount val="17"/>
                <c:pt idx="0">
                  <c:v>18.082666645673882</c:v>
                </c:pt>
                <c:pt idx="1">
                  <c:v>16.402888271562073</c:v>
                </c:pt>
                <c:pt idx="2">
                  <c:v>15.319315251414297</c:v>
                </c:pt>
                <c:pt idx="3">
                  <c:v>13.61319980767091</c:v>
                </c:pt>
                <c:pt idx="4">
                  <c:v>11.636371002826621</c:v>
                </c:pt>
                <c:pt idx="5">
                  <c:v>10.434264960474913</c:v>
                </c:pt>
                <c:pt idx="6">
                  <c:v>9.3108753982096193</c:v>
                </c:pt>
                <c:pt idx="7">
                  <c:v>8.839834695970529</c:v>
                </c:pt>
                <c:pt idx="8" formatCode="0.0">
                  <c:v>8.7316371800045154</c:v>
                </c:pt>
                <c:pt idx="9" formatCode="0.0">
                  <c:v>8.647712411745907</c:v>
                </c:pt>
                <c:pt idx="10" formatCode="0.0">
                  <c:v>8.4256817033866316</c:v>
                </c:pt>
                <c:pt idx="11" formatCode="0.0">
                  <c:v>7.7851956583204904</c:v>
                </c:pt>
                <c:pt idx="12" formatCode="0.0">
                  <c:v>6.1058837182692711</c:v>
                </c:pt>
                <c:pt idx="13" formatCode="0.0">
                  <c:v>7.8858741781812052</c:v>
                </c:pt>
                <c:pt idx="14" formatCode="0.0">
                  <c:v>7.4984740484597339</c:v>
                </c:pt>
                <c:pt idx="15" formatCode="0.0">
                  <c:v>8.0936221503007744</c:v>
                </c:pt>
                <c:pt idx="16" formatCode="0.0">
                  <c:v>8.634110106275859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83-4EAA-9683-042FB700A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60432"/>
        <c:axId val="1011953544"/>
      </c:lineChart>
      <c:catAx>
        <c:axId val="9045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502160"/>
        <c:crosses val="autoZero"/>
        <c:auto val="1"/>
        <c:lblAlgn val="ctr"/>
        <c:lblOffset val="100"/>
        <c:noMultiLvlLbl val="0"/>
      </c:catAx>
      <c:valAx>
        <c:axId val="904502160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841472947675982E-2"/>
              <c:y val="9.478073586643239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502488"/>
        <c:crosses val="autoZero"/>
        <c:crossBetween val="between"/>
      </c:valAx>
      <c:valAx>
        <c:axId val="1011953544"/>
        <c:scaling>
          <c:orientation val="minMax"/>
          <c:max val="30"/>
          <c:min val="-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5460954924082388"/>
              <c:y val="1.44888888888888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1960432"/>
        <c:crosses val="max"/>
        <c:crossBetween val="between"/>
      </c:valAx>
      <c:catAx>
        <c:axId val="101196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1953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6041680520486941E-3"/>
          <c:y val="0.79948238854287623"/>
          <c:w val="0.97773460473906171"/>
          <c:h val="0.174059608008726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203275461197822E-2"/>
          <c:y val="6.6842586677909585E-2"/>
          <c:w val="0.86142961071395718"/>
          <c:h val="0.623590930015698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'16. adat'!$B$7</c:f>
              <c:strCache>
                <c:ptCount val="1"/>
                <c:pt idx="0">
                  <c:v>Transactions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'16. adat'!$C$4:$S$4</c:f>
              <c:strCache>
                <c:ptCount val="17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</c:strCache>
            </c:strRef>
          </c:cat>
          <c:val>
            <c:numRef>
              <c:f>'16. adat'!$C$7:$S$7</c:f>
              <c:numCache>
                <c:formatCode>0.0</c:formatCode>
                <c:ptCount val="17"/>
                <c:pt idx="0" formatCode="0.00">
                  <c:v>-0.15</c:v>
                </c:pt>
                <c:pt idx="1">
                  <c:v>-1.1180069910557031</c:v>
                </c:pt>
                <c:pt idx="2">
                  <c:v>-0.76873429050161446</c:v>
                </c:pt>
                <c:pt idx="3">
                  <c:v>-1.2413916559337206</c:v>
                </c:pt>
                <c:pt idx="4">
                  <c:v>-0.90579239490531427</c:v>
                </c:pt>
                <c:pt idx="5">
                  <c:v>-0.49202506188644379</c:v>
                </c:pt>
                <c:pt idx="6">
                  <c:v>-1.1926612432943395</c:v>
                </c:pt>
                <c:pt idx="7">
                  <c:v>-0.31277360889197608</c:v>
                </c:pt>
                <c:pt idx="8" formatCode="0.000">
                  <c:v>-0.13858910011799663</c:v>
                </c:pt>
                <c:pt idx="9" formatCode="0.000">
                  <c:v>3.8811782746986274E-2</c:v>
                </c:pt>
                <c:pt idx="10" formatCode="0.000">
                  <c:v>-9.672951302996077E-3</c:v>
                </c:pt>
                <c:pt idx="11" formatCode="0.000">
                  <c:v>-0.48024835656141096</c:v>
                </c:pt>
                <c:pt idx="12" formatCode="0.000">
                  <c:v>-0.63973866390957446</c:v>
                </c:pt>
                <c:pt idx="13" formatCode="0.000">
                  <c:v>1.2778710555228012</c:v>
                </c:pt>
                <c:pt idx="14" formatCode="0.000">
                  <c:v>-0.38924349595884417</c:v>
                </c:pt>
                <c:pt idx="15" formatCode="0.000">
                  <c:v>0.42445958495721098</c:v>
                </c:pt>
                <c:pt idx="16" formatCode="0.000">
                  <c:v>1.1863736655771651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F-47CB-B603-402BBE46B25B}"/>
            </c:ext>
          </c:extLst>
        </c:ser>
        <c:ser>
          <c:idx val="1"/>
          <c:order val="1"/>
          <c:tx>
            <c:strRef>
              <c:f>'16. adat'!$B$8</c:f>
              <c:strCache>
                <c:ptCount val="1"/>
                <c:pt idx="0">
                  <c:v>Revaluation 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'16. adat'!$C$4:$S$4</c:f>
              <c:strCache>
                <c:ptCount val="17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</c:strCache>
            </c:strRef>
          </c:cat>
          <c:val>
            <c:numRef>
              <c:f>'16. adat'!$C$8:$S$8</c:f>
              <c:numCache>
                <c:formatCode>0.0</c:formatCode>
                <c:ptCount val="17"/>
                <c:pt idx="0" formatCode="0.00">
                  <c:v>6.0192931752661133E-2</c:v>
                </c:pt>
                <c:pt idx="1">
                  <c:v>-0.26755910852150677</c:v>
                </c:pt>
                <c:pt idx="2">
                  <c:v>6.5437063885258051E-3</c:v>
                </c:pt>
                <c:pt idx="3">
                  <c:v>-0.10393541678036007</c:v>
                </c:pt>
                <c:pt idx="4">
                  <c:v>-0.82047026947172341</c:v>
                </c:pt>
                <c:pt idx="5">
                  <c:v>-0.45596503594893012</c:v>
                </c:pt>
                <c:pt idx="6">
                  <c:v>0.32354280263613744</c:v>
                </c:pt>
                <c:pt idx="7">
                  <c:v>8.7985885214348428E-2</c:v>
                </c:pt>
                <c:pt idx="8" formatCode="0.000">
                  <c:v>0.22809597821765548</c:v>
                </c:pt>
                <c:pt idx="9" formatCode="0.000">
                  <c:v>9.0328074423343452E-2</c:v>
                </c:pt>
                <c:pt idx="10" formatCode="0.000">
                  <c:v>-1.3730794640252489E-2</c:v>
                </c:pt>
                <c:pt idx="11" formatCode="0.000">
                  <c:v>2.1839519220069423E-2</c:v>
                </c:pt>
                <c:pt idx="12" formatCode="0.000">
                  <c:v>-0.94435545475527893</c:v>
                </c:pt>
                <c:pt idx="13" formatCode="0.000">
                  <c:v>0.34426205731351661</c:v>
                </c:pt>
                <c:pt idx="14" formatCode="0.000">
                  <c:v>9.1068342457276096E-3</c:v>
                </c:pt>
                <c:pt idx="15" formatCode="0.000">
                  <c:v>0.24285212735876402</c:v>
                </c:pt>
                <c:pt idx="16" formatCode="0.000">
                  <c:v>-0.54792732054957272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F-47CB-B603-402BBE46B25B}"/>
            </c:ext>
          </c:extLst>
        </c:ser>
        <c:ser>
          <c:idx val="3"/>
          <c:order val="2"/>
          <c:tx>
            <c:strRef>
              <c:f>'16. adat'!$B$9</c:f>
              <c:strCache>
                <c:ptCount val="1"/>
                <c:pt idx="0">
                  <c:v>Effect of nominal GDP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'16. adat'!$C$4:$S$4</c:f>
              <c:strCache>
                <c:ptCount val="17"/>
                <c:pt idx="0">
                  <c:v>2017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2018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2019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2020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2021 Q1</c:v>
                </c:pt>
              </c:strCache>
            </c:strRef>
          </c:cat>
          <c:val>
            <c:numRef>
              <c:f>'16. adat'!$C$9:$S$9</c:f>
              <c:numCache>
                <c:formatCode>0.000</c:formatCode>
                <c:ptCount val="17"/>
                <c:pt idx="0">
                  <c:v>-0.30400718164751339</c:v>
                </c:pt>
                <c:pt idx="1">
                  <c:v>-0.29421227453489607</c:v>
                </c:pt>
                <c:pt idx="2">
                  <c:v>-0.32138243603493244</c:v>
                </c:pt>
                <c:pt idx="3">
                  <c:v>-0.36078837102963668</c:v>
                </c:pt>
                <c:pt idx="4">
                  <c:v>-0.25056614046693682</c:v>
                </c:pt>
                <c:pt idx="5">
                  <c:v>-0.25411594451701625</c:v>
                </c:pt>
                <c:pt idx="6">
                  <c:v>-0.25427112160631893</c:v>
                </c:pt>
                <c:pt idx="7">
                  <c:v>-0.24625297856121264</c:v>
                </c:pt>
                <c:pt idx="8">
                  <c:v>-0.19770439406567242</c:v>
                </c:pt>
                <c:pt idx="9">
                  <c:v>-0.21306462542893811</c:v>
                </c:pt>
                <c:pt idx="10">
                  <c:v>-0.19862696241602684</c:v>
                </c:pt>
                <c:pt idx="11">
                  <c:v>-0.18207720772479963</c:v>
                </c:pt>
                <c:pt idx="12">
                  <c:v>-9.521782138636592E-2</c:v>
                </c:pt>
                <c:pt idx="13">
                  <c:v>0.15785734707561616</c:v>
                </c:pt>
                <c:pt idx="14">
                  <c:v>-7.2634680083547565E-3</c:v>
                </c:pt>
                <c:pt idx="15">
                  <c:v>-7.2163610474934359E-2</c:v>
                </c:pt>
                <c:pt idx="16">
                  <c:v>-9.7958389052507755E-2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4502488"/>
        <c:axId val="904502160"/>
      </c:barChart>
      <c:lineChart>
        <c:grouping val="standard"/>
        <c:varyColors val="0"/>
        <c:ser>
          <c:idx val="4"/>
          <c:order val="3"/>
          <c:tx>
            <c:strRef>
              <c:f>'16. adat'!$B$6</c:f>
              <c:strCache>
                <c:ptCount val="1"/>
                <c:pt idx="0">
                  <c:v>Total change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'16. adat'!$C$3:$S$3</c:f>
              <c:strCache>
                <c:ptCount val="17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2020.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2021. I</c:v>
                </c:pt>
              </c:strCache>
            </c:strRef>
          </c:cat>
          <c:val>
            <c:numRef>
              <c:f>'16. adat'!$C$6:$S$6</c:f>
              <c:numCache>
                <c:formatCode>0.0</c:formatCode>
                <c:ptCount val="17"/>
                <c:pt idx="0">
                  <c:v>-0.39381424989485225</c:v>
                </c:pt>
                <c:pt idx="1">
                  <c:v>-1.6797783741118089</c:v>
                </c:pt>
                <c:pt idx="2">
                  <c:v>-1.0835730201477762</c:v>
                </c:pt>
                <c:pt idx="3">
                  <c:v>-1.7061154437433874</c:v>
                </c:pt>
                <c:pt idx="4">
                  <c:v>-1.9768288048442884</c:v>
                </c:pt>
                <c:pt idx="5">
                  <c:v>-1.2021060423517085</c:v>
                </c:pt>
                <c:pt idx="6">
                  <c:v>-1.1233895622652934</c:v>
                </c:pt>
                <c:pt idx="7">
                  <c:v>-0.47104070223909034</c:v>
                </c:pt>
                <c:pt idx="8" formatCode="0.000">
                  <c:v>-0.10819751596601357</c:v>
                </c:pt>
                <c:pt idx="9" formatCode="0.000">
                  <c:v>-8.3924768258608395E-2</c:v>
                </c:pt>
                <c:pt idx="10" formatCode="0.000">
                  <c:v>-0.22203070835927541</c:v>
                </c:pt>
                <c:pt idx="11" formatCode="0.000">
                  <c:v>-0.64048604506614115</c:v>
                </c:pt>
                <c:pt idx="12" formatCode="0.000">
                  <c:v>-1.6793119400512193</c:v>
                </c:pt>
                <c:pt idx="13" formatCode="0.000">
                  <c:v>1.7799904599119341</c:v>
                </c:pt>
                <c:pt idx="14" formatCode="0.000">
                  <c:v>-0.38740012972147131</c:v>
                </c:pt>
                <c:pt idx="15" formatCode="0.000">
                  <c:v>0.5951481018410405</c:v>
                </c:pt>
                <c:pt idx="16" formatCode="0.000">
                  <c:v>0.54048795597508459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02488"/>
        <c:axId val="904502160"/>
      </c:lineChart>
      <c:lineChart>
        <c:grouping val="standard"/>
        <c:varyColors val="0"/>
        <c:ser>
          <c:idx val="5"/>
          <c:order val="4"/>
          <c:tx>
            <c:strRef>
              <c:f>'16. adat'!$B$5</c:f>
              <c:strCache>
                <c:ptCount val="1"/>
                <c:pt idx="0">
                  <c:v>Net external debt (r. h. s.)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'16. adat'!$C$3:$S$3</c:f>
              <c:strCache>
                <c:ptCount val="17"/>
                <c:pt idx="0">
                  <c:v>2017.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2018.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2019.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2020.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2021. I</c:v>
                </c:pt>
              </c:strCache>
            </c:strRef>
          </c:cat>
          <c:val>
            <c:numRef>
              <c:f>'16. adat'!$C$5:$S$5</c:f>
              <c:numCache>
                <c:formatCode>0</c:formatCode>
                <c:ptCount val="17"/>
                <c:pt idx="0">
                  <c:v>18.082666645673882</c:v>
                </c:pt>
                <c:pt idx="1">
                  <c:v>16.402888271562073</c:v>
                </c:pt>
                <c:pt idx="2">
                  <c:v>15.319315251414297</c:v>
                </c:pt>
                <c:pt idx="3">
                  <c:v>13.61319980767091</c:v>
                </c:pt>
                <c:pt idx="4">
                  <c:v>11.636371002826621</c:v>
                </c:pt>
                <c:pt idx="5">
                  <c:v>10.434264960474913</c:v>
                </c:pt>
                <c:pt idx="6">
                  <c:v>9.3108753982096193</c:v>
                </c:pt>
                <c:pt idx="7">
                  <c:v>8.839834695970529</c:v>
                </c:pt>
                <c:pt idx="8" formatCode="0.0">
                  <c:v>8.7316371800045154</c:v>
                </c:pt>
                <c:pt idx="9" formatCode="0.0">
                  <c:v>8.647712411745907</c:v>
                </c:pt>
                <c:pt idx="10" formatCode="0.0">
                  <c:v>8.4256817033866316</c:v>
                </c:pt>
                <c:pt idx="11" formatCode="0.0">
                  <c:v>7.7851956583204904</c:v>
                </c:pt>
                <c:pt idx="12" formatCode="0.0">
                  <c:v>6.1058837182692711</c:v>
                </c:pt>
                <c:pt idx="13" formatCode="0.0">
                  <c:v>7.8858741781812052</c:v>
                </c:pt>
                <c:pt idx="14" formatCode="0.0">
                  <c:v>7.4984740484597339</c:v>
                </c:pt>
                <c:pt idx="15" formatCode="0.0">
                  <c:v>8.0936221503007744</c:v>
                </c:pt>
                <c:pt idx="16" formatCode="0.0">
                  <c:v>8.634110106275859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8F-47CB-B603-402BBE46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60432"/>
        <c:axId val="1011953544"/>
      </c:lineChart>
      <c:catAx>
        <c:axId val="9045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502160"/>
        <c:crosses val="autoZero"/>
        <c:auto val="1"/>
        <c:lblAlgn val="ctr"/>
        <c:lblOffset val="100"/>
        <c:noMultiLvlLbl val="0"/>
      </c:catAx>
      <c:valAx>
        <c:axId val="904502160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6.5741769038931794E-2"/>
              <c:y val="1.88986111111111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502488"/>
        <c:crosses val="autoZero"/>
        <c:crossBetween val="between"/>
      </c:valAx>
      <c:valAx>
        <c:axId val="1011953544"/>
        <c:scaling>
          <c:orientation val="minMax"/>
          <c:max val="30"/>
          <c:min val="-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0.84449543092714208"/>
              <c:y val="1.4488888888888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1960432"/>
        <c:crosses val="max"/>
        <c:crossBetween val="between"/>
      </c:valAx>
      <c:catAx>
        <c:axId val="101196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19535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5994080453431052E-3"/>
          <c:y val="0.85833611111111108"/>
          <c:w val="0.97457294728195021"/>
          <c:h val="0.115205555555555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6.6862922223993482E-2"/>
          <c:w val="0.87098359378567969"/>
          <c:h val="0.5535827266769399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'17. adat'!$A$3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'17. adat'!$C$1:$BC$1</c:f>
              <c:strCache>
                <c:ptCount val="5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2020. I.</c:v>
                </c:pt>
              </c:strCache>
            </c:strRef>
          </c:cat>
          <c:val>
            <c:numRef>
              <c:f>'17. adat'!$C$3:$BC$3</c:f>
              <c:numCache>
                <c:formatCode>0.0</c:formatCode>
                <c:ptCount val="53"/>
                <c:pt idx="0">
                  <c:v>22.715768706459293</c:v>
                </c:pt>
                <c:pt idx="1">
                  <c:v>22.329552195503798</c:v>
                </c:pt>
                <c:pt idx="2">
                  <c:v>22.573519981920647</c:v>
                </c:pt>
                <c:pt idx="3">
                  <c:v>29.010001075406713</c:v>
                </c:pt>
                <c:pt idx="4">
                  <c:v>33.904472985061709</c:v>
                </c:pt>
                <c:pt idx="5">
                  <c:v>26.849619979344293</c:v>
                </c:pt>
                <c:pt idx="6">
                  <c:v>26.295418596795002</c:v>
                </c:pt>
                <c:pt idx="7">
                  <c:v>26.403096901686332</c:v>
                </c:pt>
                <c:pt idx="8">
                  <c:v>26.623204320188403</c:v>
                </c:pt>
                <c:pt idx="9">
                  <c:v>28.618585234183808</c:v>
                </c:pt>
                <c:pt idx="10">
                  <c:v>26.247352434302378</c:v>
                </c:pt>
                <c:pt idx="11">
                  <c:v>23.435669546589978</c:v>
                </c:pt>
                <c:pt idx="12">
                  <c:v>23.982017454265264</c:v>
                </c:pt>
                <c:pt idx="13">
                  <c:v>23.685654955720175</c:v>
                </c:pt>
                <c:pt idx="14">
                  <c:v>23.298998796333805</c:v>
                </c:pt>
                <c:pt idx="15">
                  <c:v>20.181669481139288</c:v>
                </c:pt>
                <c:pt idx="16">
                  <c:v>19.085835151530166</c:v>
                </c:pt>
                <c:pt idx="17">
                  <c:v>19.118013469352974</c:v>
                </c:pt>
                <c:pt idx="18">
                  <c:v>16.328267084768729</c:v>
                </c:pt>
                <c:pt idx="19">
                  <c:v>14.794009200882282</c:v>
                </c:pt>
                <c:pt idx="20">
                  <c:v>15.132398879222928</c:v>
                </c:pt>
                <c:pt idx="21">
                  <c:v>13.643545141329403</c:v>
                </c:pt>
                <c:pt idx="22">
                  <c:v>13.882655553517376</c:v>
                </c:pt>
                <c:pt idx="23">
                  <c:v>11.741359143386223</c:v>
                </c:pt>
                <c:pt idx="24">
                  <c:v>12.680942044235204</c:v>
                </c:pt>
                <c:pt idx="25">
                  <c:v>12.482673571451532</c:v>
                </c:pt>
                <c:pt idx="26">
                  <c:v>12.08800993489726</c:v>
                </c:pt>
                <c:pt idx="27">
                  <c:v>10.372411285516879</c:v>
                </c:pt>
                <c:pt idx="28">
                  <c:v>10.578802475840799</c:v>
                </c:pt>
                <c:pt idx="29">
                  <c:v>10.549234557017503</c:v>
                </c:pt>
                <c:pt idx="30">
                  <c:v>8.3529698203833274</c:v>
                </c:pt>
                <c:pt idx="31">
                  <c:v>5.6899127399915645</c:v>
                </c:pt>
                <c:pt idx="32">
                  <c:v>3.9789736436580809</c:v>
                </c:pt>
                <c:pt idx="33">
                  <c:v>1.8230142518913355</c:v>
                </c:pt>
                <c:pt idx="34">
                  <c:v>-6.7113443352572133E-2</c:v>
                </c:pt>
                <c:pt idx="35">
                  <c:v>-1.368092486397569</c:v>
                </c:pt>
                <c:pt idx="36">
                  <c:v>-0.62042927652525082</c:v>
                </c:pt>
                <c:pt idx="37">
                  <c:v>0.34483191530279739</c:v>
                </c:pt>
                <c:pt idx="38">
                  <c:v>-0.60433239130248451</c:v>
                </c:pt>
                <c:pt idx="39">
                  <c:v>-0.42782486999449054</c:v>
                </c:pt>
                <c:pt idx="40">
                  <c:v>-1.000062854557985</c:v>
                </c:pt>
                <c:pt idx="41">
                  <c:v>-0.88845421811196945</c:v>
                </c:pt>
                <c:pt idx="42">
                  <c:v>-1.1521557885679683</c:v>
                </c:pt>
                <c:pt idx="43">
                  <c:v>-1.6355768798742385</c:v>
                </c:pt>
                <c:pt idx="44">
                  <c:v>-0.87298623894343108</c:v>
                </c:pt>
                <c:pt idx="45">
                  <c:v>-1.2595575861388695</c:v>
                </c:pt>
                <c:pt idx="46">
                  <c:v>-1.0173918069182042</c:v>
                </c:pt>
                <c:pt idx="47">
                  <c:v>-0.29518543784946366</c:v>
                </c:pt>
                <c:pt idx="48">
                  <c:v>-0.37270375368332825</c:v>
                </c:pt>
                <c:pt idx="49">
                  <c:v>0.13825989274795875</c:v>
                </c:pt>
                <c:pt idx="50">
                  <c:v>-1.5785972978655909</c:v>
                </c:pt>
                <c:pt idx="51">
                  <c:v>-2.5248165386138113</c:v>
                </c:pt>
                <c:pt idx="52">
                  <c:v>-1.4524347813305785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A-43CA-A25B-5C5E69E1C201}"/>
            </c:ext>
          </c:extLst>
        </c:ser>
        <c:ser>
          <c:idx val="1"/>
          <c:order val="2"/>
          <c:tx>
            <c:strRef>
              <c:f>'17. 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'17. adat'!$C$1:$BC$1</c:f>
              <c:strCache>
                <c:ptCount val="5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2020. I.</c:v>
                </c:pt>
              </c:strCache>
            </c:strRef>
          </c:cat>
          <c:val>
            <c:numRef>
              <c:f>'17. adat'!$C$4:$BC$4</c:f>
              <c:numCache>
                <c:formatCode>0.0</c:formatCode>
                <c:ptCount val="53"/>
                <c:pt idx="0">
                  <c:v>16.403560984623553</c:v>
                </c:pt>
                <c:pt idx="1">
                  <c:v>15.65063017453096</c:v>
                </c:pt>
                <c:pt idx="2">
                  <c:v>16.846368958804621</c:v>
                </c:pt>
                <c:pt idx="3">
                  <c:v>14.046542290590597</c:v>
                </c:pt>
                <c:pt idx="4">
                  <c:v>14.926950968686722</c:v>
                </c:pt>
                <c:pt idx="5">
                  <c:v>16.435100987473014</c:v>
                </c:pt>
                <c:pt idx="6">
                  <c:v>17.607768072028868</c:v>
                </c:pt>
                <c:pt idx="7">
                  <c:v>16.398005436903524</c:v>
                </c:pt>
                <c:pt idx="8">
                  <c:v>17.255470832989722</c:v>
                </c:pt>
                <c:pt idx="9">
                  <c:v>16.585542804265966</c:v>
                </c:pt>
                <c:pt idx="10">
                  <c:v>17.395607279000426</c:v>
                </c:pt>
                <c:pt idx="11">
                  <c:v>18.185661610387104</c:v>
                </c:pt>
                <c:pt idx="12">
                  <c:v>17.017738470248908</c:v>
                </c:pt>
                <c:pt idx="13">
                  <c:v>17.847783115560226</c:v>
                </c:pt>
                <c:pt idx="14">
                  <c:v>19.354777612921755</c:v>
                </c:pt>
                <c:pt idx="15">
                  <c:v>18.12328490273676</c:v>
                </c:pt>
                <c:pt idx="16">
                  <c:v>18.711136094982756</c:v>
                </c:pt>
                <c:pt idx="17">
                  <c:v>18.542212091850452</c:v>
                </c:pt>
                <c:pt idx="18">
                  <c:v>20.485414586215654</c:v>
                </c:pt>
                <c:pt idx="19">
                  <c:v>20.398714389521764</c:v>
                </c:pt>
                <c:pt idx="20">
                  <c:v>17.014190239543346</c:v>
                </c:pt>
                <c:pt idx="21">
                  <c:v>17.266625716860563</c:v>
                </c:pt>
                <c:pt idx="22">
                  <c:v>16.726889304564509</c:v>
                </c:pt>
                <c:pt idx="23">
                  <c:v>15.423159889582641</c:v>
                </c:pt>
                <c:pt idx="24">
                  <c:v>13.759837514338651</c:v>
                </c:pt>
                <c:pt idx="25">
                  <c:v>15.887691386026608</c:v>
                </c:pt>
                <c:pt idx="26">
                  <c:v>14.705052355572665</c:v>
                </c:pt>
                <c:pt idx="27">
                  <c:v>14.922453100480563</c:v>
                </c:pt>
                <c:pt idx="28">
                  <c:v>15.369873506001401</c:v>
                </c:pt>
                <c:pt idx="29">
                  <c:v>13.624287231294122</c:v>
                </c:pt>
                <c:pt idx="30">
                  <c:v>14.065116338764719</c:v>
                </c:pt>
                <c:pt idx="31">
                  <c:v>12.99621091406102</c:v>
                </c:pt>
                <c:pt idx="32">
                  <c:v>14.055015695155456</c:v>
                </c:pt>
                <c:pt idx="33">
                  <c:v>14.79797740496376</c:v>
                </c:pt>
                <c:pt idx="34">
                  <c:v>15.971296100257296</c:v>
                </c:pt>
                <c:pt idx="35">
                  <c:v>15.866577330914037</c:v>
                </c:pt>
                <c:pt idx="36">
                  <c:v>15.231111045185472</c:v>
                </c:pt>
                <c:pt idx="37">
                  <c:v>13.527930960390284</c:v>
                </c:pt>
                <c:pt idx="38">
                  <c:v>13.74999155100117</c:v>
                </c:pt>
                <c:pt idx="39">
                  <c:v>12.15900561154621</c:v>
                </c:pt>
                <c:pt idx="40">
                  <c:v>11.355967190960316</c:v>
                </c:pt>
                <c:pt idx="41">
                  <c:v>9.4923138463713705</c:v>
                </c:pt>
                <c:pt idx="42">
                  <c:v>9.17899948583133</c:v>
                </c:pt>
                <c:pt idx="43">
                  <c:v>8.886426628249513</c:v>
                </c:pt>
                <c:pt idx="44">
                  <c:v>9.0454355265028568</c:v>
                </c:pt>
                <c:pt idx="45">
                  <c:v>9.7797607058016514</c:v>
                </c:pt>
                <c:pt idx="46">
                  <c:v>9.0963534199263805</c:v>
                </c:pt>
                <c:pt idx="47">
                  <c:v>7.346326700411911</c:v>
                </c:pt>
                <c:pt idx="48">
                  <c:v>6.0277824393195552</c:v>
                </c:pt>
                <c:pt idx="49">
                  <c:v>6.705252591988808</c:v>
                </c:pt>
                <c:pt idx="50">
                  <c:v>7.8289005666019831</c:v>
                </c:pt>
                <c:pt idx="51">
                  <c:v>9.1421202188999331</c:v>
                </c:pt>
                <c:pt idx="52">
                  <c:v>8.6618743074366193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A-43CA-A25B-5C5E69E1C201}"/>
            </c:ext>
          </c:extLst>
        </c:ser>
        <c:ser>
          <c:idx val="3"/>
          <c:order val="3"/>
          <c:tx>
            <c:strRef>
              <c:f>'17.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'17. adat'!$C$1:$BC$1</c:f>
              <c:strCache>
                <c:ptCount val="5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2019.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2020.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2020. I.</c:v>
                </c:pt>
              </c:strCache>
            </c:strRef>
          </c:cat>
          <c:val>
            <c:numRef>
              <c:f>'17. adat'!$C$5:$BC$5</c:f>
              <c:numCache>
                <c:formatCode>0.0</c:formatCode>
                <c:ptCount val="53"/>
                <c:pt idx="0">
                  <c:v>8.9161571451364949</c:v>
                </c:pt>
                <c:pt idx="1">
                  <c:v>7.4730376765951023</c:v>
                </c:pt>
                <c:pt idx="2">
                  <c:v>8.6791673335691435</c:v>
                </c:pt>
                <c:pt idx="3">
                  <c:v>9.5023118094327259</c:v>
                </c:pt>
                <c:pt idx="4">
                  <c:v>11.038152438603051</c:v>
                </c:pt>
                <c:pt idx="5">
                  <c:v>10.529733996411396</c:v>
                </c:pt>
                <c:pt idx="6">
                  <c:v>10.365390629360531</c:v>
                </c:pt>
                <c:pt idx="7">
                  <c:v>11.300993054263246</c:v>
                </c:pt>
                <c:pt idx="8">
                  <c:v>11.141235214324221</c:v>
                </c:pt>
                <c:pt idx="9">
                  <c:v>12.800459642699565</c:v>
                </c:pt>
                <c:pt idx="10">
                  <c:v>11.942831560365541</c:v>
                </c:pt>
                <c:pt idx="11">
                  <c:v>12.044137598324628</c:v>
                </c:pt>
                <c:pt idx="12">
                  <c:v>11.128391311310549</c:v>
                </c:pt>
                <c:pt idx="13">
                  <c:v>10.522528357815251</c:v>
                </c:pt>
                <c:pt idx="14">
                  <c:v>10.75638887487316</c:v>
                </c:pt>
                <c:pt idx="15">
                  <c:v>12.534688777018406</c:v>
                </c:pt>
                <c:pt idx="16">
                  <c:v>11.984865538892102</c:v>
                </c:pt>
                <c:pt idx="17">
                  <c:v>11.12201602328849</c:v>
                </c:pt>
                <c:pt idx="18">
                  <c:v>9.6772705231750464</c:v>
                </c:pt>
                <c:pt idx="19">
                  <c:v>9.9368283201849419</c:v>
                </c:pt>
                <c:pt idx="20">
                  <c:v>11.498221071488008</c:v>
                </c:pt>
                <c:pt idx="21">
                  <c:v>10.603047202373961</c:v>
                </c:pt>
                <c:pt idx="22">
                  <c:v>9.5946157520112827</c:v>
                </c:pt>
                <c:pt idx="23">
                  <c:v>9.3841202636796819</c:v>
                </c:pt>
                <c:pt idx="24">
                  <c:v>9.7558249389380514</c:v>
                </c:pt>
                <c:pt idx="25">
                  <c:v>9.448596815031296</c:v>
                </c:pt>
                <c:pt idx="26">
                  <c:v>8.8416421542019101</c:v>
                </c:pt>
                <c:pt idx="27">
                  <c:v>7.8720430258986003</c:v>
                </c:pt>
                <c:pt idx="28">
                  <c:v>7.6244298746026562</c:v>
                </c:pt>
                <c:pt idx="29">
                  <c:v>7.2349434598960745</c:v>
                </c:pt>
                <c:pt idx="30">
                  <c:v>6.2012310491578733</c:v>
                </c:pt>
                <c:pt idx="31">
                  <c:v>5.7654643300289319</c:v>
                </c:pt>
                <c:pt idx="32">
                  <c:v>5.862906710900158</c:v>
                </c:pt>
                <c:pt idx="33">
                  <c:v>5.4445198305150324</c:v>
                </c:pt>
                <c:pt idx="34">
                  <c:v>4.051686382823922</c:v>
                </c:pt>
                <c:pt idx="35">
                  <c:v>4.3151091824066699</c:v>
                </c:pt>
                <c:pt idx="36">
                  <c:v>3.4719848770083019</c:v>
                </c:pt>
                <c:pt idx="37">
                  <c:v>2.5301253958702179</c:v>
                </c:pt>
                <c:pt idx="38">
                  <c:v>2.1736560917145225</c:v>
                </c:pt>
                <c:pt idx="39">
                  <c:v>1.8820190661216263</c:v>
                </c:pt>
                <c:pt idx="40">
                  <c:v>1.2804666664215743</c:v>
                </c:pt>
                <c:pt idx="41">
                  <c:v>1.8304053322129068</c:v>
                </c:pt>
                <c:pt idx="42">
                  <c:v>1.2840317009445061</c:v>
                </c:pt>
                <c:pt idx="43">
                  <c:v>1.5889849475947471</c:v>
                </c:pt>
                <c:pt idx="44">
                  <c:v>0.55918789244509148</c:v>
                </c:pt>
                <c:pt idx="45">
                  <c:v>0.12750929208312231</c:v>
                </c:pt>
                <c:pt idx="46">
                  <c:v>0.34672009037844842</c:v>
                </c:pt>
                <c:pt idx="47">
                  <c:v>0.73405439575804865</c:v>
                </c:pt>
                <c:pt idx="48">
                  <c:v>0.45080503263304172</c:v>
                </c:pt>
                <c:pt idx="49">
                  <c:v>1.04236169344443</c:v>
                </c:pt>
                <c:pt idx="50">
                  <c:v>1.2481707797233443</c:v>
                </c:pt>
                <c:pt idx="51">
                  <c:v>1.4763184700146661</c:v>
                </c:pt>
                <c:pt idx="52">
                  <c:v>1.4246705801698047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'17. adat'!$A$6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'17. adat'!$C$6:$BC$6</c:f>
              <c:numCache>
                <c:formatCode>0.0</c:formatCode>
                <c:ptCount val="53"/>
                <c:pt idx="0">
                  <c:v>48.035486836219334</c:v>
                </c:pt>
                <c:pt idx="1">
                  <c:v>45.453220046629866</c:v>
                </c:pt>
                <c:pt idx="2">
                  <c:v>48.099056274294405</c:v>
                </c:pt>
                <c:pt idx="3">
                  <c:v>52.55885517543004</c:v>
                </c:pt>
                <c:pt idx="4">
                  <c:v>59.869576392351476</c:v>
                </c:pt>
                <c:pt idx="5">
                  <c:v>53.814454963228719</c:v>
                </c:pt>
                <c:pt idx="6">
                  <c:v>54.268577298184404</c:v>
                </c:pt>
                <c:pt idx="7">
                  <c:v>54.102095392853109</c:v>
                </c:pt>
                <c:pt idx="8">
                  <c:v>55.019910367502348</c:v>
                </c:pt>
                <c:pt idx="9">
                  <c:v>58.004587681149339</c:v>
                </c:pt>
                <c:pt idx="10">
                  <c:v>55.585791273668328</c:v>
                </c:pt>
                <c:pt idx="11">
                  <c:v>53.66546875530171</c:v>
                </c:pt>
                <c:pt idx="12">
                  <c:v>52.128147235824727</c:v>
                </c:pt>
                <c:pt idx="13">
                  <c:v>52.055966429095648</c:v>
                </c:pt>
                <c:pt idx="14">
                  <c:v>53.41016528412873</c:v>
                </c:pt>
                <c:pt idx="15">
                  <c:v>50.839643160894454</c:v>
                </c:pt>
                <c:pt idx="16">
                  <c:v>49.781836785405034</c:v>
                </c:pt>
                <c:pt idx="17">
                  <c:v>48.782241584491913</c:v>
                </c:pt>
                <c:pt idx="18">
                  <c:v>46.490952194159441</c:v>
                </c:pt>
                <c:pt idx="19">
                  <c:v>45.12955191058898</c:v>
                </c:pt>
                <c:pt idx="20">
                  <c:v>43.644810190254283</c:v>
                </c:pt>
                <c:pt idx="21">
                  <c:v>41.513218060563915</c:v>
                </c:pt>
                <c:pt idx="22">
                  <c:v>40.204160610093169</c:v>
                </c:pt>
                <c:pt idx="23">
                  <c:v>36.54863929664856</c:v>
                </c:pt>
                <c:pt idx="24">
                  <c:v>36.196604497511906</c:v>
                </c:pt>
                <c:pt idx="25">
                  <c:v>37.818961772509432</c:v>
                </c:pt>
                <c:pt idx="26">
                  <c:v>35.634704444671819</c:v>
                </c:pt>
                <c:pt idx="27">
                  <c:v>33.166907411896041</c:v>
                </c:pt>
                <c:pt idx="28">
                  <c:v>33.573105856444862</c:v>
                </c:pt>
                <c:pt idx="29">
                  <c:v>31.408465248207694</c:v>
                </c:pt>
                <c:pt idx="30">
                  <c:v>28.619317208305933</c:v>
                </c:pt>
                <c:pt idx="31">
                  <c:v>24.45158798408152</c:v>
                </c:pt>
                <c:pt idx="32">
                  <c:v>23.896896049713689</c:v>
                </c:pt>
                <c:pt idx="33">
                  <c:v>22.065511487370127</c:v>
                </c:pt>
                <c:pt idx="34">
                  <c:v>19.955869039728647</c:v>
                </c:pt>
                <c:pt idx="35">
                  <c:v>18.813594026923138</c:v>
                </c:pt>
                <c:pt idx="36">
                  <c:v>18.082666645668525</c:v>
                </c:pt>
                <c:pt idx="37">
                  <c:v>16.402888271563292</c:v>
                </c:pt>
                <c:pt idx="38">
                  <c:v>15.31931525141321</c:v>
                </c:pt>
                <c:pt idx="39">
                  <c:v>13.613199807673345</c:v>
                </c:pt>
                <c:pt idx="40">
                  <c:v>11.636371002823903</c:v>
                </c:pt>
                <c:pt idx="41">
                  <c:v>10.434264960472316</c:v>
                </c:pt>
                <c:pt idx="42">
                  <c:v>9.3108753982078731</c:v>
                </c:pt>
                <c:pt idx="43">
                  <c:v>8.8398346959700227</c:v>
                </c:pt>
                <c:pt idx="44">
                  <c:v>8.7316371800045154</c:v>
                </c:pt>
                <c:pt idx="45">
                  <c:v>8.647712411745907</c:v>
                </c:pt>
                <c:pt idx="46">
                  <c:v>8.4256817033866316</c:v>
                </c:pt>
                <c:pt idx="47">
                  <c:v>7.7851956583204904</c:v>
                </c:pt>
                <c:pt idx="48">
                  <c:v>6.1058837182692711</c:v>
                </c:pt>
                <c:pt idx="49">
                  <c:v>7.8858741781812052</c:v>
                </c:pt>
                <c:pt idx="50">
                  <c:v>7.4984740484597339</c:v>
                </c:pt>
                <c:pt idx="51">
                  <c:v>8.0936221503007744</c:v>
                </c:pt>
                <c:pt idx="52">
                  <c:v>8.634110106275859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'17. adat'!$A$7</c:f>
              <c:strCache>
                <c:ptCount val="1"/>
                <c:pt idx="0">
                  <c:v>Bruttó külső adósság (jobb tengely)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'17. adat'!$C$7:$BC$7</c:f>
              <c:numCache>
                <c:formatCode>0.0</c:formatCode>
                <c:ptCount val="53"/>
                <c:pt idx="0">
                  <c:v>83.963702998653446</c:v>
                </c:pt>
                <c:pt idx="1">
                  <c:v>80.058160528600297</c:v>
                </c:pt>
                <c:pt idx="2">
                  <c:v>86.427334922698961</c:v>
                </c:pt>
                <c:pt idx="3">
                  <c:v>96.985704344987582</c:v>
                </c:pt>
                <c:pt idx="4">
                  <c:v>117.46412306158273</c:v>
                </c:pt>
                <c:pt idx="5">
                  <c:v>105.58740070331746</c:v>
                </c:pt>
                <c:pt idx="6">
                  <c:v>108.31448600490857</c:v>
                </c:pt>
                <c:pt idx="7">
                  <c:v>108.4547169716709</c:v>
                </c:pt>
                <c:pt idx="8">
                  <c:v>111.70754866461706</c:v>
                </c:pt>
                <c:pt idx="9">
                  <c:v>120.16219953376807</c:v>
                </c:pt>
                <c:pt idx="10">
                  <c:v>113.04012477465695</c:v>
                </c:pt>
                <c:pt idx="11">
                  <c:v>111.11238089200546</c:v>
                </c:pt>
                <c:pt idx="12">
                  <c:v>107.10996173018482</c:v>
                </c:pt>
                <c:pt idx="13">
                  <c:v>107.65631305451568</c:v>
                </c:pt>
                <c:pt idx="14">
                  <c:v>115.66451051035142</c:v>
                </c:pt>
                <c:pt idx="15">
                  <c:v>114.53814684802578</c:v>
                </c:pt>
                <c:pt idx="16">
                  <c:v>106.1016888658304</c:v>
                </c:pt>
                <c:pt idx="17">
                  <c:v>102.9165751599069</c:v>
                </c:pt>
                <c:pt idx="18">
                  <c:v>99.547597170167052</c:v>
                </c:pt>
                <c:pt idx="19">
                  <c:v>98.320953681157533</c:v>
                </c:pt>
                <c:pt idx="20">
                  <c:v>99.798976066867482</c:v>
                </c:pt>
                <c:pt idx="21">
                  <c:v>94.18292342886285</c:v>
                </c:pt>
                <c:pt idx="22">
                  <c:v>88.946824074073589</c:v>
                </c:pt>
                <c:pt idx="23">
                  <c:v>87.558929293541468</c:v>
                </c:pt>
                <c:pt idx="24">
                  <c:v>89.855619783062679</c:v>
                </c:pt>
                <c:pt idx="25">
                  <c:v>89.853879664515958</c:v>
                </c:pt>
                <c:pt idx="26">
                  <c:v>86.655316506242514</c:v>
                </c:pt>
                <c:pt idx="27">
                  <c:v>84.253587114386761</c:v>
                </c:pt>
                <c:pt idx="28">
                  <c:v>84.812436205187197</c:v>
                </c:pt>
                <c:pt idx="29">
                  <c:v>83.263096234184701</c:v>
                </c:pt>
                <c:pt idx="30">
                  <c:v>77.812727312275697</c:v>
                </c:pt>
                <c:pt idx="31">
                  <c:v>73.788322866829759</c:v>
                </c:pt>
                <c:pt idx="32">
                  <c:v>72.474115650467908</c:v>
                </c:pt>
                <c:pt idx="33">
                  <c:v>70.977781760503859</c:v>
                </c:pt>
                <c:pt idx="34">
                  <c:v>67.510598781212792</c:v>
                </c:pt>
                <c:pt idx="35">
                  <c:v>67.458644116791476</c:v>
                </c:pt>
                <c:pt idx="36">
                  <c:v>67.217594129414962</c:v>
                </c:pt>
                <c:pt idx="37">
                  <c:v>65.035248269685979</c:v>
                </c:pt>
                <c:pt idx="38">
                  <c:v>62.704328038025324</c:v>
                </c:pt>
                <c:pt idx="39">
                  <c:v>59.375791526897238</c:v>
                </c:pt>
                <c:pt idx="40">
                  <c:v>57.824797698634633</c:v>
                </c:pt>
                <c:pt idx="41">
                  <c:v>58.779107925414394</c:v>
                </c:pt>
                <c:pt idx="42">
                  <c:v>56.818872187556266</c:v>
                </c:pt>
                <c:pt idx="43">
                  <c:v>55.490304961061895</c:v>
                </c:pt>
                <c:pt idx="44">
                  <c:v>55.757986176953843</c:v>
                </c:pt>
                <c:pt idx="45">
                  <c:v>54.196018897301755</c:v>
                </c:pt>
                <c:pt idx="46">
                  <c:v>54.676225904138576</c:v>
                </c:pt>
                <c:pt idx="47">
                  <c:v>51.568067962193609</c:v>
                </c:pt>
                <c:pt idx="48">
                  <c:v>49.471271138417983</c:v>
                </c:pt>
                <c:pt idx="49">
                  <c:v>54.380820222317482</c:v>
                </c:pt>
                <c:pt idx="50">
                  <c:v>56.419247700799801</c:v>
                </c:pt>
                <c:pt idx="51">
                  <c:v>58.028130976024705</c:v>
                </c:pt>
                <c:pt idx="52">
                  <c:v>58.274972814700241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80738615451984"/>
              <c:y val="5.000863920223140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ax val="1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39968"/>
        <c:crosses val="max"/>
        <c:crossBetween val="between"/>
        <c:majorUnit val="20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77672917241386341"/>
          <c:w val="0.99553284600939729"/>
          <c:h val="0.2176059155322422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6.2154640253897393E-2"/>
          <c:w val="0.87098359378567969"/>
          <c:h val="0.58186516932305654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'17. adat'!$B$3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'17. adat'!$C$2:$BC$2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2020 Q1</c:v>
                </c:pt>
              </c:strCache>
            </c:strRef>
          </c:cat>
          <c:val>
            <c:numRef>
              <c:f>[0]!_16_bankr</c:f>
              <c:numCache>
                <c:formatCode>0.0</c:formatCode>
                <c:ptCount val="53"/>
                <c:pt idx="0">
                  <c:v>22.715768706459293</c:v>
                </c:pt>
                <c:pt idx="1">
                  <c:v>22.329552195503798</c:v>
                </c:pt>
                <c:pt idx="2">
                  <c:v>22.573519981920647</c:v>
                </c:pt>
                <c:pt idx="3">
                  <c:v>29.010001075406713</c:v>
                </c:pt>
                <c:pt idx="4">
                  <c:v>33.904472985061709</c:v>
                </c:pt>
                <c:pt idx="5">
                  <c:v>26.849619979344293</c:v>
                </c:pt>
                <c:pt idx="6">
                  <c:v>26.295418596795002</c:v>
                </c:pt>
                <c:pt idx="7">
                  <c:v>26.403096901686332</c:v>
                </c:pt>
                <c:pt idx="8">
                  <c:v>26.623204320188403</c:v>
                </c:pt>
                <c:pt idx="9">
                  <c:v>28.618585234183808</c:v>
                </c:pt>
                <c:pt idx="10">
                  <c:v>26.247352434302378</c:v>
                </c:pt>
                <c:pt idx="11">
                  <c:v>23.435669546589978</c:v>
                </c:pt>
                <c:pt idx="12">
                  <c:v>23.982017454265264</c:v>
                </c:pt>
                <c:pt idx="13">
                  <c:v>23.685654955720175</c:v>
                </c:pt>
                <c:pt idx="14">
                  <c:v>23.298998796333805</c:v>
                </c:pt>
                <c:pt idx="15">
                  <c:v>20.181669481139288</c:v>
                </c:pt>
                <c:pt idx="16">
                  <c:v>19.085835151530166</c:v>
                </c:pt>
                <c:pt idx="17">
                  <c:v>19.118013469352974</c:v>
                </c:pt>
                <c:pt idx="18">
                  <c:v>16.328267084768729</c:v>
                </c:pt>
                <c:pt idx="19">
                  <c:v>14.794009200882282</c:v>
                </c:pt>
                <c:pt idx="20">
                  <c:v>15.132398879222928</c:v>
                </c:pt>
                <c:pt idx="21">
                  <c:v>13.643545141329403</c:v>
                </c:pt>
                <c:pt idx="22">
                  <c:v>13.882655553517376</c:v>
                </c:pt>
                <c:pt idx="23">
                  <c:v>11.741359143386223</c:v>
                </c:pt>
                <c:pt idx="24">
                  <c:v>12.680942044235204</c:v>
                </c:pt>
                <c:pt idx="25">
                  <c:v>12.482673571451532</c:v>
                </c:pt>
                <c:pt idx="26">
                  <c:v>12.08800993489726</c:v>
                </c:pt>
                <c:pt idx="27">
                  <c:v>10.372411285516879</c:v>
                </c:pt>
                <c:pt idx="28">
                  <c:v>10.578802475840799</c:v>
                </c:pt>
                <c:pt idx="29">
                  <c:v>10.549234557017503</c:v>
                </c:pt>
                <c:pt idx="30">
                  <c:v>8.3529698203833274</c:v>
                </c:pt>
                <c:pt idx="31">
                  <c:v>5.6899127399915645</c:v>
                </c:pt>
                <c:pt idx="32">
                  <c:v>3.9789736436580809</c:v>
                </c:pt>
                <c:pt idx="33">
                  <c:v>1.8230142518913355</c:v>
                </c:pt>
                <c:pt idx="34">
                  <c:v>-6.7113443352572133E-2</c:v>
                </c:pt>
                <c:pt idx="35">
                  <c:v>-1.368092486397569</c:v>
                </c:pt>
                <c:pt idx="36">
                  <c:v>-0.62042927652525082</c:v>
                </c:pt>
                <c:pt idx="37">
                  <c:v>0.34483191530279739</c:v>
                </c:pt>
                <c:pt idx="38">
                  <c:v>-0.60433239130248451</c:v>
                </c:pt>
                <c:pt idx="39">
                  <c:v>-0.42782486999449054</c:v>
                </c:pt>
                <c:pt idx="40">
                  <c:v>-1.000062854557985</c:v>
                </c:pt>
                <c:pt idx="41">
                  <c:v>-0.88845421811196945</c:v>
                </c:pt>
                <c:pt idx="42">
                  <c:v>-1.1521557885679683</c:v>
                </c:pt>
                <c:pt idx="43">
                  <c:v>-1.6355768798742385</c:v>
                </c:pt>
                <c:pt idx="44">
                  <c:v>-0.87298623894343108</c:v>
                </c:pt>
                <c:pt idx="45">
                  <c:v>-1.2595575861388695</c:v>
                </c:pt>
                <c:pt idx="46">
                  <c:v>-1.0173918069182042</c:v>
                </c:pt>
                <c:pt idx="47">
                  <c:v>-0.29518543784946366</c:v>
                </c:pt>
                <c:pt idx="48">
                  <c:v>-0.37270375368332825</c:v>
                </c:pt>
                <c:pt idx="49">
                  <c:v>0.13825989274795875</c:v>
                </c:pt>
                <c:pt idx="50">
                  <c:v>-1.5785972978655909</c:v>
                </c:pt>
                <c:pt idx="51">
                  <c:v>-2.5248165386138113</c:v>
                </c:pt>
                <c:pt idx="52">
                  <c:v>-1.4524347813305785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0-49CE-A4D4-B1540D94CA82}"/>
            </c:ext>
          </c:extLst>
        </c:ser>
        <c:ser>
          <c:idx val="1"/>
          <c:order val="2"/>
          <c:tx>
            <c:strRef>
              <c:f>'17. adat'!$B$4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'17. adat'!$C$2:$BC$2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2020 Q1</c:v>
                </c:pt>
              </c:strCache>
            </c:strRef>
          </c:cat>
          <c:val>
            <c:numRef>
              <c:f>'17. adat'!$C$4:$BC$4</c:f>
              <c:numCache>
                <c:formatCode>0.0</c:formatCode>
                <c:ptCount val="53"/>
                <c:pt idx="0">
                  <c:v>16.403560984623553</c:v>
                </c:pt>
                <c:pt idx="1">
                  <c:v>15.65063017453096</c:v>
                </c:pt>
                <c:pt idx="2">
                  <c:v>16.846368958804621</c:v>
                </c:pt>
                <c:pt idx="3">
                  <c:v>14.046542290590597</c:v>
                </c:pt>
                <c:pt idx="4">
                  <c:v>14.926950968686722</c:v>
                </c:pt>
                <c:pt idx="5">
                  <c:v>16.435100987473014</c:v>
                </c:pt>
                <c:pt idx="6">
                  <c:v>17.607768072028868</c:v>
                </c:pt>
                <c:pt idx="7">
                  <c:v>16.398005436903524</c:v>
                </c:pt>
                <c:pt idx="8">
                  <c:v>17.255470832989722</c:v>
                </c:pt>
                <c:pt idx="9">
                  <c:v>16.585542804265966</c:v>
                </c:pt>
                <c:pt idx="10">
                  <c:v>17.395607279000426</c:v>
                </c:pt>
                <c:pt idx="11">
                  <c:v>18.185661610387104</c:v>
                </c:pt>
                <c:pt idx="12">
                  <c:v>17.017738470248908</c:v>
                </c:pt>
                <c:pt idx="13">
                  <c:v>17.847783115560226</c:v>
                </c:pt>
                <c:pt idx="14">
                  <c:v>19.354777612921755</c:v>
                </c:pt>
                <c:pt idx="15">
                  <c:v>18.12328490273676</c:v>
                </c:pt>
                <c:pt idx="16">
                  <c:v>18.711136094982756</c:v>
                </c:pt>
                <c:pt idx="17">
                  <c:v>18.542212091850452</c:v>
                </c:pt>
                <c:pt idx="18">
                  <c:v>20.485414586215654</c:v>
                </c:pt>
                <c:pt idx="19">
                  <c:v>20.398714389521764</c:v>
                </c:pt>
                <c:pt idx="20">
                  <c:v>17.014190239543346</c:v>
                </c:pt>
                <c:pt idx="21">
                  <c:v>17.266625716860563</c:v>
                </c:pt>
                <c:pt idx="22">
                  <c:v>16.726889304564509</c:v>
                </c:pt>
                <c:pt idx="23">
                  <c:v>15.423159889582641</c:v>
                </c:pt>
                <c:pt idx="24">
                  <c:v>13.759837514338651</c:v>
                </c:pt>
                <c:pt idx="25">
                  <c:v>15.887691386026608</c:v>
                </c:pt>
                <c:pt idx="26">
                  <c:v>14.705052355572665</c:v>
                </c:pt>
                <c:pt idx="27">
                  <c:v>14.922453100480563</c:v>
                </c:pt>
                <c:pt idx="28">
                  <c:v>15.369873506001401</c:v>
                </c:pt>
                <c:pt idx="29">
                  <c:v>13.624287231294122</c:v>
                </c:pt>
                <c:pt idx="30">
                  <c:v>14.065116338764719</c:v>
                </c:pt>
                <c:pt idx="31">
                  <c:v>12.99621091406102</c:v>
                </c:pt>
                <c:pt idx="32">
                  <c:v>14.055015695155456</c:v>
                </c:pt>
                <c:pt idx="33">
                  <c:v>14.79797740496376</c:v>
                </c:pt>
                <c:pt idx="34">
                  <c:v>15.971296100257296</c:v>
                </c:pt>
                <c:pt idx="35">
                  <c:v>15.866577330914037</c:v>
                </c:pt>
                <c:pt idx="36">
                  <c:v>15.231111045185472</c:v>
                </c:pt>
                <c:pt idx="37">
                  <c:v>13.527930960390284</c:v>
                </c:pt>
                <c:pt idx="38">
                  <c:v>13.74999155100117</c:v>
                </c:pt>
                <c:pt idx="39">
                  <c:v>12.15900561154621</c:v>
                </c:pt>
                <c:pt idx="40">
                  <c:v>11.355967190960316</c:v>
                </c:pt>
                <c:pt idx="41">
                  <c:v>9.4923138463713705</c:v>
                </c:pt>
                <c:pt idx="42">
                  <c:v>9.17899948583133</c:v>
                </c:pt>
                <c:pt idx="43">
                  <c:v>8.886426628249513</c:v>
                </c:pt>
                <c:pt idx="44">
                  <c:v>9.0454355265028568</c:v>
                </c:pt>
                <c:pt idx="45">
                  <c:v>9.7797607058016514</c:v>
                </c:pt>
                <c:pt idx="46">
                  <c:v>9.0963534199263805</c:v>
                </c:pt>
                <c:pt idx="47">
                  <c:v>7.346326700411911</c:v>
                </c:pt>
                <c:pt idx="48">
                  <c:v>6.0277824393195552</c:v>
                </c:pt>
                <c:pt idx="49">
                  <c:v>6.705252591988808</c:v>
                </c:pt>
                <c:pt idx="50">
                  <c:v>7.8289005666019831</c:v>
                </c:pt>
                <c:pt idx="51">
                  <c:v>9.1421202188999331</c:v>
                </c:pt>
                <c:pt idx="52">
                  <c:v>8.6618743074366193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0-49CE-A4D4-B1540D94CA82}"/>
            </c:ext>
          </c:extLst>
        </c:ser>
        <c:ser>
          <c:idx val="3"/>
          <c:order val="3"/>
          <c:tx>
            <c:strRef>
              <c:f>'17.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'17. adat'!$C$2:$BC$2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2020 Q1</c:v>
                </c:pt>
              </c:strCache>
            </c:strRef>
          </c:cat>
          <c:val>
            <c:numRef>
              <c:f>'17. adat'!$C$5:$BC$5</c:f>
              <c:numCache>
                <c:formatCode>0.0</c:formatCode>
                <c:ptCount val="53"/>
                <c:pt idx="0">
                  <c:v>8.9161571451364949</c:v>
                </c:pt>
                <c:pt idx="1">
                  <c:v>7.4730376765951023</c:v>
                </c:pt>
                <c:pt idx="2">
                  <c:v>8.6791673335691435</c:v>
                </c:pt>
                <c:pt idx="3">
                  <c:v>9.5023118094327259</c:v>
                </c:pt>
                <c:pt idx="4">
                  <c:v>11.038152438603051</c:v>
                </c:pt>
                <c:pt idx="5">
                  <c:v>10.529733996411396</c:v>
                </c:pt>
                <c:pt idx="6">
                  <c:v>10.365390629360531</c:v>
                </c:pt>
                <c:pt idx="7">
                  <c:v>11.300993054263246</c:v>
                </c:pt>
                <c:pt idx="8">
                  <c:v>11.141235214324221</c:v>
                </c:pt>
                <c:pt idx="9">
                  <c:v>12.800459642699565</c:v>
                </c:pt>
                <c:pt idx="10">
                  <c:v>11.942831560365541</c:v>
                </c:pt>
                <c:pt idx="11">
                  <c:v>12.044137598324628</c:v>
                </c:pt>
                <c:pt idx="12">
                  <c:v>11.128391311310549</c:v>
                </c:pt>
                <c:pt idx="13">
                  <c:v>10.522528357815251</c:v>
                </c:pt>
                <c:pt idx="14">
                  <c:v>10.75638887487316</c:v>
                </c:pt>
                <c:pt idx="15">
                  <c:v>12.534688777018406</c:v>
                </c:pt>
                <c:pt idx="16">
                  <c:v>11.984865538892102</c:v>
                </c:pt>
                <c:pt idx="17">
                  <c:v>11.12201602328849</c:v>
                </c:pt>
                <c:pt idx="18">
                  <c:v>9.6772705231750464</c:v>
                </c:pt>
                <c:pt idx="19">
                  <c:v>9.9368283201849419</c:v>
                </c:pt>
                <c:pt idx="20">
                  <c:v>11.498221071488008</c:v>
                </c:pt>
                <c:pt idx="21">
                  <c:v>10.603047202373961</c:v>
                </c:pt>
                <c:pt idx="22">
                  <c:v>9.5946157520112827</c:v>
                </c:pt>
                <c:pt idx="23">
                  <c:v>9.3841202636796819</c:v>
                </c:pt>
                <c:pt idx="24">
                  <c:v>9.7558249389380514</c:v>
                </c:pt>
                <c:pt idx="25">
                  <c:v>9.448596815031296</c:v>
                </c:pt>
                <c:pt idx="26">
                  <c:v>8.8416421542019101</c:v>
                </c:pt>
                <c:pt idx="27">
                  <c:v>7.8720430258986003</c:v>
                </c:pt>
                <c:pt idx="28">
                  <c:v>7.6244298746026562</c:v>
                </c:pt>
                <c:pt idx="29">
                  <c:v>7.2349434598960745</c:v>
                </c:pt>
                <c:pt idx="30">
                  <c:v>6.2012310491578733</c:v>
                </c:pt>
                <c:pt idx="31">
                  <c:v>5.7654643300289319</c:v>
                </c:pt>
                <c:pt idx="32">
                  <c:v>5.862906710900158</c:v>
                </c:pt>
                <c:pt idx="33">
                  <c:v>5.4445198305150324</c:v>
                </c:pt>
                <c:pt idx="34">
                  <c:v>4.051686382823922</c:v>
                </c:pt>
                <c:pt idx="35">
                  <c:v>4.3151091824066699</c:v>
                </c:pt>
                <c:pt idx="36">
                  <c:v>3.4719848770083019</c:v>
                </c:pt>
                <c:pt idx="37">
                  <c:v>2.5301253958702179</c:v>
                </c:pt>
                <c:pt idx="38">
                  <c:v>2.1736560917145225</c:v>
                </c:pt>
                <c:pt idx="39">
                  <c:v>1.8820190661216263</c:v>
                </c:pt>
                <c:pt idx="40">
                  <c:v>1.2804666664215743</c:v>
                </c:pt>
                <c:pt idx="41">
                  <c:v>1.8304053322129068</c:v>
                </c:pt>
                <c:pt idx="42">
                  <c:v>1.2840317009445061</c:v>
                </c:pt>
                <c:pt idx="43">
                  <c:v>1.5889849475947471</c:v>
                </c:pt>
                <c:pt idx="44">
                  <c:v>0.55918789244509148</c:v>
                </c:pt>
                <c:pt idx="45">
                  <c:v>0.12750929208312231</c:v>
                </c:pt>
                <c:pt idx="46">
                  <c:v>0.34672009037844842</c:v>
                </c:pt>
                <c:pt idx="47">
                  <c:v>0.73405439575804865</c:v>
                </c:pt>
                <c:pt idx="48">
                  <c:v>0.45080503263304172</c:v>
                </c:pt>
                <c:pt idx="49">
                  <c:v>1.04236169344443</c:v>
                </c:pt>
                <c:pt idx="50">
                  <c:v>1.2481707797233443</c:v>
                </c:pt>
                <c:pt idx="51">
                  <c:v>1.4763184700146661</c:v>
                </c:pt>
                <c:pt idx="52">
                  <c:v>1.4246705801698047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'17. adat'!$B$6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[0]!_16_nka</c:f>
              <c:numCache>
                <c:formatCode>0.0</c:formatCode>
                <c:ptCount val="53"/>
                <c:pt idx="0">
                  <c:v>48.035486836219334</c:v>
                </c:pt>
                <c:pt idx="1">
                  <c:v>45.453220046629866</c:v>
                </c:pt>
                <c:pt idx="2">
                  <c:v>48.099056274294405</c:v>
                </c:pt>
                <c:pt idx="3">
                  <c:v>52.55885517543004</c:v>
                </c:pt>
                <c:pt idx="4">
                  <c:v>59.869576392351476</c:v>
                </c:pt>
                <c:pt idx="5">
                  <c:v>53.814454963228719</c:v>
                </c:pt>
                <c:pt idx="6">
                  <c:v>54.268577298184404</c:v>
                </c:pt>
                <c:pt idx="7">
                  <c:v>54.102095392853109</c:v>
                </c:pt>
                <c:pt idx="8">
                  <c:v>55.019910367502348</c:v>
                </c:pt>
                <c:pt idx="9">
                  <c:v>58.004587681149339</c:v>
                </c:pt>
                <c:pt idx="10">
                  <c:v>55.585791273668328</c:v>
                </c:pt>
                <c:pt idx="11">
                  <c:v>53.66546875530171</c:v>
                </c:pt>
                <c:pt idx="12">
                  <c:v>52.128147235824727</c:v>
                </c:pt>
                <c:pt idx="13">
                  <c:v>52.055966429095648</c:v>
                </c:pt>
                <c:pt idx="14">
                  <c:v>53.41016528412873</c:v>
                </c:pt>
                <c:pt idx="15">
                  <c:v>50.839643160894454</c:v>
                </c:pt>
                <c:pt idx="16">
                  <c:v>49.781836785405034</c:v>
                </c:pt>
                <c:pt idx="17">
                  <c:v>48.782241584491913</c:v>
                </c:pt>
                <c:pt idx="18">
                  <c:v>46.490952194159441</c:v>
                </c:pt>
                <c:pt idx="19">
                  <c:v>45.12955191058898</c:v>
                </c:pt>
                <c:pt idx="20">
                  <c:v>43.644810190254283</c:v>
                </c:pt>
                <c:pt idx="21">
                  <c:v>41.513218060563915</c:v>
                </c:pt>
                <c:pt idx="22">
                  <c:v>40.204160610093169</c:v>
                </c:pt>
                <c:pt idx="23">
                  <c:v>36.54863929664856</c:v>
                </c:pt>
                <c:pt idx="24">
                  <c:v>36.196604497511906</c:v>
                </c:pt>
                <c:pt idx="25">
                  <c:v>37.818961772509432</c:v>
                </c:pt>
                <c:pt idx="26">
                  <c:v>35.634704444671819</c:v>
                </c:pt>
                <c:pt idx="27">
                  <c:v>33.166907411896041</c:v>
                </c:pt>
                <c:pt idx="28">
                  <c:v>33.573105856444862</c:v>
                </c:pt>
                <c:pt idx="29">
                  <c:v>31.408465248207694</c:v>
                </c:pt>
                <c:pt idx="30">
                  <c:v>28.619317208305933</c:v>
                </c:pt>
                <c:pt idx="31">
                  <c:v>24.45158798408152</c:v>
                </c:pt>
                <c:pt idx="32">
                  <c:v>23.896896049713689</c:v>
                </c:pt>
                <c:pt idx="33">
                  <c:v>22.065511487370127</c:v>
                </c:pt>
                <c:pt idx="34">
                  <c:v>19.955869039728647</c:v>
                </c:pt>
                <c:pt idx="35">
                  <c:v>18.813594026923138</c:v>
                </c:pt>
                <c:pt idx="36">
                  <c:v>18.082666645668525</c:v>
                </c:pt>
                <c:pt idx="37">
                  <c:v>16.402888271563292</c:v>
                </c:pt>
                <c:pt idx="38">
                  <c:v>15.31931525141321</c:v>
                </c:pt>
                <c:pt idx="39">
                  <c:v>13.613199807673345</c:v>
                </c:pt>
                <c:pt idx="40">
                  <c:v>11.636371002823903</c:v>
                </c:pt>
                <c:pt idx="41">
                  <c:v>10.434264960472316</c:v>
                </c:pt>
                <c:pt idx="42">
                  <c:v>9.3108753982078731</c:v>
                </c:pt>
                <c:pt idx="43">
                  <c:v>8.8398346959700227</c:v>
                </c:pt>
                <c:pt idx="44">
                  <c:v>8.7316371800045154</c:v>
                </c:pt>
                <c:pt idx="45">
                  <c:v>8.647712411745907</c:v>
                </c:pt>
                <c:pt idx="46">
                  <c:v>8.4256817033866316</c:v>
                </c:pt>
                <c:pt idx="47">
                  <c:v>7.7851956583204904</c:v>
                </c:pt>
                <c:pt idx="48">
                  <c:v>6.1058837182692711</c:v>
                </c:pt>
                <c:pt idx="49">
                  <c:v>7.8858741781812052</c:v>
                </c:pt>
                <c:pt idx="50">
                  <c:v>7.4984740484597339</c:v>
                </c:pt>
                <c:pt idx="51">
                  <c:v>8.0936221503007744</c:v>
                </c:pt>
                <c:pt idx="52">
                  <c:v>8.634110106275859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'17. adat'!$B$7</c:f>
              <c:strCache>
                <c:ptCount val="1"/>
                <c:pt idx="0">
                  <c:v>Gross external debt (r.h.s.)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[0]!_16_bka</c:f>
              <c:numCache>
                <c:formatCode>0.0</c:formatCode>
                <c:ptCount val="53"/>
                <c:pt idx="0">
                  <c:v>83.963702998653446</c:v>
                </c:pt>
                <c:pt idx="1">
                  <c:v>80.058160528600297</c:v>
                </c:pt>
                <c:pt idx="2">
                  <c:v>86.427334922698961</c:v>
                </c:pt>
                <c:pt idx="3">
                  <c:v>96.985704344987582</c:v>
                </c:pt>
                <c:pt idx="4">
                  <c:v>117.46412306158273</c:v>
                </c:pt>
                <c:pt idx="5">
                  <c:v>105.58740070331746</c:v>
                </c:pt>
                <c:pt idx="6">
                  <c:v>108.31448600490857</c:v>
                </c:pt>
                <c:pt idx="7">
                  <c:v>108.4547169716709</c:v>
                </c:pt>
                <c:pt idx="8">
                  <c:v>111.70754866461706</c:v>
                </c:pt>
                <c:pt idx="9">
                  <c:v>120.16219953376807</c:v>
                </c:pt>
                <c:pt idx="10">
                  <c:v>113.04012477465695</c:v>
                </c:pt>
                <c:pt idx="11">
                  <c:v>111.11238089200546</c:v>
                </c:pt>
                <c:pt idx="12">
                  <c:v>107.10996173018482</c:v>
                </c:pt>
                <c:pt idx="13">
                  <c:v>107.65631305451568</c:v>
                </c:pt>
                <c:pt idx="14">
                  <c:v>115.66451051035142</c:v>
                </c:pt>
                <c:pt idx="15">
                  <c:v>114.53814684802578</c:v>
                </c:pt>
                <c:pt idx="16">
                  <c:v>106.1016888658304</c:v>
                </c:pt>
                <c:pt idx="17">
                  <c:v>102.9165751599069</c:v>
                </c:pt>
                <c:pt idx="18">
                  <c:v>99.547597170167052</c:v>
                </c:pt>
                <c:pt idx="19">
                  <c:v>98.320953681157533</c:v>
                </c:pt>
                <c:pt idx="20">
                  <c:v>99.798976066867482</c:v>
                </c:pt>
                <c:pt idx="21">
                  <c:v>94.18292342886285</c:v>
                </c:pt>
                <c:pt idx="22">
                  <c:v>88.946824074073589</c:v>
                </c:pt>
                <c:pt idx="23">
                  <c:v>87.558929293541468</c:v>
                </c:pt>
                <c:pt idx="24">
                  <c:v>89.855619783062679</c:v>
                </c:pt>
                <c:pt idx="25">
                  <c:v>89.853879664515958</c:v>
                </c:pt>
                <c:pt idx="26">
                  <c:v>86.655316506242514</c:v>
                </c:pt>
                <c:pt idx="27">
                  <c:v>84.253587114386761</c:v>
                </c:pt>
                <c:pt idx="28">
                  <c:v>84.812436205187197</c:v>
                </c:pt>
                <c:pt idx="29">
                  <c:v>83.263096234184701</c:v>
                </c:pt>
                <c:pt idx="30">
                  <c:v>77.812727312275697</c:v>
                </c:pt>
                <c:pt idx="31">
                  <c:v>73.788322866829759</c:v>
                </c:pt>
                <c:pt idx="32">
                  <c:v>72.474115650467908</c:v>
                </c:pt>
                <c:pt idx="33">
                  <c:v>70.977781760503859</c:v>
                </c:pt>
                <c:pt idx="34">
                  <c:v>67.510598781212792</c:v>
                </c:pt>
                <c:pt idx="35">
                  <c:v>67.458644116791476</c:v>
                </c:pt>
                <c:pt idx="36">
                  <c:v>67.217594129414962</c:v>
                </c:pt>
                <c:pt idx="37">
                  <c:v>65.035248269685979</c:v>
                </c:pt>
                <c:pt idx="38">
                  <c:v>62.704328038025324</c:v>
                </c:pt>
                <c:pt idx="39">
                  <c:v>59.375791526897238</c:v>
                </c:pt>
                <c:pt idx="40">
                  <c:v>57.824797698634633</c:v>
                </c:pt>
                <c:pt idx="41">
                  <c:v>58.779107925414394</c:v>
                </c:pt>
                <c:pt idx="42">
                  <c:v>56.818872187556266</c:v>
                </c:pt>
                <c:pt idx="43">
                  <c:v>55.490304961061895</c:v>
                </c:pt>
                <c:pt idx="44">
                  <c:v>55.757986176953843</c:v>
                </c:pt>
                <c:pt idx="45">
                  <c:v>54.196018897301755</c:v>
                </c:pt>
                <c:pt idx="46">
                  <c:v>54.676225904138576</c:v>
                </c:pt>
                <c:pt idx="47">
                  <c:v>51.568067962193609</c:v>
                </c:pt>
                <c:pt idx="48">
                  <c:v>49.471271138417983</c:v>
                </c:pt>
                <c:pt idx="49">
                  <c:v>54.380820222317482</c:v>
                </c:pt>
                <c:pt idx="50">
                  <c:v>56.419247700799801</c:v>
                </c:pt>
                <c:pt idx="51">
                  <c:v>58.028130976024705</c:v>
                </c:pt>
                <c:pt idx="52">
                  <c:v>58.274972814700241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752292571067466"/>
              <c:y val="5.002034543462082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ax val="1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39968"/>
        <c:crosses val="max"/>
        <c:crossBetween val="between"/>
        <c:majorUnit val="20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539906027714E-3"/>
          <c:y val="0.82942978692482061"/>
          <c:w val="0.99553284600939729"/>
          <c:h val="0.1649050214813492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6973271693501248E-2"/>
          <c:w val="0.89092089998925028"/>
          <c:h val="0.69827443895353991"/>
        </c:manualLayout>
      </c:layout>
      <c:lineChart>
        <c:grouping val="standard"/>
        <c:varyColors val="0"/>
        <c:ser>
          <c:idx val="1"/>
          <c:order val="1"/>
          <c:tx>
            <c:strRef>
              <c:f>'18. adat'!$A$4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'18. adat'!$C$4:$BC$4</c:f>
              <c:numCache>
                <c:formatCode>0.0</c:formatCode>
                <c:ptCount val="53"/>
                <c:pt idx="0">
                  <c:v>16.815373236377599</c:v>
                </c:pt>
                <c:pt idx="1">
                  <c:v>17.2899208186899</c:v>
                </c:pt>
                <c:pt idx="2">
                  <c:v>17.4091495614311</c:v>
                </c:pt>
                <c:pt idx="3">
                  <c:v>24.040096489220801</c:v>
                </c:pt>
                <c:pt idx="4">
                  <c:v>27.889611909898203</c:v>
                </c:pt>
                <c:pt idx="5">
                  <c:v>26.949769083012299</c:v>
                </c:pt>
                <c:pt idx="6">
                  <c:v>30.602756250325498</c:v>
                </c:pt>
                <c:pt idx="7">
                  <c:v>30.6765030092761</c:v>
                </c:pt>
                <c:pt idx="8">
                  <c:v>33.852421377584101</c:v>
                </c:pt>
                <c:pt idx="9">
                  <c:v>35.173628335882505</c:v>
                </c:pt>
                <c:pt idx="10">
                  <c:v>33.675912760676596</c:v>
                </c:pt>
                <c:pt idx="11">
                  <c:v>33.674484305903597</c:v>
                </c:pt>
                <c:pt idx="12">
                  <c:v>35.692021652890205</c:v>
                </c:pt>
                <c:pt idx="13">
                  <c:v>37.0025176050016</c:v>
                </c:pt>
                <c:pt idx="14">
                  <c:v>38.763665695027299</c:v>
                </c:pt>
                <c:pt idx="15">
                  <c:v>37.774495790921399</c:v>
                </c:pt>
                <c:pt idx="16">
                  <c:v>34.696509871292506</c:v>
                </c:pt>
                <c:pt idx="17">
                  <c:v>35.575259895366202</c:v>
                </c:pt>
                <c:pt idx="18">
                  <c:v>34.576731545045604</c:v>
                </c:pt>
                <c:pt idx="19">
                  <c:v>33.881319204484598</c:v>
                </c:pt>
                <c:pt idx="20">
                  <c:v>35.466862749824998</c:v>
                </c:pt>
                <c:pt idx="21">
                  <c:v>34.329140313021405</c:v>
                </c:pt>
                <c:pt idx="22">
                  <c:v>30.815128028888701</c:v>
                </c:pt>
                <c:pt idx="23">
                  <c:v>33.782474656428604</c:v>
                </c:pt>
                <c:pt idx="24">
                  <c:v>36.196514171843596</c:v>
                </c:pt>
                <c:pt idx="25">
                  <c:v>36.079979503341903</c:v>
                </c:pt>
                <c:pt idx="26">
                  <c:v>35.6839566592312</c:v>
                </c:pt>
                <c:pt idx="27">
                  <c:v>34.578278784205303</c:v>
                </c:pt>
                <c:pt idx="28">
                  <c:v>36.907730637108202</c:v>
                </c:pt>
                <c:pt idx="29">
                  <c:v>34.760983971123501</c:v>
                </c:pt>
                <c:pt idx="30">
                  <c:v>32.126605008000595</c:v>
                </c:pt>
                <c:pt idx="31">
                  <c:v>30.322119670870098</c:v>
                </c:pt>
                <c:pt idx="32">
                  <c:v>27.5509913543187</c:v>
                </c:pt>
                <c:pt idx="33">
                  <c:v>24.784807814902699</c:v>
                </c:pt>
                <c:pt idx="34">
                  <c:v>23.6605663109038</c:v>
                </c:pt>
                <c:pt idx="35">
                  <c:v>24.3838578465894</c:v>
                </c:pt>
                <c:pt idx="36">
                  <c:v>24.398329143521501</c:v>
                </c:pt>
                <c:pt idx="37">
                  <c:v>23.461261394862198</c:v>
                </c:pt>
                <c:pt idx="38">
                  <c:v>22.2259414022102</c:v>
                </c:pt>
                <c:pt idx="39">
                  <c:v>23.3679392950399</c:v>
                </c:pt>
                <c:pt idx="40">
                  <c:v>23.058556102937001</c:v>
                </c:pt>
                <c:pt idx="41">
                  <c:v>24.061006343293801</c:v>
                </c:pt>
                <c:pt idx="42">
                  <c:v>23.7267393252326</c:v>
                </c:pt>
                <c:pt idx="43">
                  <c:v>27.402533909176899</c:v>
                </c:pt>
                <c:pt idx="44">
                  <c:v>27.477832287063297</c:v>
                </c:pt>
                <c:pt idx="45">
                  <c:v>27.065409422022501</c:v>
                </c:pt>
                <c:pt idx="46">
                  <c:v>28.367129168843501</c:v>
                </c:pt>
                <c:pt idx="47">
                  <c:v>28.3852418687285</c:v>
                </c:pt>
                <c:pt idx="48">
                  <c:v>25.772137054474101</c:v>
                </c:pt>
                <c:pt idx="49">
                  <c:v>30.1927637096131</c:v>
                </c:pt>
                <c:pt idx="50">
                  <c:v>32.212336659225699</c:v>
                </c:pt>
                <c:pt idx="51">
                  <c:v>33.677307828604498</c:v>
                </c:pt>
                <c:pt idx="52">
                  <c:v>32.005614094170305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'18. adat'!$A$3</c:f>
              <c:strCache>
                <c:ptCount val="1"/>
                <c:pt idx="0">
                  <c:v>Guidotti-Greenspan mutató*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'18. adat'!$C$3:$BC$3</c:f>
              <c:numCache>
                <c:formatCode>0.0</c:formatCode>
                <c:ptCount val="53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>
                  <c:v>33.445560177394199</c:v>
                </c:pt>
                <c:pt idx="13">
                  <c:v>34.150559139343201</c:v>
                </c:pt>
                <c:pt idx="14">
                  <c:v>38.592951829159503</c:v>
                </c:pt>
                <c:pt idx="15">
                  <c:v>36.702095500623201</c:v>
                </c:pt>
                <c:pt idx="16">
                  <c:v>36.729111660054599</c:v>
                </c:pt>
                <c:pt idx="17">
                  <c:v>33.996193091680603</c:v>
                </c:pt>
                <c:pt idx="18">
                  <c:v>31.381605440652301</c:v>
                </c:pt>
                <c:pt idx="19">
                  <c:v>28.495673350862198</c:v>
                </c:pt>
                <c:pt idx="20">
                  <c:v>28.318373026501799</c:v>
                </c:pt>
                <c:pt idx="21">
                  <c:v>28.364579164244603</c:v>
                </c:pt>
                <c:pt idx="22">
                  <c:v>26.494279459717699</c:v>
                </c:pt>
                <c:pt idx="23">
                  <c:v>28.1811009134613</c:v>
                </c:pt>
                <c:pt idx="24">
                  <c:v>28.696769018012098</c:v>
                </c:pt>
                <c:pt idx="25">
                  <c:v>26.934320660801099</c:v>
                </c:pt>
                <c:pt idx="26">
                  <c:v>24.1630621976391</c:v>
                </c:pt>
                <c:pt idx="27">
                  <c:v>21.373722689631698</c:v>
                </c:pt>
                <c:pt idx="28">
                  <c:v>23.395388487279</c:v>
                </c:pt>
                <c:pt idx="29">
                  <c:v>24.397625376953499</c:v>
                </c:pt>
                <c:pt idx="30">
                  <c:v>22.489363687279202</c:v>
                </c:pt>
                <c:pt idx="31">
                  <c:v>21.728512235802398</c:v>
                </c:pt>
                <c:pt idx="32">
                  <c:v>20.751621037001101</c:v>
                </c:pt>
                <c:pt idx="33">
                  <c:v>19.827841801567899</c:v>
                </c:pt>
                <c:pt idx="34">
                  <c:v>18.492843378779501</c:v>
                </c:pt>
                <c:pt idx="35">
                  <c:v>18.799788571048801</c:v>
                </c:pt>
                <c:pt idx="36">
                  <c:v>20.867849483336499</c:v>
                </c:pt>
                <c:pt idx="37">
                  <c:v>20.186634350779499</c:v>
                </c:pt>
                <c:pt idx="38">
                  <c:v>19.1513598564067</c:v>
                </c:pt>
                <c:pt idx="39">
                  <c:v>17.102674131579501</c:v>
                </c:pt>
                <c:pt idx="40">
                  <c:v>18.2242640796666</c:v>
                </c:pt>
                <c:pt idx="41">
                  <c:v>18.827960744069799</c:v>
                </c:pt>
                <c:pt idx="42">
                  <c:v>18.470645876095901</c:v>
                </c:pt>
                <c:pt idx="43">
                  <c:v>16.907236392295701</c:v>
                </c:pt>
                <c:pt idx="44">
                  <c:v>19.182112493424601</c:v>
                </c:pt>
                <c:pt idx="45">
                  <c:v>17.653036157141702</c:v>
                </c:pt>
                <c:pt idx="46">
                  <c:v>17.787724851380702</c:v>
                </c:pt>
                <c:pt idx="47">
                  <c:v>17.355547759530999</c:v>
                </c:pt>
                <c:pt idx="48">
                  <c:v>19.660492598395102</c:v>
                </c:pt>
                <c:pt idx="49">
                  <c:v>20.234643861752399</c:v>
                </c:pt>
                <c:pt idx="50">
                  <c:v>22.104354998249299</c:v>
                </c:pt>
                <c:pt idx="51">
                  <c:v>21.671292668256001</c:v>
                </c:pt>
                <c:pt idx="52">
                  <c:v>21.9466426610852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3707542262626888E-2"/>
              <c:y val="1.44037945105151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265748260173389"/>
              <c:y val="1.4403794510515118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2474197193438134E-2"/>
          <c:w val="0.89092089998925028"/>
          <c:h val="0.66966790723239655"/>
        </c:manualLayout>
      </c:layout>
      <c:lineChart>
        <c:grouping val="standard"/>
        <c:varyColors val="0"/>
        <c:ser>
          <c:idx val="1"/>
          <c:order val="1"/>
          <c:tx>
            <c:strRef>
              <c:f>'18. adat'!$B$4</c:f>
              <c:strCache>
                <c:ptCount val="1"/>
                <c:pt idx="0">
                  <c:v>FX reserves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[0]!_19_tartalék</c:f>
              <c:numCache>
                <c:formatCode>0.0</c:formatCode>
                <c:ptCount val="53"/>
                <c:pt idx="0">
                  <c:v>16.815373236377599</c:v>
                </c:pt>
                <c:pt idx="1">
                  <c:v>17.2899208186899</c:v>
                </c:pt>
                <c:pt idx="2">
                  <c:v>17.4091495614311</c:v>
                </c:pt>
                <c:pt idx="3">
                  <c:v>24.040096489220801</c:v>
                </c:pt>
                <c:pt idx="4">
                  <c:v>27.889611909898203</c:v>
                </c:pt>
                <c:pt idx="5">
                  <c:v>26.949769083012299</c:v>
                </c:pt>
                <c:pt idx="6">
                  <c:v>30.602756250325498</c:v>
                </c:pt>
                <c:pt idx="7">
                  <c:v>30.6765030092761</c:v>
                </c:pt>
                <c:pt idx="8">
                  <c:v>33.852421377584101</c:v>
                </c:pt>
                <c:pt idx="9">
                  <c:v>35.173628335882505</c:v>
                </c:pt>
                <c:pt idx="10">
                  <c:v>33.675912760676596</c:v>
                </c:pt>
                <c:pt idx="11">
                  <c:v>33.674484305903597</c:v>
                </c:pt>
                <c:pt idx="12">
                  <c:v>35.692021652890205</c:v>
                </c:pt>
                <c:pt idx="13">
                  <c:v>37.0025176050016</c:v>
                </c:pt>
                <c:pt idx="14">
                  <c:v>38.763665695027299</c:v>
                </c:pt>
                <c:pt idx="15">
                  <c:v>37.774495790921399</c:v>
                </c:pt>
                <c:pt idx="16">
                  <c:v>34.696509871292506</c:v>
                </c:pt>
                <c:pt idx="17">
                  <c:v>35.575259895366202</c:v>
                </c:pt>
                <c:pt idx="18">
                  <c:v>34.576731545045604</c:v>
                </c:pt>
                <c:pt idx="19">
                  <c:v>33.881319204484598</c:v>
                </c:pt>
                <c:pt idx="20">
                  <c:v>35.466862749824998</c:v>
                </c:pt>
                <c:pt idx="21">
                  <c:v>34.329140313021405</c:v>
                </c:pt>
                <c:pt idx="22">
                  <c:v>30.815128028888701</c:v>
                </c:pt>
                <c:pt idx="23">
                  <c:v>33.782474656428604</c:v>
                </c:pt>
                <c:pt idx="24">
                  <c:v>36.196514171843596</c:v>
                </c:pt>
                <c:pt idx="25">
                  <c:v>36.079979503341903</c:v>
                </c:pt>
                <c:pt idx="26">
                  <c:v>35.6839566592312</c:v>
                </c:pt>
                <c:pt idx="27">
                  <c:v>34.578278784205303</c:v>
                </c:pt>
                <c:pt idx="28">
                  <c:v>36.907730637108202</c:v>
                </c:pt>
                <c:pt idx="29">
                  <c:v>34.760983971123501</c:v>
                </c:pt>
                <c:pt idx="30">
                  <c:v>32.126605008000595</c:v>
                </c:pt>
                <c:pt idx="31">
                  <c:v>30.322119670870098</c:v>
                </c:pt>
                <c:pt idx="32">
                  <c:v>27.5509913543187</c:v>
                </c:pt>
                <c:pt idx="33">
                  <c:v>24.784807814902699</c:v>
                </c:pt>
                <c:pt idx="34">
                  <c:v>23.6605663109038</c:v>
                </c:pt>
                <c:pt idx="35">
                  <c:v>24.3838578465894</c:v>
                </c:pt>
                <c:pt idx="36">
                  <c:v>24.398329143521501</c:v>
                </c:pt>
                <c:pt idx="37">
                  <c:v>23.461261394862198</c:v>
                </c:pt>
                <c:pt idx="38">
                  <c:v>22.2259414022102</c:v>
                </c:pt>
                <c:pt idx="39">
                  <c:v>23.3679392950399</c:v>
                </c:pt>
                <c:pt idx="40">
                  <c:v>23.058556102937001</c:v>
                </c:pt>
                <c:pt idx="41">
                  <c:v>24.061006343293801</c:v>
                </c:pt>
                <c:pt idx="42">
                  <c:v>23.7267393252326</c:v>
                </c:pt>
                <c:pt idx="43">
                  <c:v>27.402533909176899</c:v>
                </c:pt>
                <c:pt idx="44">
                  <c:v>27.477832287063297</c:v>
                </c:pt>
                <c:pt idx="45">
                  <c:v>27.065409422022501</c:v>
                </c:pt>
                <c:pt idx="46">
                  <c:v>28.367129168843501</c:v>
                </c:pt>
                <c:pt idx="47">
                  <c:v>28.3852418687285</c:v>
                </c:pt>
                <c:pt idx="48">
                  <c:v>25.772137054474101</c:v>
                </c:pt>
                <c:pt idx="49">
                  <c:v>30.1927637096131</c:v>
                </c:pt>
                <c:pt idx="50">
                  <c:v>32.212336659225699</c:v>
                </c:pt>
                <c:pt idx="51">
                  <c:v>33.677307828604498</c:v>
                </c:pt>
                <c:pt idx="52">
                  <c:v>32.005614094170305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F-4C12-9AE0-8E7F25D84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'18. adat'!$B$3</c:f>
              <c:strCache>
                <c:ptCount val="1"/>
                <c:pt idx="0">
                  <c:v>Guidotti-Greenspan rule*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[0]!_19_guidotti</c:f>
              <c:numCache>
                <c:formatCode>0.0</c:formatCode>
                <c:ptCount val="53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>
                  <c:v>33.445560177394199</c:v>
                </c:pt>
                <c:pt idx="13">
                  <c:v>34.150559139343201</c:v>
                </c:pt>
                <c:pt idx="14">
                  <c:v>38.592951829159503</c:v>
                </c:pt>
                <c:pt idx="15">
                  <c:v>36.702095500623201</c:v>
                </c:pt>
                <c:pt idx="16">
                  <c:v>36.729111660054599</c:v>
                </c:pt>
                <c:pt idx="17">
                  <c:v>33.996193091680603</c:v>
                </c:pt>
                <c:pt idx="18">
                  <c:v>31.381605440652301</c:v>
                </c:pt>
                <c:pt idx="19">
                  <c:v>28.495673350862198</c:v>
                </c:pt>
                <c:pt idx="20">
                  <c:v>28.318373026501799</c:v>
                </c:pt>
                <c:pt idx="21">
                  <c:v>28.364579164244603</c:v>
                </c:pt>
                <c:pt idx="22">
                  <c:v>26.494279459717699</c:v>
                </c:pt>
                <c:pt idx="23">
                  <c:v>28.1811009134613</c:v>
                </c:pt>
                <c:pt idx="24">
                  <c:v>28.696769018012098</c:v>
                </c:pt>
                <c:pt idx="25">
                  <c:v>26.934320660801099</c:v>
                </c:pt>
                <c:pt idx="26">
                  <c:v>24.1630621976391</c:v>
                </c:pt>
                <c:pt idx="27">
                  <c:v>21.373722689631698</c:v>
                </c:pt>
                <c:pt idx="28">
                  <c:v>23.395388487279</c:v>
                </c:pt>
                <c:pt idx="29">
                  <c:v>24.397625376953499</c:v>
                </c:pt>
                <c:pt idx="30">
                  <c:v>22.489363687279202</c:v>
                </c:pt>
                <c:pt idx="31">
                  <c:v>21.728512235802398</c:v>
                </c:pt>
                <c:pt idx="32">
                  <c:v>20.751621037001101</c:v>
                </c:pt>
                <c:pt idx="33">
                  <c:v>19.827841801567899</c:v>
                </c:pt>
                <c:pt idx="34">
                  <c:v>18.492843378779501</c:v>
                </c:pt>
                <c:pt idx="35">
                  <c:v>18.799788571048801</c:v>
                </c:pt>
                <c:pt idx="36">
                  <c:v>20.867849483336499</c:v>
                </c:pt>
                <c:pt idx="37">
                  <c:v>20.186634350779499</c:v>
                </c:pt>
                <c:pt idx="38">
                  <c:v>19.1513598564067</c:v>
                </c:pt>
                <c:pt idx="39">
                  <c:v>17.102674131579501</c:v>
                </c:pt>
                <c:pt idx="40">
                  <c:v>18.2242640796666</c:v>
                </c:pt>
                <c:pt idx="41">
                  <c:v>18.827960744069799</c:v>
                </c:pt>
                <c:pt idx="42">
                  <c:v>18.470645876095901</c:v>
                </c:pt>
                <c:pt idx="43">
                  <c:v>16.907236392295701</c:v>
                </c:pt>
                <c:pt idx="44">
                  <c:v>19.182112493424601</c:v>
                </c:pt>
                <c:pt idx="45">
                  <c:v>17.653036157141702</c:v>
                </c:pt>
                <c:pt idx="46">
                  <c:v>17.787724851380702</c:v>
                </c:pt>
                <c:pt idx="47">
                  <c:v>17.355547759530999</c:v>
                </c:pt>
                <c:pt idx="48">
                  <c:v>19.660492598395102</c:v>
                </c:pt>
                <c:pt idx="49">
                  <c:v>20.234643861752399</c:v>
                </c:pt>
                <c:pt idx="50">
                  <c:v>22.104354998249299</c:v>
                </c:pt>
                <c:pt idx="51">
                  <c:v>21.671292668256001</c:v>
                </c:pt>
                <c:pt idx="52">
                  <c:v>21.9466426610852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F-4C12-9AE0-8E7F25D84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2110353535353541E-2"/>
              <c:y val="1.440277777777777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6421403846153846"/>
              <c:y val="1.440277777777778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724560736581452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'19. 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DA0000"/>
            </a:solidFill>
            <a:ln w="9525">
              <a:noFill/>
              <a:prstDash val="solid"/>
            </a:ln>
          </c:spPr>
          <c:invertIfNegative val="0"/>
          <c:cat>
            <c:strRef>
              <c:f>'19. adat'!$K$1:$BK$1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         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</c:v>
                </c:pt>
                <c:pt idx="49">
                  <c:v>II</c:v>
                </c:pt>
                <c:pt idx="50">
                  <c:v>III</c:v>
                </c:pt>
                <c:pt idx="51">
                  <c:v>IV.</c:v>
                </c:pt>
                <c:pt idx="52">
                  <c:v>2021 I</c:v>
                </c:pt>
              </c:strCache>
            </c:strRef>
          </c:cat>
          <c:val>
            <c:numRef>
              <c:f>'19. adat'!$K$3:$BK$3</c:f>
              <c:numCache>
                <c:formatCode>0.0</c:formatCode>
                <c:ptCount val="53"/>
                <c:pt idx="0">
                  <c:v>-3.7401422380227216</c:v>
                </c:pt>
                <c:pt idx="1">
                  <c:v>-3.6192797458265193</c:v>
                </c:pt>
                <c:pt idx="2">
                  <c:v>-2.8340778531247435</c:v>
                </c:pt>
                <c:pt idx="3">
                  <c:v>-3.5435575780388735</c:v>
                </c:pt>
                <c:pt idx="4">
                  <c:v>-4.4719949236669754</c:v>
                </c:pt>
                <c:pt idx="5">
                  <c:v>-4.7679658489733105</c:v>
                </c:pt>
                <c:pt idx="6">
                  <c:v>-5.9685099952878584</c:v>
                </c:pt>
                <c:pt idx="7">
                  <c:v>-4.7765189734292468</c:v>
                </c:pt>
                <c:pt idx="8">
                  <c:v>-4.7890364668533865</c:v>
                </c:pt>
                <c:pt idx="9">
                  <c:v>-5.6525645462772518</c:v>
                </c:pt>
                <c:pt idx="10">
                  <c:v>-4.8411702742488867</c:v>
                </c:pt>
                <c:pt idx="11">
                  <c:v>-4.5131413893705989</c:v>
                </c:pt>
                <c:pt idx="12">
                  <c:v>-4.2175976191953106</c:v>
                </c:pt>
                <c:pt idx="13">
                  <c:v>-3.8798811200355332</c:v>
                </c:pt>
                <c:pt idx="14">
                  <c:v>-4.3096517434130535</c:v>
                </c:pt>
                <c:pt idx="15">
                  <c:v>-5.1936562919966907</c:v>
                </c:pt>
                <c:pt idx="16">
                  <c:v>-4.5534596719295548</c:v>
                </c:pt>
                <c:pt idx="17">
                  <c:v>-3.8339034204987015</c:v>
                </c:pt>
                <c:pt idx="18">
                  <c:v>-3.2657173996703905</c:v>
                </c:pt>
                <c:pt idx="19">
                  <c:v>-2.5445767118470473</c:v>
                </c:pt>
                <c:pt idx="20">
                  <c:v>-2.473773636563823</c:v>
                </c:pt>
                <c:pt idx="21">
                  <c:v>-2.4953059079717086</c:v>
                </c:pt>
                <c:pt idx="22">
                  <c:v>-2.7419935125063808</c:v>
                </c:pt>
                <c:pt idx="23">
                  <c:v>-2.5034168655161348</c:v>
                </c:pt>
                <c:pt idx="24">
                  <c:v>-3.0224801767995153</c:v>
                </c:pt>
                <c:pt idx="25">
                  <c:v>-3.3371108880466069</c:v>
                </c:pt>
                <c:pt idx="26">
                  <c:v>-3.0151688705836346</c:v>
                </c:pt>
                <c:pt idx="27">
                  <c:v>-2.9319643916174423</c:v>
                </c:pt>
                <c:pt idx="28">
                  <c:v>-2.6423367148682964</c:v>
                </c:pt>
                <c:pt idx="29">
                  <c:v>-1.9992737025577165</c:v>
                </c:pt>
                <c:pt idx="30">
                  <c:v>-2.0708572442853543</c:v>
                </c:pt>
                <c:pt idx="31">
                  <c:v>-1.8714432904442309</c:v>
                </c:pt>
                <c:pt idx="32">
                  <c:v>-0.65591468657428409</c:v>
                </c:pt>
                <c:pt idx="33">
                  <c:v>-0.39296111227908392</c:v>
                </c:pt>
                <c:pt idx="34">
                  <c:v>8.7628925966833804E-2</c:v>
                </c:pt>
                <c:pt idx="35">
                  <c:v>-1.8165254821786869</c:v>
                </c:pt>
                <c:pt idx="36">
                  <c:v>-1.6605564851145609</c:v>
                </c:pt>
                <c:pt idx="37">
                  <c:v>-1.6200477567448606</c:v>
                </c:pt>
                <c:pt idx="38">
                  <c:v>-2.5407504704480544</c:v>
                </c:pt>
                <c:pt idx="39">
                  <c:v>-2.4466660192595953</c:v>
                </c:pt>
                <c:pt idx="40">
                  <c:v>-2.9174756259281214</c:v>
                </c:pt>
                <c:pt idx="41">
                  <c:v>-3.4340293000668947</c:v>
                </c:pt>
                <c:pt idx="42">
                  <c:v>-2.4139272638216203</c:v>
                </c:pt>
                <c:pt idx="43">
                  <c:v>-2.1204648552688834</c:v>
                </c:pt>
                <c:pt idx="44">
                  <c:v>-2.0867003883467112</c:v>
                </c:pt>
                <c:pt idx="45">
                  <c:v>-1.4092654631236596</c:v>
                </c:pt>
                <c:pt idx="46">
                  <c:v>-2.1532936193685415</c:v>
                </c:pt>
                <c:pt idx="47">
                  <c:v>-2.0846721752271082</c:v>
                </c:pt>
                <c:pt idx="48">
                  <c:v>-2.3624053893688921</c:v>
                </c:pt>
                <c:pt idx="49">
                  <c:v>-4.5300070554487908</c:v>
                </c:pt>
                <c:pt idx="50">
                  <c:v>-5.0213366485063506</c:v>
                </c:pt>
                <c:pt idx="51">
                  <c:v>-8.0653530278960694</c:v>
                </c:pt>
                <c:pt idx="52">
                  <c:v>-9.2843018368582229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A-44DC-B895-AF86EC2B76AC}"/>
            </c:ext>
          </c:extLst>
        </c:ser>
        <c:ser>
          <c:idx val="6"/>
          <c:order val="1"/>
          <c:tx>
            <c:strRef>
              <c:f>'19. adat'!$A$4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strRef>
              <c:f>'19. adat'!$K$1:$BK$1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         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</c:v>
                </c:pt>
                <c:pt idx="49">
                  <c:v>II</c:v>
                </c:pt>
                <c:pt idx="50">
                  <c:v>III</c:v>
                </c:pt>
                <c:pt idx="51">
                  <c:v>IV.</c:v>
                </c:pt>
                <c:pt idx="52">
                  <c:v>2021 I</c:v>
                </c:pt>
              </c:strCache>
            </c:strRef>
          </c:cat>
          <c:val>
            <c:numRef>
              <c:f>'19. adat'!$K$4:$BK$4</c:f>
              <c:numCache>
                <c:formatCode>0.0</c:formatCode>
                <c:ptCount val="53"/>
                <c:pt idx="0">
                  <c:v>1.7224056970810859</c:v>
                </c:pt>
                <c:pt idx="1">
                  <c:v>1.4150954861322103</c:v>
                </c:pt>
                <c:pt idx="2">
                  <c:v>0.90528355390047366</c:v>
                </c:pt>
                <c:pt idx="3">
                  <c:v>1.3103840140292788</c:v>
                </c:pt>
                <c:pt idx="4">
                  <c:v>2.1952182405523675</c:v>
                </c:pt>
                <c:pt idx="5">
                  <c:v>2.783064378698322</c:v>
                </c:pt>
                <c:pt idx="6">
                  <c:v>3.6588546177486041</c:v>
                </c:pt>
                <c:pt idx="7">
                  <c:v>3.4042558498924942</c:v>
                </c:pt>
                <c:pt idx="8">
                  <c:v>3.0832493013100235</c:v>
                </c:pt>
                <c:pt idx="9">
                  <c:v>4.1111903819037483</c:v>
                </c:pt>
                <c:pt idx="10">
                  <c:v>4.4814196074459449</c:v>
                </c:pt>
                <c:pt idx="11">
                  <c:v>4.2255134377664625</c:v>
                </c:pt>
                <c:pt idx="12">
                  <c:v>4.6135790425103833</c:v>
                </c:pt>
                <c:pt idx="13">
                  <c:v>4.26105197046176</c:v>
                </c:pt>
                <c:pt idx="14">
                  <c:v>4.0863904968323368</c:v>
                </c:pt>
                <c:pt idx="15">
                  <c:v>5.1612509811325369</c:v>
                </c:pt>
                <c:pt idx="16">
                  <c:v>4.9473380047173947</c:v>
                </c:pt>
                <c:pt idx="17">
                  <c:v>5.2182868041781374</c:v>
                </c:pt>
                <c:pt idx="18">
                  <c:v>5.6491760371919026</c:v>
                </c:pt>
                <c:pt idx="19">
                  <c:v>5.2537744157491764</c:v>
                </c:pt>
                <c:pt idx="20">
                  <c:v>5.3463040250515395</c:v>
                </c:pt>
                <c:pt idx="21">
                  <c:v>5.3103619513126192</c:v>
                </c:pt>
                <c:pt idx="22">
                  <c:v>4.9009060885697151</c:v>
                </c:pt>
                <c:pt idx="23">
                  <c:v>4.8857446389875241</c:v>
                </c:pt>
                <c:pt idx="24">
                  <c:v>5.2957238032517537</c:v>
                </c:pt>
                <c:pt idx="25">
                  <c:v>5.425512161241473</c:v>
                </c:pt>
                <c:pt idx="26">
                  <c:v>5.6364295519632925</c:v>
                </c:pt>
                <c:pt idx="27">
                  <c:v>5.4874724583074466</c:v>
                </c:pt>
                <c:pt idx="28">
                  <c:v>7.0560136764070771</c:v>
                </c:pt>
                <c:pt idx="29">
                  <c:v>7.3274513029097248</c:v>
                </c:pt>
                <c:pt idx="30">
                  <c:v>7.6999203157964686</c:v>
                </c:pt>
                <c:pt idx="31">
                  <c:v>7.982957933828513</c:v>
                </c:pt>
                <c:pt idx="32">
                  <c:v>6.1233656535530701</c:v>
                </c:pt>
                <c:pt idx="33">
                  <c:v>5.8054430348206898</c:v>
                </c:pt>
                <c:pt idx="34">
                  <c:v>5.1374409015108364</c:v>
                </c:pt>
                <c:pt idx="35">
                  <c:v>4.7441189734870193</c:v>
                </c:pt>
                <c:pt idx="36">
                  <c:v>4.4200428747364784</c:v>
                </c:pt>
                <c:pt idx="37">
                  <c:v>4.4072959167686614</c:v>
                </c:pt>
                <c:pt idx="38">
                  <c:v>4.5107545617102289</c:v>
                </c:pt>
                <c:pt idx="39">
                  <c:v>5.0190360618482757</c:v>
                </c:pt>
                <c:pt idx="40">
                  <c:v>5.6187766110710839</c:v>
                </c:pt>
                <c:pt idx="41">
                  <c:v>5.9193640307038171</c:v>
                </c:pt>
                <c:pt idx="42">
                  <c:v>6.2310542980879671</c:v>
                </c:pt>
                <c:pt idx="43">
                  <c:v>5.9315779966082403</c:v>
                </c:pt>
                <c:pt idx="44">
                  <c:v>5.4415909943985676</c:v>
                </c:pt>
                <c:pt idx="45">
                  <c:v>5.1642059483228238</c:v>
                </c:pt>
                <c:pt idx="46">
                  <c:v>5.0209081803768347</c:v>
                </c:pt>
                <c:pt idx="47">
                  <c:v>5.0716973966674628</c:v>
                </c:pt>
                <c:pt idx="48">
                  <c:v>5.464108756720421</c:v>
                </c:pt>
                <c:pt idx="49">
                  <c:v>5.8524913887494767</c:v>
                </c:pt>
                <c:pt idx="50">
                  <c:v>5.6738143448044553</c:v>
                </c:pt>
                <c:pt idx="51">
                  <c:v>6.1118270322440988</c:v>
                </c:pt>
                <c:pt idx="52">
                  <c:v>6.6170376191977525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EA-44DC-B895-AF86EC2B76AC}"/>
            </c:ext>
          </c:extLst>
        </c:ser>
        <c:ser>
          <c:idx val="1"/>
          <c:order val="2"/>
          <c:tx>
            <c:strRef>
              <c:f>'19.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prstDash val="solid"/>
            </a:ln>
          </c:spPr>
          <c:invertIfNegative val="0"/>
          <c:cat>
            <c:strRef>
              <c:f>'19. adat'!$K$1:$BK$1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         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</c:v>
                </c:pt>
                <c:pt idx="49">
                  <c:v>II</c:v>
                </c:pt>
                <c:pt idx="50">
                  <c:v>III</c:v>
                </c:pt>
                <c:pt idx="51">
                  <c:v>IV.</c:v>
                </c:pt>
                <c:pt idx="52">
                  <c:v>2021 I</c:v>
                </c:pt>
              </c:strCache>
            </c:strRef>
          </c:cat>
          <c:val>
            <c:numRef>
              <c:f>'19. adat'!$K$5:$BK$5</c:f>
              <c:numCache>
                <c:formatCode>0.0</c:formatCode>
                <c:ptCount val="53"/>
                <c:pt idx="0">
                  <c:v>-4.8387213480882423</c:v>
                </c:pt>
                <c:pt idx="1">
                  <c:v>-4.3750476103791698</c:v>
                </c:pt>
                <c:pt idx="2">
                  <c:v>-5.8530686668676442</c:v>
                </c:pt>
                <c:pt idx="3">
                  <c:v>-6.1001167267312901</c:v>
                </c:pt>
                <c:pt idx="4">
                  <c:v>-3.799719188208674</c:v>
                </c:pt>
                <c:pt idx="5">
                  <c:v>-1.070868824362841</c:v>
                </c:pt>
                <c:pt idx="6">
                  <c:v>1.0814498605922687</c:v>
                </c:pt>
                <c:pt idx="7">
                  <c:v>1.9840123632246121</c:v>
                </c:pt>
                <c:pt idx="8">
                  <c:v>2.9742805480322474</c:v>
                </c:pt>
                <c:pt idx="9">
                  <c:v>2.0705398336868002</c:v>
                </c:pt>
                <c:pt idx="10">
                  <c:v>1.259589626878566</c:v>
                </c:pt>
                <c:pt idx="11">
                  <c:v>1.5155254635201749</c:v>
                </c:pt>
                <c:pt idx="12">
                  <c:v>0.37485194469852434</c:v>
                </c:pt>
                <c:pt idx="13">
                  <c:v>-0.20425356026869546</c:v>
                </c:pt>
                <c:pt idx="14">
                  <c:v>0.60657113197557955</c:v>
                </c:pt>
                <c:pt idx="15">
                  <c:v>0.86517846125051001</c:v>
                </c:pt>
                <c:pt idx="16">
                  <c:v>0.23001509127666608</c:v>
                </c:pt>
                <c:pt idx="17">
                  <c:v>1.1022895498614051</c:v>
                </c:pt>
                <c:pt idx="18">
                  <c:v>1.7537271130429239</c:v>
                </c:pt>
                <c:pt idx="19">
                  <c:v>2.1345845622286088</c:v>
                </c:pt>
                <c:pt idx="20">
                  <c:v>3.7911196358244887</c:v>
                </c:pt>
                <c:pt idx="21">
                  <c:v>3.5431451232489222</c:v>
                </c:pt>
                <c:pt idx="22">
                  <c:v>4.0657413587990892</c:v>
                </c:pt>
                <c:pt idx="23">
                  <c:v>3.8787766439437954</c:v>
                </c:pt>
                <c:pt idx="24">
                  <c:v>2.7897852550409663</c:v>
                </c:pt>
                <c:pt idx="25">
                  <c:v>2.0227270482305668</c:v>
                </c:pt>
                <c:pt idx="26">
                  <c:v>0.97714812370534521</c:v>
                </c:pt>
                <c:pt idx="27">
                  <c:v>1.6985607382841179</c:v>
                </c:pt>
                <c:pt idx="28">
                  <c:v>0.34890020704725</c:v>
                </c:pt>
                <c:pt idx="29">
                  <c:v>0.3819065213633861</c:v>
                </c:pt>
                <c:pt idx="30">
                  <c:v>6.6227013504804866E-3</c:v>
                </c:pt>
                <c:pt idx="31">
                  <c:v>-0.18870782059599089</c:v>
                </c:pt>
                <c:pt idx="32">
                  <c:v>0.23179919330575982</c:v>
                </c:pt>
                <c:pt idx="33">
                  <c:v>0.53045723319081306</c:v>
                </c:pt>
                <c:pt idx="34">
                  <c:v>0.27837178718652977</c:v>
                </c:pt>
                <c:pt idx="35">
                  <c:v>0.12356300148423505</c:v>
                </c:pt>
                <c:pt idx="36">
                  <c:v>-0.65114101674911207</c:v>
                </c:pt>
                <c:pt idx="37">
                  <c:v>-0.37010271850471055</c:v>
                </c:pt>
                <c:pt idx="38">
                  <c:v>-0.64235289145434438</c:v>
                </c:pt>
                <c:pt idx="39">
                  <c:v>-1.0956465265659929</c:v>
                </c:pt>
                <c:pt idx="40">
                  <c:v>-0.41931363511160891</c:v>
                </c:pt>
                <c:pt idx="41">
                  <c:v>-1.669012647653136</c:v>
                </c:pt>
                <c:pt idx="42">
                  <c:v>-3.0952190604482523</c:v>
                </c:pt>
                <c:pt idx="43">
                  <c:v>-3.032194034578219</c:v>
                </c:pt>
                <c:pt idx="44">
                  <c:v>-3.5119050164582668</c:v>
                </c:pt>
                <c:pt idx="45">
                  <c:v>-3.9375277218276041</c:v>
                </c:pt>
                <c:pt idx="46">
                  <c:v>-2.8285843036662448</c:v>
                </c:pt>
                <c:pt idx="47">
                  <c:v>-2.8589350379497955</c:v>
                </c:pt>
                <c:pt idx="48">
                  <c:v>-2.4488472573940006</c:v>
                </c:pt>
                <c:pt idx="49">
                  <c:v>-2.0868532298319202</c:v>
                </c:pt>
                <c:pt idx="50">
                  <c:v>-0.90038531538108302</c:v>
                </c:pt>
                <c:pt idx="51">
                  <c:v>1.9641758000099072</c:v>
                </c:pt>
                <c:pt idx="52">
                  <c:v>2.3509085390033571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EA-44DC-B895-AF86EC2B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'19. adat'!$A$6</c:f>
              <c:strCache>
                <c:ptCount val="1"/>
                <c:pt idx="0">
                  <c:v>Külső finanszírozási képesség (finanszírozás)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 adat'!$K$1:$BK$1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         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</c:v>
                </c:pt>
                <c:pt idx="49">
                  <c:v>II</c:v>
                </c:pt>
                <c:pt idx="50">
                  <c:v>III</c:v>
                </c:pt>
                <c:pt idx="51">
                  <c:v>IV.</c:v>
                </c:pt>
                <c:pt idx="52">
                  <c:v>2021 I</c:v>
                </c:pt>
              </c:strCache>
            </c:strRef>
          </c:cat>
          <c:val>
            <c:numRef>
              <c:f>'19. adat'!$K$6:$BK$6</c:f>
              <c:numCache>
                <c:formatCode>0.0</c:formatCode>
                <c:ptCount val="53"/>
                <c:pt idx="0">
                  <c:v>-6.856457889029878</c:v>
                </c:pt>
                <c:pt idx="1">
                  <c:v>-6.5792318700734791</c:v>
                </c:pt>
                <c:pt idx="2">
                  <c:v>-7.7818629660919143</c:v>
                </c:pt>
                <c:pt idx="3">
                  <c:v>-8.3332902907408855</c:v>
                </c:pt>
                <c:pt idx="4">
                  <c:v>-6.0764958713232824</c:v>
                </c:pt>
                <c:pt idx="5">
                  <c:v>-3.05577029463783</c:v>
                </c:pt>
                <c:pt idx="6">
                  <c:v>-1.2282055169469852</c:v>
                </c:pt>
                <c:pt idx="7">
                  <c:v>0.61174923968785933</c:v>
                </c:pt>
                <c:pt idx="8">
                  <c:v>1.2684933824888847</c:v>
                </c:pt>
                <c:pt idx="9">
                  <c:v>0.52916566931329678</c:v>
                </c:pt>
                <c:pt idx="10">
                  <c:v>0.89983896007562436</c:v>
                </c:pt>
                <c:pt idx="11">
                  <c:v>1.2278975119160385</c:v>
                </c:pt>
                <c:pt idx="12">
                  <c:v>0.77083336801359703</c:v>
                </c:pt>
                <c:pt idx="13">
                  <c:v>0.1769172901575316</c:v>
                </c:pt>
                <c:pt idx="14">
                  <c:v>0.38330988539486299</c:v>
                </c:pt>
                <c:pt idx="15">
                  <c:v>0.83277315038635613</c:v>
                </c:pt>
                <c:pt idx="16">
                  <c:v>0.62389342406450632</c:v>
                </c:pt>
                <c:pt idx="17">
                  <c:v>2.4866729335408411</c:v>
                </c:pt>
                <c:pt idx="18">
                  <c:v>4.137185750564436</c:v>
                </c:pt>
                <c:pt idx="19">
                  <c:v>4.8437822661307379</c:v>
                </c:pt>
                <c:pt idx="20">
                  <c:v>6.6636500243122052</c:v>
                </c:pt>
                <c:pt idx="21">
                  <c:v>6.3582011665898328</c:v>
                </c:pt>
                <c:pt idx="22">
                  <c:v>6.224653934862423</c:v>
                </c:pt>
                <c:pt idx="23">
                  <c:v>6.2611044174151846</c:v>
                </c:pt>
                <c:pt idx="24">
                  <c:v>5.0630288814932047</c:v>
                </c:pt>
                <c:pt idx="25">
                  <c:v>4.1111283214254328</c:v>
                </c:pt>
                <c:pt idx="26">
                  <c:v>3.5984088050850032</c:v>
                </c:pt>
                <c:pt idx="27">
                  <c:v>4.2540688049741222</c:v>
                </c:pt>
                <c:pt idx="28">
                  <c:v>4.7625771685860308</c:v>
                </c:pt>
                <c:pt idx="29">
                  <c:v>5.7100841217153944</c:v>
                </c:pt>
                <c:pt idx="30">
                  <c:v>5.6356857728615948</c:v>
                </c:pt>
                <c:pt idx="31">
                  <c:v>5.9228068227882913</c:v>
                </c:pt>
                <c:pt idx="32">
                  <c:v>5.6992501602845458</c:v>
                </c:pt>
                <c:pt idx="33">
                  <c:v>5.9429391557324189</c:v>
                </c:pt>
                <c:pt idx="34">
                  <c:v>5.5034416146642</c:v>
                </c:pt>
                <c:pt idx="35">
                  <c:v>3.0511564927925674</c:v>
                </c:pt>
                <c:pt idx="36">
                  <c:v>2.1083453728728054</c:v>
                </c:pt>
                <c:pt idx="37">
                  <c:v>2.4171454415190903</c:v>
                </c:pt>
                <c:pt idx="38">
                  <c:v>1.3276511998078302</c:v>
                </c:pt>
                <c:pt idx="39">
                  <c:v>1.4767235160226873</c:v>
                </c:pt>
                <c:pt idx="40">
                  <c:v>2.2819873500313537</c:v>
                </c:pt>
                <c:pt idx="41">
                  <c:v>0.81632208298378617</c:v>
                </c:pt>
                <c:pt idx="42">
                  <c:v>0.72190797381809435</c:v>
                </c:pt>
                <c:pt idx="43">
                  <c:v>0.77891910676113763</c:v>
                </c:pt>
                <c:pt idx="44">
                  <c:v>-0.15701441040641081</c:v>
                </c:pt>
                <c:pt idx="45">
                  <c:v>-0.18258723662844048</c:v>
                </c:pt>
                <c:pt idx="46">
                  <c:v>3.9030257342048784E-2</c:v>
                </c:pt>
                <c:pt idx="47">
                  <c:v>0.12809018349055898</c:v>
                </c:pt>
                <c:pt idx="48">
                  <c:v>0.6528561099575283</c:v>
                </c:pt>
                <c:pt idx="49">
                  <c:v>-0.76436889653123419</c:v>
                </c:pt>
                <c:pt idx="50">
                  <c:v>-0.24790761908297854</c:v>
                </c:pt>
                <c:pt idx="51">
                  <c:v>1.0649804357936502E-2</c:v>
                </c:pt>
                <c:pt idx="52">
                  <c:v>-0.31635567865711361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EA-44DC-B895-AF86EC2B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91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61E-3"/>
          <c:y val="0.92244341366442295"/>
          <c:w val="0.99253518721464029"/>
          <c:h val="7.7556586335577035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5069459331390812E-2"/>
          <c:y val="6.036131552331462E-2"/>
          <c:w val="0.90992337241420063"/>
          <c:h val="0.616964391587904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'19. adat'!$B$3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DA0000"/>
            </a:solidFill>
            <a:ln w="9525">
              <a:noFill/>
              <a:prstDash val="solid"/>
            </a:ln>
          </c:spPr>
          <c:invertIfNegative val="0"/>
          <c:cat>
            <c:strRef>
              <c:f>'19. adat'!$K$2:$BK$2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'19. adat'!$K$3:$BK$3</c:f>
              <c:numCache>
                <c:formatCode>0.0</c:formatCode>
                <c:ptCount val="53"/>
                <c:pt idx="0">
                  <c:v>-3.7401422380227216</c:v>
                </c:pt>
                <c:pt idx="1">
                  <c:v>-3.6192797458265193</c:v>
                </c:pt>
                <c:pt idx="2">
                  <c:v>-2.8340778531247435</c:v>
                </c:pt>
                <c:pt idx="3">
                  <c:v>-3.5435575780388735</c:v>
                </c:pt>
                <c:pt idx="4">
                  <c:v>-4.4719949236669754</c:v>
                </c:pt>
                <c:pt idx="5">
                  <c:v>-4.7679658489733105</c:v>
                </c:pt>
                <c:pt idx="6">
                  <c:v>-5.9685099952878584</c:v>
                </c:pt>
                <c:pt idx="7">
                  <c:v>-4.7765189734292468</c:v>
                </c:pt>
                <c:pt idx="8">
                  <c:v>-4.7890364668533865</c:v>
                </c:pt>
                <c:pt idx="9">
                  <c:v>-5.6525645462772518</c:v>
                </c:pt>
                <c:pt idx="10">
                  <c:v>-4.8411702742488867</c:v>
                </c:pt>
                <c:pt idx="11">
                  <c:v>-4.5131413893705989</c:v>
                </c:pt>
                <c:pt idx="12">
                  <c:v>-4.2175976191953106</c:v>
                </c:pt>
                <c:pt idx="13">
                  <c:v>-3.8798811200355332</c:v>
                </c:pt>
                <c:pt idx="14">
                  <c:v>-4.3096517434130535</c:v>
                </c:pt>
                <c:pt idx="15">
                  <c:v>-5.1936562919966907</c:v>
                </c:pt>
                <c:pt idx="16">
                  <c:v>-4.5534596719295548</c:v>
                </c:pt>
                <c:pt idx="17">
                  <c:v>-3.8339034204987015</c:v>
                </c:pt>
                <c:pt idx="18">
                  <c:v>-3.2657173996703905</c:v>
                </c:pt>
                <c:pt idx="19">
                  <c:v>-2.5445767118470473</c:v>
                </c:pt>
                <c:pt idx="20">
                  <c:v>-2.473773636563823</c:v>
                </c:pt>
                <c:pt idx="21">
                  <c:v>-2.4953059079717086</c:v>
                </c:pt>
                <c:pt idx="22">
                  <c:v>-2.7419935125063808</c:v>
                </c:pt>
                <c:pt idx="23">
                  <c:v>-2.5034168655161348</c:v>
                </c:pt>
                <c:pt idx="24">
                  <c:v>-3.0224801767995153</c:v>
                </c:pt>
                <c:pt idx="25">
                  <c:v>-3.3371108880466069</c:v>
                </c:pt>
                <c:pt idx="26">
                  <c:v>-3.0151688705836346</c:v>
                </c:pt>
                <c:pt idx="27">
                  <c:v>-2.9319643916174423</c:v>
                </c:pt>
                <c:pt idx="28">
                  <c:v>-2.6423367148682964</c:v>
                </c:pt>
                <c:pt idx="29">
                  <c:v>-1.9992737025577165</c:v>
                </c:pt>
                <c:pt idx="30">
                  <c:v>-2.0708572442853543</c:v>
                </c:pt>
                <c:pt idx="31">
                  <c:v>-1.8714432904442309</c:v>
                </c:pt>
                <c:pt idx="32">
                  <c:v>-0.65591468657428409</c:v>
                </c:pt>
                <c:pt idx="33">
                  <c:v>-0.39296111227908392</c:v>
                </c:pt>
                <c:pt idx="34">
                  <c:v>8.7628925966833804E-2</c:v>
                </c:pt>
                <c:pt idx="35">
                  <c:v>-1.8165254821786869</c:v>
                </c:pt>
                <c:pt idx="36">
                  <c:v>-1.6605564851145609</c:v>
                </c:pt>
                <c:pt idx="37">
                  <c:v>-1.6200477567448606</c:v>
                </c:pt>
                <c:pt idx="38">
                  <c:v>-2.5407504704480544</c:v>
                </c:pt>
                <c:pt idx="39">
                  <c:v>-2.4466660192595953</c:v>
                </c:pt>
                <c:pt idx="40">
                  <c:v>-2.9174756259281214</c:v>
                </c:pt>
                <c:pt idx="41">
                  <c:v>-3.4340293000668947</c:v>
                </c:pt>
                <c:pt idx="42">
                  <c:v>-2.4139272638216203</c:v>
                </c:pt>
                <c:pt idx="43">
                  <c:v>-2.1204648552688834</c:v>
                </c:pt>
                <c:pt idx="44">
                  <c:v>-2.0867003883467112</c:v>
                </c:pt>
                <c:pt idx="45">
                  <c:v>-1.4092654631236596</c:v>
                </c:pt>
                <c:pt idx="46">
                  <c:v>-2.1532936193685415</c:v>
                </c:pt>
                <c:pt idx="47">
                  <c:v>-2.0846721752271082</c:v>
                </c:pt>
                <c:pt idx="48">
                  <c:v>-2.3624053893688921</c:v>
                </c:pt>
                <c:pt idx="49">
                  <c:v>-4.5300070554487908</c:v>
                </c:pt>
                <c:pt idx="50">
                  <c:v>-5.0213366485063506</c:v>
                </c:pt>
                <c:pt idx="51">
                  <c:v>-8.0653530278960694</c:v>
                </c:pt>
                <c:pt idx="52">
                  <c:v>-9.2843018368582229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3-478B-8875-2CEF0A4CDEDC}"/>
            </c:ext>
          </c:extLst>
        </c:ser>
        <c:ser>
          <c:idx val="6"/>
          <c:order val="1"/>
          <c:tx>
            <c:strRef>
              <c:f>'19. adat'!$B$4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9EE0"/>
            </a:solidFill>
            <a:ln w="9525">
              <a:noFill/>
              <a:prstDash val="solid"/>
            </a:ln>
          </c:spPr>
          <c:invertIfNegative val="0"/>
          <c:cat>
            <c:strRef>
              <c:f>'19. adat'!$K$2:$BK$2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'19. adat'!$K$4:$BK$4</c:f>
              <c:numCache>
                <c:formatCode>0.0</c:formatCode>
                <c:ptCount val="53"/>
                <c:pt idx="0">
                  <c:v>1.7224056970810859</c:v>
                </c:pt>
                <c:pt idx="1">
                  <c:v>1.4150954861322103</c:v>
                </c:pt>
                <c:pt idx="2">
                  <c:v>0.90528355390047366</c:v>
                </c:pt>
                <c:pt idx="3">
                  <c:v>1.3103840140292788</c:v>
                </c:pt>
                <c:pt idx="4">
                  <c:v>2.1952182405523675</c:v>
                </c:pt>
                <c:pt idx="5">
                  <c:v>2.783064378698322</c:v>
                </c:pt>
                <c:pt idx="6">
                  <c:v>3.6588546177486041</c:v>
                </c:pt>
                <c:pt idx="7">
                  <c:v>3.4042558498924942</c:v>
                </c:pt>
                <c:pt idx="8">
                  <c:v>3.0832493013100235</c:v>
                </c:pt>
                <c:pt idx="9">
                  <c:v>4.1111903819037483</c:v>
                </c:pt>
                <c:pt idx="10">
                  <c:v>4.4814196074459449</c:v>
                </c:pt>
                <c:pt idx="11">
                  <c:v>4.2255134377664625</c:v>
                </c:pt>
                <c:pt idx="12">
                  <c:v>4.6135790425103833</c:v>
                </c:pt>
                <c:pt idx="13">
                  <c:v>4.26105197046176</c:v>
                </c:pt>
                <c:pt idx="14">
                  <c:v>4.0863904968323368</c:v>
                </c:pt>
                <c:pt idx="15">
                  <c:v>5.1612509811325369</c:v>
                </c:pt>
                <c:pt idx="16">
                  <c:v>4.9473380047173947</c:v>
                </c:pt>
                <c:pt idx="17">
                  <c:v>5.2182868041781374</c:v>
                </c:pt>
                <c:pt idx="18">
                  <c:v>5.6491760371919026</c:v>
                </c:pt>
                <c:pt idx="19">
                  <c:v>5.2537744157491764</c:v>
                </c:pt>
                <c:pt idx="20">
                  <c:v>5.3463040250515395</c:v>
                </c:pt>
                <c:pt idx="21">
                  <c:v>5.3103619513126192</c:v>
                </c:pt>
                <c:pt idx="22">
                  <c:v>4.9009060885697151</c:v>
                </c:pt>
                <c:pt idx="23">
                  <c:v>4.8857446389875241</c:v>
                </c:pt>
                <c:pt idx="24">
                  <c:v>5.2957238032517537</c:v>
                </c:pt>
                <c:pt idx="25">
                  <c:v>5.425512161241473</c:v>
                </c:pt>
                <c:pt idx="26">
                  <c:v>5.6364295519632925</c:v>
                </c:pt>
                <c:pt idx="27">
                  <c:v>5.4874724583074466</c:v>
                </c:pt>
                <c:pt idx="28">
                  <c:v>7.0560136764070771</c:v>
                </c:pt>
                <c:pt idx="29">
                  <c:v>7.3274513029097248</c:v>
                </c:pt>
                <c:pt idx="30">
                  <c:v>7.6999203157964686</c:v>
                </c:pt>
                <c:pt idx="31">
                  <c:v>7.982957933828513</c:v>
                </c:pt>
                <c:pt idx="32">
                  <c:v>6.1233656535530701</c:v>
                </c:pt>
                <c:pt idx="33">
                  <c:v>5.8054430348206898</c:v>
                </c:pt>
                <c:pt idx="34">
                  <c:v>5.1374409015108364</c:v>
                </c:pt>
                <c:pt idx="35">
                  <c:v>4.7441189734870193</c:v>
                </c:pt>
                <c:pt idx="36">
                  <c:v>4.4200428747364784</c:v>
                </c:pt>
                <c:pt idx="37">
                  <c:v>4.4072959167686614</c:v>
                </c:pt>
                <c:pt idx="38">
                  <c:v>4.5107545617102289</c:v>
                </c:pt>
                <c:pt idx="39">
                  <c:v>5.0190360618482757</c:v>
                </c:pt>
                <c:pt idx="40">
                  <c:v>5.6187766110710839</c:v>
                </c:pt>
                <c:pt idx="41">
                  <c:v>5.9193640307038171</c:v>
                </c:pt>
                <c:pt idx="42">
                  <c:v>6.2310542980879671</c:v>
                </c:pt>
                <c:pt idx="43">
                  <c:v>5.9315779966082403</c:v>
                </c:pt>
                <c:pt idx="44">
                  <c:v>5.4415909943985676</c:v>
                </c:pt>
                <c:pt idx="45">
                  <c:v>5.1642059483228238</c:v>
                </c:pt>
                <c:pt idx="46">
                  <c:v>5.0209081803768347</c:v>
                </c:pt>
                <c:pt idx="47">
                  <c:v>5.0716973966674628</c:v>
                </c:pt>
                <c:pt idx="48">
                  <c:v>5.464108756720421</c:v>
                </c:pt>
                <c:pt idx="49">
                  <c:v>5.8524913887494767</c:v>
                </c:pt>
                <c:pt idx="50">
                  <c:v>5.6738143448044553</c:v>
                </c:pt>
                <c:pt idx="51">
                  <c:v>6.1118270322440988</c:v>
                </c:pt>
                <c:pt idx="52">
                  <c:v>6.6170376191977525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3-478B-8875-2CEF0A4CDEDC}"/>
            </c:ext>
          </c:extLst>
        </c:ser>
        <c:ser>
          <c:idx val="1"/>
          <c:order val="2"/>
          <c:tx>
            <c:strRef>
              <c:f>'19.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noFill/>
              <a:prstDash val="solid"/>
            </a:ln>
          </c:spPr>
          <c:invertIfNegative val="0"/>
          <c:cat>
            <c:strRef>
              <c:f>'19. adat'!$K$2:$BK$2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'19. adat'!$K$5:$BK$5</c:f>
              <c:numCache>
                <c:formatCode>0.0</c:formatCode>
                <c:ptCount val="53"/>
                <c:pt idx="0">
                  <c:v>-4.8387213480882423</c:v>
                </c:pt>
                <c:pt idx="1">
                  <c:v>-4.3750476103791698</c:v>
                </c:pt>
                <c:pt idx="2">
                  <c:v>-5.8530686668676442</c:v>
                </c:pt>
                <c:pt idx="3">
                  <c:v>-6.1001167267312901</c:v>
                </c:pt>
                <c:pt idx="4">
                  <c:v>-3.799719188208674</c:v>
                </c:pt>
                <c:pt idx="5">
                  <c:v>-1.070868824362841</c:v>
                </c:pt>
                <c:pt idx="6">
                  <c:v>1.0814498605922687</c:v>
                </c:pt>
                <c:pt idx="7">
                  <c:v>1.9840123632246121</c:v>
                </c:pt>
                <c:pt idx="8">
                  <c:v>2.9742805480322474</c:v>
                </c:pt>
                <c:pt idx="9">
                  <c:v>2.0705398336868002</c:v>
                </c:pt>
                <c:pt idx="10">
                  <c:v>1.259589626878566</c:v>
                </c:pt>
                <c:pt idx="11">
                  <c:v>1.5155254635201749</c:v>
                </c:pt>
                <c:pt idx="12">
                  <c:v>0.37485194469852434</c:v>
                </c:pt>
                <c:pt idx="13">
                  <c:v>-0.20425356026869546</c:v>
                </c:pt>
                <c:pt idx="14">
                  <c:v>0.60657113197557955</c:v>
                </c:pt>
                <c:pt idx="15">
                  <c:v>0.86517846125051001</c:v>
                </c:pt>
                <c:pt idx="16">
                  <c:v>0.23001509127666608</c:v>
                </c:pt>
                <c:pt idx="17">
                  <c:v>1.1022895498614051</c:v>
                </c:pt>
                <c:pt idx="18">
                  <c:v>1.7537271130429239</c:v>
                </c:pt>
                <c:pt idx="19">
                  <c:v>2.1345845622286088</c:v>
                </c:pt>
                <c:pt idx="20">
                  <c:v>3.7911196358244887</c:v>
                </c:pt>
                <c:pt idx="21">
                  <c:v>3.5431451232489222</c:v>
                </c:pt>
                <c:pt idx="22">
                  <c:v>4.0657413587990892</c:v>
                </c:pt>
                <c:pt idx="23">
                  <c:v>3.8787766439437954</c:v>
                </c:pt>
                <c:pt idx="24">
                  <c:v>2.7897852550409663</c:v>
                </c:pt>
                <c:pt idx="25">
                  <c:v>2.0227270482305668</c:v>
                </c:pt>
                <c:pt idx="26">
                  <c:v>0.97714812370534521</c:v>
                </c:pt>
                <c:pt idx="27">
                  <c:v>1.6985607382841179</c:v>
                </c:pt>
                <c:pt idx="28">
                  <c:v>0.34890020704725</c:v>
                </c:pt>
                <c:pt idx="29">
                  <c:v>0.3819065213633861</c:v>
                </c:pt>
                <c:pt idx="30">
                  <c:v>6.6227013504804866E-3</c:v>
                </c:pt>
                <c:pt idx="31">
                  <c:v>-0.18870782059599089</c:v>
                </c:pt>
                <c:pt idx="32">
                  <c:v>0.23179919330575982</c:v>
                </c:pt>
                <c:pt idx="33">
                  <c:v>0.53045723319081306</c:v>
                </c:pt>
                <c:pt idx="34">
                  <c:v>0.27837178718652977</c:v>
                </c:pt>
                <c:pt idx="35">
                  <c:v>0.12356300148423505</c:v>
                </c:pt>
                <c:pt idx="36">
                  <c:v>-0.65114101674911207</c:v>
                </c:pt>
                <c:pt idx="37">
                  <c:v>-0.37010271850471055</c:v>
                </c:pt>
                <c:pt idx="38">
                  <c:v>-0.64235289145434438</c:v>
                </c:pt>
                <c:pt idx="39">
                  <c:v>-1.0956465265659929</c:v>
                </c:pt>
                <c:pt idx="40">
                  <c:v>-0.41931363511160891</c:v>
                </c:pt>
                <c:pt idx="41">
                  <c:v>-1.669012647653136</c:v>
                </c:pt>
                <c:pt idx="42">
                  <c:v>-3.0952190604482523</c:v>
                </c:pt>
                <c:pt idx="43">
                  <c:v>-3.032194034578219</c:v>
                </c:pt>
                <c:pt idx="44">
                  <c:v>-3.5119050164582668</c:v>
                </c:pt>
                <c:pt idx="45">
                  <c:v>-3.9375277218276041</c:v>
                </c:pt>
                <c:pt idx="46">
                  <c:v>-2.8285843036662448</c:v>
                </c:pt>
                <c:pt idx="47">
                  <c:v>-2.8589350379497955</c:v>
                </c:pt>
                <c:pt idx="48">
                  <c:v>-2.4488472573940006</c:v>
                </c:pt>
                <c:pt idx="49">
                  <c:v>-2.0868532298319202</c:v>
                </c:pt>
                <c:pt idx="50">
                  <c:v>-0.90038531538108302</c:v>
                </c:pt>
                <c:pt idx="51">
                  <c:v>1.9641758000099072</c:v>
                </c:pt>
                <c:pt idx="52">
                  <c:v>2.3509085390033571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B3-478B-8875-2CEF0A4C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'19. adat'!$B$6</c:f>
              <c:strCache>
                <c:ptCount val="1"/>
                <c:pt idx="0">
                  <c:v>Net lending (from the financial account side)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'19. adat'!$K$2:$BK$2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'19. adat'!$K$6:$BK$6</c:f>
              <c:numCache>
                <c:formatCode>0.0</c:formatCode>
                <c:ptCount val="53"/>
                <c:pt idx="0">
                  <c:v>-6.856457889029878</c:v>
                </c:pt>
                <c:pt idx="1">
                  <c:v>-6.5792318700734791</c:v>
                </c:pt>
                <c:pt idx="2">
                  <c:v>-7.7818629660919143</c:v>
                </c:pt>
                <c:pt idx="3">
                  <c:v>-8.3332902907408855</c:v>
                </c:pt>
                <c:pt idx="4">
                  <c:v>-6.0764958713232824</c:v>
                </c:pt>
                <c:pt idx="5">
                  <c:v>-3.05577029463783</c:v>
                </c:pt>
                <c:pt idx="6">
                  <c:v>-1.2282055169469852</c:v>
                </c:pt>
                <c:pt idx="7">
                  <c:v>0.61174923968785933</c:v>
                </c:pt>
                <c:pt idx="8">
                  <c:v>1.2684933824888847</c:v>
                </c:pt>
                <c:pt idx="9">
                  <c:v>0.52916566931329678</c:v>
                </c:pt>
                <c:pt idx="10">
                  <c:v>0.89983896007562436</c:v>
                </c:pt>
                <c:pt idx="11">
                  <c:v>1.2278975119160385</c:v>
                </c:pt>
                <c:pt idx="12">
                  <c:v>0.77083336801359703</c:v>
                </c:pt>
                <c:pt idx="13">
                  <c:v>0.1769172901575316</c:v>
                </c:pt>
                <c:pt idx="14">
                  <c:v>0.38330988539486299</c:v>
                </c:pt>
                <c:pt idx="15">
                  <c:v>0.83277315038635613</c:v>
                </c:pt>
                <c:pt idx="16">
                  <c:v>0.62389342406450632</c:v>
                </c:pt>
                <c:pt idx="17">
                  <c:v>2.4866729335408411</c:v>
                </c:pt>
                <c:pt idx="18">
                  <c:v>4.137185750564436</c:v>
                </c:pt>
                <c:pt idx="19">
                  <c:v>4.8437822661307379</c:v>
                </c:pt>
                <c:pt idx="20">
                  <c:v>6.6636500243122052</c:v>
                </c:pt>
                <c:pt idx="21">
                  <c:v>6.3582011665898328</c:v>
                </c:pt>
                <c:pt idx="22">
                  <c:v>6.224653934862423</c:v>
                </c:pt>
                <c:pt idx="23">
                  <c:v>6.2611044174151846</c:v>
                </c:pt>
                <c:pt idx="24">
                  <c:v>5.0630288814932047</c:v>
                </c:pt>
                <c:pt idx="25">
                  <c:v>4.1111283214254328</c:v>
                </c:pt>
                <c:pt idx="26">
                  <c:v>3.5984088050850032</c:v>
                </c:pt>
                <c:pt idx="27">
                  <c:v>4.2540688049741222</c:v>
                </c:pt>
                <c:pt idx="28">
                  <c:v>4.7625771685860308</c:v>
                </c:pt>
                <c:pt idx="29">
                  <c:v>5.7100841217153944</c:v>
                </c:pt>
                <c:pt idx="30">
                  <c:v>5.6356857728615948</c:v>
                </c:pt>
                <c:pt idx="31">
                  <c:v>5.9228068227882913</c:v>
                </c:pt>
                <c:pt idx="32">
                  <c:v>5.6992501602845458</c:v>
                </c:pt>
                <c:pt idx="33">
                  <c:v>5.9429391557324189</c:v>
                </c:pt>
                <c:pt idx="34">
                  <c:v>5.5034416146642</c:v>
                </c:pt>
                <c:pt idx="35">
                  <c:v>3.0511564927925674</c:v>
                </c:pt>
                <c:pt idx="36">
                  <c:v>2.1083453728728054</c:v>
                </c:pt>
                <c:pt idx="37">
                  <c:v>2.4171454415190903</c:v>
                </c:pt>
                <c:pt idx="38">
                  <c:v>1.3276511998078302</c:v>
                </c:pt>
                <c:pt idx="39">
                  <c:v>1.4767235160226873</c:v>
                </c:pt>
                <c:pt idx="40">
                  <c:v>2.2819873500313537</c:v>
                </c:pt>
                <c:pt idx="41">
                  <c:v>0.81632208298378617</c:v>
                </c:pt>
                <c:pt idx="42">
                  <c:v>0.72190797381809435</c:v>
                </c:pt>
                <c:pt idx="43">
                  <c:v>0.77891910676113763</c:v>
                </c:pt>
                <c:pt idx="44">
                  <c:v>-0.15701441040641081</c:v>
                </c:pt>
                <c:pt idx="45">
                  <c:v>-0.18258723662844048</c:v>
                </c:pt>
                <c:pt idx="46">
                  <c:v>3.9030257342048784E-2</c:v>
                </c:pt>
                <c:pt idx="47">
                  <c:v>0.12809018349055898</c:v>
                </c:pt>
                <c:pt idx="48">
                  <c:v>0.6528561099575283</c:v>
                </c:pt>
                <c:pt idx="49">
                  <c:v>-0.76436889653123419</c:v>
                </c:pt>
                <c:pt idx="50">
                  <c:v>-0.24790761908297854</c:v>
                </c:pt>
                <c:pt idx="51">
                  <c:v>1.0649804357936502E-2</c:v>
                </c:pt>
                <c:pt idx="52">
                  <c:v>-0.31635567865711361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B3-478B-8875-2CEF0A4C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632795487089574"/>
              <c:y val="1.042444111184738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155561337649961E-3"/>
          <c:y val="0.84926027970564644"/>
          <c:w val="0.99253518721464029"/>
          <c:h val="0.1507397202943535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71548437499999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'20. adat'!$A$4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25400">
              <a:noFill/>
            </a:ln>
          </c:spPr>
          <c:invertIfNegative val="0"/>
          <c:cat>
            <c:strRef>
              <c:f>'20. adat'!$K$2:$BK$2</c:f>
              <c:strCache>
                <c:ptCount val="53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  <c:pt idx="49">
                  <c:v>II</c:v>
                </c:pt>
                <c:pt idx="50">
                  <c:v>III</c:v>
                </c:pt>
                <c:pt idx="51">
                  <c:v>IV.</c:v>
                </c:pt>
                <c:pt idx="52">
                  <c:v>2021 I.</c:v>
                </c:pt>
              </c:strCache>
            </c:strRef>
          </c:cat>
          <c:val>
            <c:numRef>
              <c:f>'20. adat'!$K$4:$BK$4</c:f>
              <c:numCache>
                <c:formatCode>0.00</c:formatCode>
                <c:ptCount val="53"/>
                <c:pt idx="0">
                  <c:v>-0.32319786318581684</c:v>
                </c:pt>
                <c:pt idx="1">
                  <c:v>-0.82579851874480248</c:v>
                </c:pt>
                <c:pt idx="2">
                  <c:v>-0.64481904201156071</c:v>
                </c:pt>
                <c:pt idx="3">
                  <c:v>2.2466851446779361</c:v>
                </c:pt>
                <c:pt idx="4">
                  <c:v>2.3226291226146256</c:v>
                </c:pt>
                <c:pt idx="5">
                  <c:v>1.3123543181438784</c:v>
                </c:pt>
                <c:pt idx="6">
                  <c:v>2.1096149851551802</c:v>
                </c:pt>
                <c:pt idx="7">
                  <c:v>1.6159758461663281</c:v>
                </c:pt>
                <c:pt idx="8">
                  <c:v>1.023254558482309</c:v>
                </c:pt>
                <c:pt idx="9">
                  <c:v>4.9789613668689636</c:v>
                </c:pt>
                <c:pt idx="10">
                  <c:v>3.5592718104073553</c:v>
                </c:pt>
                <c:pt idx="11">
                  <c:v>2.4430438974193169</c:v>
                </c:pt>
                <c:pt idx="12">
                  <c:v>4.2741205076686546</c:v>
                </c:pt>
                <c:pt idx="13">
                  <c:v>4.4964226586906371</c:v>
                </c:pt>
                <c:pt idx="14">
                  <c:v>5.2143356324075443</c:v>
                </c:pt>
                <c:pt idx="15">
                  <c:v>4.8578914118443954</c:v>
                </c:pt>
                <c:pt idx="16">
                  <c:v>1.2838321946974374</c:v>
                </c:pt>
                <c:pt idx="17">
                  <c:v>5.0793114420047569</c:v>
                </c:pt>
                <c:pt idx="18">
                  <c:v>5.912524742445374</c:v>
                </c:pt>
                <c:pt idx="19">
                  <c:v>5.5529070638767157</c:v>
                </c:pt>
                <c:pt idx="20">
                  <c:v>4.4766028811993674</c:v>
                </c:pt>
                <c:pt idx="21">
                  <c:v>5.1919760116728781</c:v>
                </c:pt>
                <c:pt idx="22">
                  <c:v>4.5409758298488505</c:v>
                </c:pt>
                <c:pt idx="23">
                  <c:v>5.3492582954829979</c:v>
                </c:pt>
                <c:pt idx="24">
                  <c:v>5.657287943537348</c:v>
                </c:pt>
                <c:pt idx="25">
                  <c:v>5.5452662864773696</c:v>
                </c:pt>
                <c:pt idx="26">
                  <c:v>5.0259073759104798</c:v>
                </c:pt>
                <c:pt idx="27">
                  <c:v>4.5479114502738698</c:v>
                </c:pt>
                <c:pt idx="28">
                  <c:v>6.2293190709046051</c:v>
                </c:pt>
                <c:pt idx="29">
                  <c:v>4.9692340941135074</c:v>
                </c:pt>
                <c:pt idx="30">
                  <c:v>6.0275924580353744</c:v>
                </c:pt>
                <c:pt idx="31">
                  <c:v>5.6774946231682266</c:v>
                </c:pt>
                <c:pt idx="32">
                  <c:v>4.9249833859508705</c:v>
                </c:pt>
                <c:pt idx="33">
                  <c:v>5.0859739945076576</c:v>
                </c:pt>
                <c:pt idx="34">
                  <c:v>4.4276052935163897</c:v>
                </c:pt>
                <c:pt idx="35">
                  <c:v>4.4025125670618213</c:v>
                </c:pt>
                <c:pt idx="36">
                  <c:v>3.9549046703711452</c:v>
                </c:pt>
                <c:pt idx="37">
                  <c:v>4.9265354732689541</c:v>
                </c:pt>
                <c:pt idx="38">
                  <c:v>4.8772283129128811</c:v>
                </c:pt>
                <c:pt idx="39">
                  <c:v>6.3314211949192778</c:v>
                </c:pt>
                <c:pt idx="40">
                  <c:v>6.4077931313224745</c:v>
                </c:pt>
                <c:pt idx="41">
                  <c:v>6.029348137829234</c:v>
                </c:pt>
                <c:pt idx="42">
                  <c:v>6.1456918424771825</c:v>
                </c:pt>
                <c:pt idx="43">
                  <c:v>5.3573656208484035</c:v>
                </c:pt>
                <c:pt idx="44">
                  <c:v>4.3904444952062835</c:v>
                </c:pt>
                <c:pt idx="45">
                  <c:v>4.627730370041867</c:v>
                </c:pt>
                <c:pt idx="46">
                  <c:v>5.4744742077114275</c:v>
                </c:pt>
                <c:pt idx="47">
                  <c:v>5.4543956322498799</c:v>
                </c:pt>
                <c:pt idx="48">
                  <c:v>5.7508707129415697</c:v>
                </c:pt>
                <c:pt idx="49">
                  <c:v>6.1777459869569791</c:v>
                </c:pt>
                <c:pt idx="50">
                  <c:v>4.9807605073302748</c:v>
                </c:pt>
                <c:pt idx="51">
                  <c:v>7.5642403063607047</c:v>
                </c:pt>
                <c:pt idx="52">
                  <c:v>7.9381002556095099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554472"/>
        <c:axId val="705544672"/>
      </c:barChart>
      <c:lineChart>
        <c:grouping val="standard"/>
        <c:varyColors val="0"/>
        <c:ser>
          <c:idx val="1"/>
          <c:order val="1"/>
          <c:tx>
            <c:strRef>
              <c:f>'20. adat'!$A$5</c:f>
              <c:strCache>
                <c:ptCount val="1"/>
                <c:pt idx="0">
                  <c:v>Követelés</c:v>
                </c:pt>
              </c:strCache>
            </c:strRef>
          </c:tx>
          <c:spPr>
            <a:ln w="2540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'20. adat'!$K$2:$BK$2</c:f>
              <c:strCache>
                <c:ptCount val="53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  <c:pt idx="49">
                  <c:v>II</c:v>
                </c:pt>
                <c:pt idx="50">
                  <c:v>III</c:v>
                </c:pt>
                <c:pt idx="51">
                  <c:v>IV.</c:v>
                </c:pt>
                <c:pt idx="52">
                  <c:v>2021 I.</c:v>
                </c:pt>
              </c:strCache>
            </c:strRef>
          </c:cat>
          <c:val>
            <c:numRef>
              <c:f>'20. adat'!$K$5:$BK$5</c:f>
              <c:numCache>
                <c:formatCode>0.00</c:formatCode>
                <c:ptCount val="53"/>
                <c:pt idx="0">
                  <c:v>5.696637181951175</c:v>
                </c:pt>
                <c:pt idx="1">
                  <c:v>5.0201879736877331</c:v>
                </c:pt>
                <c:pt idx="2">
                  <c:v>5.3205164596326782</c:v>
                </c:pt>
                <c:pt idx="3">
                  <c:v>5.4753073398981496</c:v>
                </c:pt>
                <c:pt idx="4">
                  <c:v>2.7567997109942475</c:v>
                </c:pt>
                <c:pt idx="5">
                  <c:v>0.90584926839966717</c:v>
                </c:pt>
                <c:pt idx="6">
                  <c:v>2.0176678538001984</c:v>
                </c:pt>
                <c:pt idx="7">
                  <c:v>2.3865922891803089</c:v>
                </c:pt>
                <c:pt idx="8">
                  <c:v>1.5954027455799633</c:v>
                </c:pt>
                <c:pt idx="9">
                  <c:v>2.6356992220341438</c:v>
                </c:pt>
                <c:pt idx="10">
                  <c:v>2.4885084754593505</c:v>
                </c:pt>
                <c:pt idx="11">
                  <c:v>1.8743001198650835</c:v>
                </c:pt>
                <c:pt idx="12">
                  <c:v>3.7498018652429299</c:v>
                </c:pt>
                <c:pt idx="13">
                  <c:v>2.4423110036399982</c:v>
                </c:pt>
                <c:pt idx="14">
                  <c:v>3.0370679723020642</c:v>
                </c:pt>
                <c:pt idx="15">
                  <c:v>3.3377708937923192</c:v>
                </c:pt>
                <c:pt idx="16">
                  <c:v>1.9043788945545173</c:v>
                </c:pt>
                <c:pt idx="17">
                  <c:v>3.4315309381787054</c:v>
                </c:pt>
                <c:pt idx="18">
                  <c:v>3.1696755442592908</c:v>
                </c:pt>
                <c:pt idx="19">
                  <c:v>3.4610393832329791</c:v>
                </c:pt>
                <c:pt idx="20">
                  <c:v>3.6328899814996678</c:v>
                </c:pt>
                <c:pt idx="21">
                  <c:v>3.5508013675002346</c:v>
                </c:pt>
                <c:pt idx="22">
                  <c:v>3.5442699460662697</c:v>
                </c:pt>
                <c:pt idx="23">
                  <c:v>3.8525358275973116</c:v>
                </c:pt>
                <c:pt idx="24">
                  <c:v>4.1629653735904641</c:v>
                </c:pt>
                <c:pt idx="25">
                  <c:v>4.2152077480240706</c:v>
                </c:pt>
                <c:pt idx="26">
                  <c:v>4.4001400939676936</c:v>
                </c:pt>
                <c:pt idx="27">
                  <c:v>3.9749144467529653</c:v>
                </c:pt>
                <c:pt idx="28">
                  <c:v>4.7976763757808349</c:v>
                </c:pt>
                <c:pt idx="29">
                  <c:v>3.8787971650238076</c:v>
                </c:pt>
                <c:pt idx="30">
                  <c:v>4.5788571968163643</c:v>
                </c:pt>
                <c:pt idx="31">
                  <c:v>4.5750331517697944</c:v>
                </c:pt>
                <c:pt idx="32">
                  <c:v>4.2452535145725907</c:v>
                </c:pt>
                <c:pt idx="33">
                  <c:v>4.9768309622582985</c:v>
                </c:pt>
                <c:pt idx="34">
                  <c:v>4.484768331519402</c:v>
                </c:pt>
                <c:pt idx="35">
                  <c:v>5.0721635258167623</c:v>
                </c:pt>
                <c:pt idx="36">
                  <c:v>4.8444819167025841</c:v>
                </c:pt>
                <c:pt idx="37">
                  <c:v>4.9619140773275641</c:v>
                </c:pt>
                <c:pt idx="38">
                  <c:v>5.0979525882344294</c:v>
                </c:pt>
                <c:pt idx="39">
                  <c:v>6.9919009541579635</c:v>
                </c:pt>
                <c:pt idx="40">
                  <c:v>7.281896401110596</c:v>
                </c:pt>
                <c:pt idx="41">
                  <c:v>6.8214353437159563</c:v>
                </c:pt>
                <c:pt idx="42">
                  <c:v>6.7272412029628903</c:v>
                </c:pt>
                <c:pt idx="43">
                  <c:v>6.5823064910070617</c:v>
                </c:pt>
                <c:pt idx="44">
                  <c:v>6.1144296855454421</c:v>
                </c:pt>
                <c:pt idx="45">
                  <c:v>6.1020323448938996</c:v>
                </c:pt>
                <c:pt idx="46">
                  <c:v>8.9723808681937633</c:v>
                </c:pt>
                <c:pt idx="47">
                  <c:v>8.6667168626523754</c:v>
                </c:pt>
                <c:pt idx="48">
                  <c:v>8.4636364467613099</c:v>
                </c:pt>
                <c:pt idx="49">
                  <c:v>8.814702577181265</c:v>
                </c:pt>
                <c:pt idx="50">
                  <c:v>8.0162117436418381</c:v>
                </c:pt>
                <c:pt idx="51">
                  <c:v>9.6724916658522435</c:v>
                </c:pt>
                <c:pt idx="52">
                  <c:v>9.7808734867416405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'20. adat'!$A$6</c:f>
              <c:strCache>
                <c:ptCount val="1"/>
                <c:pt idx="0">
                  <c:v>Tartozás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'20. adat'!$K$2:$BK$2</c:f>
              <c:strCache>
                <c:ptCount val="53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  <c:pt idx="49">
                  <c:v>II</c:v>
                </c:pt>
                <c:pt idx="50">
                  <c:v>III</c:v>
                </c:pt>
                <c:pt idx="51">
                  <c:v>IV.</c:v>
                </c:pt>
                <c:pt idx="52">
                  <c:v>2021 I.</c:v>
                </c:pt>
              </c:strCache>
            </c:strRef>
          </c:cat>
          <c:val>
            <c:numRef>
              <c:f>'20. adat'!$K$6:$BK$6</c:f>
              <c:numCache>
                <c:formatCode>0.00</c:formatCode>
                <c:ptCount val="53"/>
                <c:pt idx="0">
                  <c:v>5.8196012665982062</c:v>
                </c:pt>
                <c:pt idx="1">
                  <c:v>5.4843673883957678</c:v>
                </c:pt>
                <c:pt idx="2">
                  <c:v>5.7447653740321982</c:v>
                </c:pt>
                <c:pt idx="3">
                  <c:v>3.440104432437209</c:v>
                </c:pt>
                <c:pt idx="4">
                  <c:v>0.42841250391565278</c:v>
                </c:pt>
                <c:pt idx="5">
                  <c:v>0.3240183057761542</c:v>
                </c:pt>
                <c:pt idx="6">
                  <c:v>-0.13979311936183961</c:v>
                </c:pt>
                <c:pt idx="7">
                  <c:v>-6.9736789507243005E-2</c:v>
                </c:pt>
                <c:pt idx="8">
                  <c:v>-0.18045522884734716</c:v>
                </c:pt>
                <c:pt idx="9">
                  <c:v>-0.94902536277389482</c:v>
                </c:pt>
                <c:pt idx="10">
                  <c:v>-0.88579020212729531</c:v>
                </c:pt>
                <c:pt idx="11">
                  <c:v>-1.1357319830082928</c:v>
                </c:pt>
                <c:pt idx="12">
                  <c:v>-1.4477569568660651</c:v>
                </c:pt>
                <c:pt idx="13">
                  <c:v>-1.121457351702972</c:v>
                </c:pt>
                <c:pt idx="14">
                  <c:v>-1.2756917868286</c:v>
                </c:pt>
                <c:pt idx="15">
                  <c:v>-1.3246447552873701</c:v>
                </c:pt>
                <c:pt idx="16">
                  <c:v>-1.3414823997431391</c:v>
                </c:pt>
                <c:pt idx="17">
                  <c:v>-1.5005664118976549</c:v>
                </c:pt>
                <c:pt idx="18">
                  <c:v>-1.7845620355661933</c:v>
                </c:pt>
                <c:pt idx="19">
                  <c:v>-1.6115149984946908</c:v>
                </c:pt>
                <c:pt idx="20">
                  <c:v>-1.5485531412305993</c:v>
                </c:pt>
                <c:pt idx="21">
                  <c:v>-1.4658750992045484</c:v>
                </c:pt>
                <c:pt idx="22">
                  <c:v>-1.2812235313258522</c:v>
                </c:pt>
                <c:pt idx="23">
                  <c:v>-1.5993289097543419</c:v>
                </c:pt>
                <c:pt idx="24">
                  <c:v>-1.1178855509008312</c:v>
                </c:pt>
                <c:pt idx="25">
                  <c:v>-1.0854373798955903</c:v>
                </c:pt>
                <c:pt idx="26">
                  <c:v>-0.874657247487026</c:v>
                </c:pt>
                <c:pt idx="27">
                  <c:v>-0.70057116730657143</c:v>
                </c:pt>
                <c:pt idx="28">
                  <c:v>-1.194780774777608</c:v>
                </c:pt>
                <c:pt idx="29">
                  <c:v>-1.2649836292969185</c:v>
                </c:pt>
                <c:pt idx="30">
                  <c:v>-1.3469336030757304</c:v>
                </c:pt>
                <c:pt idx="31">
                  <c:v>-1.0066720077126536</c:v>
                </c:pt>
                <c:pt idx="32">
                  <c:v>-0.76172904977698974</c:v>
                </c:pt>
                <c:pt idx="33">
                  <c:v>-0.15124484202820901</c:v>
                </c:pt>
                <c:pt idx="34">
                  <c:v>0.25352544902510926</c:v>
                </c:pt>
                <c:pt idx="35">
                  <c:v>1.9748794668884955</c:v>
                </c:pt>
                <c:pt idx="36">
                  <c:v>0.72532106754303194</c:v>
                </c:pt>
                <c:pt idx="37">
                  <c:v>0.33085818354024815</c:v>
                </c:pt>
                <c:pt idx="38">
                  <c:v>0.50102863511062579</c:v>
                </c:pt>
                <c:pt idx="39">
                  <c:v>0.40815471782183138</c:v>
                </c:pt>
                <c:pt idx="40">
                  <c:v>0.64536497289444361</c:v>
                </c:pt>
                <c:pt idx="41">
                  <c:v>0.97777453300916928</c:v>
                </c:pt>
                <c:pt idx="42">
                  <c:v>0.98307919394783283</c:v>
                </c:pt>
                <c:pt idx="43">
                  <c:v>1.0956624457376174</c:v>
                </c:pt>
                <c:pt idx="44">
                  <c:v>1.3264078021964494</c:v>
                </c:pt>
                <c:pt idx="45">
                  <c:v>1.5309837751057118</c:v>
                </c:pt>
                <c:pt idx="46">
                  <c:v>3.8070511651474881</c:v>
                </c:pt>
                <c:pt idx="47">
                  <c:v>3.3017192507090938</c:v>
                </c:pt>
                <c:pt idx="48">
                  <c:v>2.7308582982584313</c:v>
                </c:pt>
                <c:pt idx="49">
                  <c:v>2.7113494501404207</c:v>
                </c:pt>
                <c:pt idx="50">
                  <c:v>2.5689519530004312</c:v>
                </c:pt>
                <c:pt idx="51">
                  <c:v>2.5100655236217357</c:v>
                </c:pt>
                <c:pt idx="52">
                  <c:v>2.5049859985280367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11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11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509824996771171"/>
              <c:y val="2.740563226698112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0407464903495449"/>
          <c:w val="1"/>
          <c:h val="9.5925350965045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2341121294334E-2"/>
          <c:y val="7.4366851691903504E-2"/>
          <c:w val="0.9117475581945752"/>
          <c:h val="0.600028598332926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'2. adat'!$B$3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[0]!_2_áru</c:f>
              <c:numCache>
                <c:formatCode>0.0</c:formatCode>
                <c:ptCount val="53"/>
                <c:pt idx="0">
                  <c:v>-0.45037719457415076</c:v>
                </c:pt>
                <c:pt idx="1">
                  <c:v>-0.51737754454768436</c:v>
                </c:pt>
                <c:pt idx="2">
                  <c:v>-0.98848938031742339</c:v>
                </c:pt>
                <c:pt idx="3">
                  <c:v>-0.91884702960608955</c:v>
                </c:pt>
                <c:pt idx="4">
                  <c:v>-0.59169720505178713</c:v>
                </c:pt>
                <c:pt idx="5">
                  <c:v>0.289352809927655</c:v>
                </c:pt>
                <c:pt idx="6">
                  <c:v>1.6067883382701682</c:v>
                </c:pt>
                <c:pt idx="7">
                  <c:v>2.7075479940263554</c:v>
                </c:pt>
                <c:pt idx="8">
                  <c:v>2.9494872986457024</c:v>
                </c:pt>
                <c:pt idx="9">
                  <c:v>2.8703775409910848</c:v>
                </c:pt>
                <c:pt idx="10">
                  <c:v>2.6793133584244146</c:v>
                </c:pt>
                <c:pt idx="11">
                  <c:v>2.5352437922604816</c:v>
                </c:pt>
                <c:pt idx="12">
                  <c:v>2.9959290309441386</c:v>
                </c:pt>
                <c:pt idx="13">
                  <c:v>2.9124492884246891</c:v>
                </c:pt>
                <c:pt idx="14">
                  <c:v>2.9724075566886388</c:v>
                </c:pt>
                <c:pt idx="15">
                  <c:v>2.7974745656466382</c:v>
                </c:pt>
                <c:pt idx="16">
                  <c:v>2.3853280043047485</c:v>
                </c:pt>
                <c:pt idx="17">
                  <c:v>2.7283748420708962</c:v>
                </c:pt>
                <c:pt idx="18">
                  <c:v>3.1577271967318783</c:v>
                </c:pt>
                <c:pt idx="19">
                  <c:v>2.9286648332384622</c:v>
                </c:pt>
                <c:pt idx="20">
                  <c:v>3.1366050543899724</c:v>
                </c:pt>
                <c:pt idx="21">
                  <c:v>2.8967893272198859</c:v>
                </c:pt>
                <c:pt idx="22">
                  <c:v>2.9565340204579207</c:v>
                </c:pt>
                <c:pt idx="23">
                  <c:v>3.2667007125941003</c:v>
                </c:pt>
                <c:pt idx="24">
                  <c:v>3.3400318089690186</c:v>
                </c:pt>
                <c:pt idx="25">
                  <c:v>2.7567007533990844</c:v>
                </c:pt>
                <c:pt idx="26">
                  <c:v>2.2926142879407045</c:v>
                </c:pt>
                <c:pt idx="27">
                  <c:v>2.0036454697657398</c:v>
                </c:pt>
                <c:pt idx="28">
                  <c:v>2.4129577847738162</c:v>
                </c:pt>
                <c:pt idx="29">
                  <c:v>2.8113142510073885</c:v>
                </c:pt>
                <c:pt idx="30">
                  <c:v>2.8435234020955749</c:v>
                </c:pt>
                <c:pt idx="31">
                  <c:v>3.5952108381613308</c:v>
                </c:pt>
                <c:pt idx="32">
                  <c:v>3.3207756035675535</c:v>
                </c:pt>
                <c:pt idx="33">
                  <c:v>3.9703687837958044</c:v>
                </c:pt>
                <c:pt idx="34">
                  <c:v>4.0706822531018227</c:v>
                </c:pt>
                <c:pt idx="35">
                  <c:v>3.4078934661625988</c:v>
                </c:pt>
                <c:pt idx="36">
                  <c:v>2.7339049449777439</c:v>
                </c:pt>
                <c:pt idx="37">
                  <c:v>2.3496998612360778</c:v>
                </c:pt>
                <c:pt idx="38">
                  <c:v>1.7198765461763392</c:v>
                </c:pt>
                <c:pt idx="39">
                  <c:v>1.3498931755344854</c:v>
                </c:pt>
                <c:pt idx="40">
                  <c:v>1.1281595565433018</c:v>
                </c:pt>
                <c:pt idx="41">
                  <c:v>0.42828779084723007</c:v>
                </c:pt>
                <c:pt idx="42">
                  <c:v>-0.68187051323070014</c:v>
                </c:pt>
                <c:pt idx="43">
                  <c:v>-1.2401207519807389</c:v>
                </c:pt>
                <c:pt idx="44">
                  <c:v>-1.4853801070838168</c:v>
                </c:pt>
                <c:pt idx="45" formatCode="0.00">
                  <c:v>-1.780568856542265</c:v>
                </c:pt>
                <c:pt idx="46" formatCode="0.00">
                  <c:v>-1.6901088691983119</c:v>
                </c:pt>
                <c:pt idx="47" formatCode="0.00">
                  <c:v>-2.0855968879080078</c:v>
                </c:pt>
                <c:pt idx="48" formatCode="0.00">
                  <c:v>-2.1000026796471425</c:v>
                </c:pt>
                <c:pt idx="49" formatCode="0.00">
                  <c:v>-2.5257199701607487</c:v>
                </c:pt>
                <c:pt idx="50">
                  <c:v>-1.7307338513037545</c:v>
                </c:pt>
                <c:pt idx="51">
                  <c:v>-0.63736771519086521</c:v>
                </c:pt>
                <c:pt idx="52">
                  <c:v>0.43540855180086091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B-472B-9395-494F2A11A7C1}"/>
            </c:ext>
          </c:extLst>
        </c:ser>
        <c:ser>
          <c:idx val="2"/>
          <c:order val="1"/>
          <c:tx>
            <c:strRef>
              <c:f>'2. adat'!$B$4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[0]!_2_szolgáltatás</c:f>
              <c:numCache>
                <c:formatCode>0.0</c:formatCode>
                <c:ptCount val="53"/>
                <c:pt idx="0">
                  <c:v>0.99218685824172603</c:v>
                </c:pt>
                <c:pt idx="1">
                  <c:v>1.1275923890977333</c:v>
                </c:pt>
                <c:pt idx="2">
                  <c:v>1.2622323073114445</c:v>
                </c:pt>
                <c:pt idx="3">
                  <c:v>1.2654293143720992</c:v>
                </c:pt>
                <c:pt idx="4">
                  <c:v>1.2985266839773486</c:v>
                </c:pt>
                <c:pt idx="5">
                  <c:v>1.3885846415792258</c:v>
                </c:pt>
                <c:pt idx="6">
                  <c:v>1.4263161301242882</c:v>
                </c:pt>
                <c:pt idx="7">
                  <c:v>1.3100857815377593</c:v>
                </c:pt>
                <c:pt idx="8">
                  <c:v>1.7791944542243558</c:v>
                </c:pt>
                <c:pt idx="9">
                  <c:v>1.9958120056329192</c:v>
                </c:pt>
                <c:pt idx="10">
                  <c:v>2.2017738132118465</c:v>
                </c:pt>
                <c:pt idx="11">
                  <c:v>2.7343604643587516</c:v>
                </c:pt>
                <c:pt idx="12">
                  <c:v>2.5985226712676979</c:v>
                </c:pt>
                <c:pt idx="13">
                  <c:v>2.8351386908851421</c:v>
                </c:pt>
                <c:pt idx="14">
                  <c:v>3.0887385451741842</c:v>
                </c:pt>
                <c:pt idx="15">
                  <c:v>3.3236273667996108</c:v>
                </c:pt>
                <c:pt idx="16">
                  <c:v>3.6132973115597995</c:v>
                </c:pt>
                <c:pt idx="17">
                  <c:v>3.6865510793694529</c:v>
                </c:pt>
                <c:pt idx="18">
                  <c:v>3.7922364255798402</c:v>
                </c:pt>
                <c:pt idx="19">
                  <c:v>3.8383198074698264</c:v>
                </c:pt>
                <c:pt idx="20">
                  <c:v>3.9121434582191861</c:v>
                </c:pt>
                <c:pt idx="21">
                  <c:v>3.8198898453252044</c:v>
                </c:pt>
                <c:pt idx="22">
                  <c:v>3.9390459606459185</c:v>
                </c:pt>
                <c:pt idx="23">
                  <c:v>3.7188137035707567</c:v>
                </c:pt>
                <c:pt idx="24">
                  <c:v>3.7098939219205906</c:v>
                </c:pt>
                <c:pt idx="25">
                  <c:v>3.8796106850537706</c:v>
                </c:pt>
                <c:pt idx="26">
                  <c:v>4.0270067529765745</c:v>
                </c:pt>
                <c:pt idx="27">
                  <c:v>4.3247845091677188</c:v>
                </c:pt>
                <c:pt idx="28">
                  <c:v>4.4367471717316018</c:v>
                </c:pt>
                <c:pt idx="29">
                  <c:v>4.5066948565827918</c:v>
                </c:pt>
                <c:pt idx="30">
                  <c:v>4.6409935707077139</c:v>
                </c:pt>
                <c:pt idx="31">
                  <c:v>4.3544662178931599</c:v>
                </c:pt>
                <c:pt idx="32">
                  <c:v>4.4498280894990572</c:v>
                </c:pt>
                <c:pt idx="33">
                  <c:v>4.5411850963172276</c:v>
                </c:pt>
                <c:pt idx="34">
                  <c:v>4.8063362115404953</c:v>
                </c:pt>
                <c:pt idx="35">
                  <c:v>5.273825838170251</c:v>
                </c:pt>
                <c:pt idx="36">
                  <c:v>5.3641865995500728</c:v>
                </c:pt>
                <c:pt idx="37">
                  <c:v>5.5205364741068044</c:v>
                </c:pt>
                <c:pt idx="38">
                  <c:v>5.4504139621506305</c:v>
                </c:pt>
                <c:pt idx="39">
                  <c:v>5.4772426054904431</c:v>
                </c:pt>
                <c:pt idx="40">
                  <c:v>5.5112776487490285</c:v>
                </c:pt>
                <c:pt idx="41">
                  <c:v>5.5532280569541985</c:v>
                </c:pt>
                <c:pt idx="42">
                  <c:v>5.5600243568304837</c:v>
                </c:pt>
                <c:pt idx="43">
                  <c:v>5.6601474314492846</c:v>
                </c:pt>
                <c:pt idx="44">
                  <c:v>5.5044916865568752</c:v>
                </c:pt>
                <c:pt idx="45" formatCode="0.00">
                  <c:v>5.3768797628044442</c:v>
                </c:pt>
                <c:pt idx="46" formatCode="0.00">
                  <c:v>5.230414277865302</c:v>
                </c:pt>
                <c:pt idx="47" formatCode="0.00">
                  <c:v>4.9126795071749703</c:v>
                </c:pt>
                <c:pt idx="48" formatCode="0.00">
                  <c:v>4.7937878919007249</c:v>
                </c:pt>
                <c:pt idx="49" formatCode="0.00">
                  <c:v>3.8145703700178695</c:v>
                </c:pt>
                <c:pt idx="50">
                  <c:v>3.3138680161697298</c:v>
                </c:pt>
                <c:pt idx="51">
                  <c:v>2.7563536766544803</c:v>
                </c:pt>
                <c:pt idx="52">
                  <c:v>2.2440564880850182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B-472B-9395-494F2A11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670127296"/>
        <c:axId val="670124552"/>
      </c:barChart>
      <c:lineChart>
        <c:grouping val="standard"/>
        <c:varyColors val="0"/>
        <c:ser>
          <c:idx val="0"/>
          <c:order val="2"/>
          <c:tx>
            <c:strRef>
              <c:f>'2. adat'!$B$5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[0]!_2_külker</c:f>
              <c:numCache>
                <c:formatCode>0.0</c:formatCode>
                <c:ptCount val="53"/>
                <c:pt idx="0">
                  <c:v>0.54180966366757533</c:v>
                </c:pt>
                <c:pt idx="1">
                  <c:v>0.61021484455004893</c:v>
                </c:pt>
                <c:pt idx="2">
                  <c:v>0.27374292699402147</c:v>
                </c:pt>
                <c:pt idx="3">
                  <c:v>0.3465822847660095</c:v>
                </c:pt>
                <c:pt idx="4">
                  <c:v>0.70682947892556158</c:v>
                </c:pt>
                <c:pt idx="5">
                  <c:v>1.6779374515068808</c:v>
                </c:pt>
                <c:pt idx="6">
                  <c:v>3.0331044683944555</c:v>
                </c:pt>
                <c:pt idx="7">
                  <c:v>4.0176337755641143</c:v>
                </c:pt>
                <c:pt idx="8">
                  <c:v>4.7286817528700587</c:v>
                </c:pt>
                <c:pt idx="9">
                  <c:v>4.8661895466240033</c:v>
                </c:pt>
                <c:pt idx="10">
                  <c:v>4.8810871716362616</c:v>
                </c:pt>
                <c:pt idx="11">
                  <c:v>5.2696042566192318</c:v>
                </c:pt>
                <c:pt idx="12">
                  <c:v>5.5944517022118365</c:v>
                </c:pt>
                <c:pt idx="13">
                  <c:v>5.7475879793098308</c:v>
                </c:pt>
                <c:pt idx="14">
                  <c:v>6.061146101862823</c:v>
                </c:pt>
                <c:pt idx="15">
                  <c:v>6.1211019324462486</c:v>
                </c:pt>
                <c:pt idx="16">
                  <c:v>5.9986253158645475</c:v>
                </c:pt>
                <c:pt idx="17">
                  <c:v>6.4149259214403491</c:v>
                </c:pt>
                <c:pt idx="18">
                  <c:v>6.9499636223117198</c:v>
                </c:pt>
                <c:pt idx="19">
                  <c:v>6.766984640708289</c:v>
                </c:pt>
                <c:pt idx="20">
                  <c:v>7.0487485126091585</c:v>
                </c:pt>
                <c:pt idx="21">
                  <c:v>6.7166791725450912</c:v>
                </c:pt>
                <c:pt idx="22">
                  <c:v>6.8955799811038387</c:v>
                </c:pt>
                <c:pt idx="23">
                  <c:v>6.9855144161648566</c:v>
                </c:pt>
                <c:pt idx="24">
                  <c:v>7.0499257308896084</c:v>
                </c:pt>
                <c:pt idx="25">
                  <c:v>6.6363114384528545</c:v>
                </c:pt>
                <c:pt idx="26">
                  <c:v>6.3196210409172782</c:v>
                </c:pt>
                <c:pt idx="27">
                  <c:v>6.3284299789334586</c:v>
                </c:pt>
                <c:pt idx="28">
                  <c:v>6.8497049565054171</c:v>
                </c:pt>
                <c:pt idx="29">
                  <c:v>7.3180091075901803</c:v>
                </c:pt>
                <c:pt idx="30">
                  <c:v>7.484516972803287</c:v>
                </c:pt>
                <c:pt idx="31">
                  <c:v>7.9496770560544912</c:v>
                </c:pt>
                <c:pt idx="32">
                  <c:v>7.7706036930666116</c:v>
                </c:pt>
                <c:pt idx="33">
                  <c:v>8.5115538801130324</c:v>
                </c:pt>
                <c:pt idx="34">
                  <c:v>8.8770184646423189</c:v>
                </c:pt>
                <c:pt idx="35">
                  <c:v>8.6817193043328516</c:v>
                </c:pt>
                <c:pt idx="36">
                  <c:v>8.0980915445278168</c:v>
                </c:pt>
                <c:pt idx="37">
                  <c:v>7.8702363353428808</c:v>
                </c:pt>
                <c:pt idx="38">
                  <c:v>7.1702905083269695</c:v>
                </c:pt>
                <c:pt idx="39">
                  <c:v>6.8271357810249276</c:v>
                </c:pt>
                <c:pt idx="40">
                  <c:v>6.6394372052923298</c:v>
                </c:pt>
                <c:pt idx="41">
                  <c:v>5.9815158478014281</c:v>
                </c:pt>
                <c:pt idx="42">
                  <c:v>4.8781538435997831</c:v>
                </c:pt>
                <c:pt idx="43">
                  <c:v>4.4200266794685454</c:v>
                </c:pt>
                <c:pt idx="44">
                  <c:v>4.0191115794730576</c:v>
                </c:pt>
                <c:pt idx="45" formatCode="0.00">
                  <c:v>3.596310906262179</c:v>
                </c:pt>
                <c:pt idx="46" formatCode="0.00">
                  <c:v>3.5403054086669905</c:v>
                </c:pt>
                <c:pt idx="47" formatCode="0.00">
                  <c:v>2.8270826192669616</c:v>
                </c:pt>
                <c:pt idx="48" formatCode="0.00">
                  <c:v>2.6937852122535832</c:v>
                </c:pt>
                <c:pt idx="49" formatCode="0.00">
                  <c:v>1.2888503998571217</c:v>
                </c:pt>
                <c:pt idx="50">
                  <c:v>1.5831341648659756</c:v>
                </c:pt>
                <c:pt idx="51">
                  <c:v>2.1189859614636153</c:v>
                </c:pt>
                <c:pt idx="52">
                  <c:v>2.6794650398858795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26-429B-8FDA-807A2A6F0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732080"/>
        <c:axId val="330252120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4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3691161616161604E-2"/>
              <c:y val="1.515659722222222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7296"/>
        <c:crosses val="autoZero"/>
        <c:crossBetween val="between"/>
      </c:valAx>
      <c:valAx>
        <c:axId val="330252120"/>
        <c:scaling>
          <c:orientation val="minMax"/>
          <c:max val="12"/>
          <c:min val="-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658496178229782"/>
              <c:y val="1.10497680744951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5732080"/>
        <c:crosses val="max"/>
        <c:crossBetween val="between"/>
      </c:valAx>
      <c:catAx>
        <c:axId val="66573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025212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3.8199002264118029E-2"/>
          <c:y val="0.85868238412443765"/>
          <c:w val="0.8999999251482439"/>
          <c:h val="0.1177006242806821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8085601904358143E-2"/>
          <c:y val="8.6219439891186828E-2"/>
          <c:w val="0.92793148982161056"/>
          <c:h val="0.66246991943640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'20. adat'!$B$4</c:f>
              <c:strCache>
                <c:ptCount val="1"/>
                <c:pt idx="0">
                  <c:v>Net lending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25400">
              <a:noFill/>
            </a:ln>
          </c:spPr>
          <c:invertIfNegative val="0"/>
          <c:cat>
            <c:strRef>
              <c:f>'20. adat'!$K$3:$BK$3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'20. adat'!$K$4:$BK$4</c:f>
              <c:numCache>
                <c:formatCode>0.00</c:formatCode>
                <c:ptCount val="53"/>
                <c:pt idx="0">
                  <c:v>-0.32319786318581684</c:v>
                </c:pt>
                <c:pt idx="1">
                  <c:v>-0.82579851874480248</c:v>
                </c:pt>
                <c:pt idx="2">
                  <c:v>-0.64481904201156071</c:v>
                </c:pt>
                <c:pt idx="3">
                  <c:v>2.2466851446779361</c:v>
                </c:pt>
                <c:pt idx="4">
                  <c:v>2.3226291226146256</c:v>
                </c:pt>
                <c:pt idx="5">
                  <c:v>1.3123543181438784</c:v>
                </c:pt>
                <c:pt idx="6">
                  <c:v>2.1096149851551802</c:v>
                </c:pt>
                <c:pt idx="7">
                  <c:v>1.6159758461663281</c:v>
                </c:pt>
                <c:pt idx="8">
                  <c:v>1.023254558482309</c:v>
                </c:pt>
                <c:pt idx="9">
                  <c:v>4.9789613668689636</c:v>
                </c:pt>
                <c:pt idx="10">
                  <c:v>3.5592718104073553</c:v>
                </c:pt>
                <c:pt idx="11">
                  <c:v>2.4430438974193169</c:v>
                </c:pt>
                <c:pt idx="12">
                  <c:v>4.2741205076686546</c:v>
                </c:pt>
                <c:pt idx="13">
                  <c:v>4.4964226586906371</c:v>
                </c:pt>
                <c:pt idx="14">
                  <c:v>5.2143356324075443</c:v>
                </c:pt>
                <c:pt idx="15">
                  <c:v>4.8578914118443954</c:v>
                </c:pt>
                <c:pt idx="16">
                  <c:v>1.2838321946974374</c:v>
                </c:pt>
                <c:pt idx="17">
                  <c:v>5.0793114420047569</c:v>
                </c:pt>
                <c:pt idx="18">
                  <c:v>5.912524742445374</c:v>
                </c:pt>
                <c:pt idx="19">
                  <c:v>5.5529070638767157</c:v>
                </c:pt>
                <c:pt idx="20">
                  <c:v>4.4766028811993674</c:v>
                </c:pt>
                <c:pt idx="21">
                  <c:v>5.1919760116728781</c:v>
                </c:pt>
                <c:pt idx="22">
                  <c:v>4.5409758298488505</c:v>
                </c:pt>
                <c:pt idx="23">
                  <c:v>5.3492582954829979</c:v>
                </c:pt>
                <c:pt idx="24">
                  <c:v>5.657287943537348</c:v>
                </c:pt>
                <c:pt idx="25">
                  <c:v>5.5452662864773696</c:v>
                </c:pt>
                <c:pt idx="26">
                  <c:v>5.0259073759104798</c:v>
                </c:pt>
                <c:pt idx="27">
                  <c:v>4.5479114502738698</c:v>
                </c:pt>
                <c:pt idx="28">
                  <c:v>6.2293190709046051</c:v>
                </c:pt>
                <c:pt idx="29">
                  <c:v>4.9692340941135074</c:v>
                </c:pt>
                <c:pt idx="30">
                  <c:v>6.0275924580353744</c:v>
                </c:pt>
                <c:pt idx="31">
                  <c:v>5.6774946231682266</c:v>
                </c:pt>
                <c:pt idx="32">
                  <c:v>4.9249833859508705</c:v>
                </c:pt>
                <c:pt idx="33">
                  <c:v>5.0859739945076576</c:v>
                </c:pt>
                <c:pt idx="34">
                  <c:v>4.4276052935163897</c:v>
                </c:pt>
                <c:pt idx="35">
                  <c:v>4.4025125670618213</c:v>
                </c:pt>
                <c:pt idx="36">
                  <c:v>3.9549046703711452</c:v>
                </c:pt>
                <c:pt idx="37">
                  <c:v>4.9265354732689541</c:v>
                </c:pt>
                <c:pt idx="38">
                  <c:v>4.8772283129128811</c:v>
                </c:pt>
                <c:pt idx="39">
                  <c:v>6.3314211949192778</c:v>
                </c:pt>
                <c:pt idx="40">
                  <c:v>6.4077931313224745</c:v>
                </c:pt>
                <c:pt idx="41">
                  <c:v>6.029348137829234</c:v>
                </c:pt>
                <c:pt idx="42">
                  <c:v>6.1456918424771825</c:v>
                </c:pt>
                <c:pt idx="43">
                  <c:v>5.3573656208484035</c:v>
                </c:pt>
                <c:pt idx="44">
                  <c:v>4.3904444952062835</c:v>
                </c:pt>
                <c:pt idx="45">
                  <c:v>4.627730370041867</c:v>
                </c:pt>
                <c:pt idx="46">
                  <c:v>5.4744742077114275</c:v>
                </c:pt>
                <c:pt idx="47">
                  <c:v>5.4543956322498799</c:v>
                </c:pt>
                <c:pt idx="48">
                  <c:v>5.7508707129415697</c:v>
                </c:pt>
                <c:pt idx="49">
                  <c:v>6.1777459869569791</c:v>
                </c:pt>
                <c:pt idx="50">
                  <c:v>4.9807605073302748</c:v>
                </c:pt>
                <c:pt idx="51">
                  <c:v>7.5642403063607047</c:v>
                </c:pt>
                <c:pt idx="52">
                  <c:v>7.9381002556095099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554472"/>
        <c:axId val="705544672"/>
      </c:barChart>
      <c:lineChart>
        <c:grouping val="standard"/>
        <c:varyColors val="0"/>
        <c:ser>
          <c:idx val="1"/>
          <c:order val="1"/>
          <c:tx>
            <c:strRef>
              <c:f>'20. adat'!$B$5</c:f>
              <c:strCache>
                <c:ptCount val="1"/>
                <c:pt idx="0">
                  <c:v>Assets</c:v>
                </c:pt>
              </c:strCache>
            </c:strRef>
          </c:tx>
          <c:spPr>
            <a:ln w="25400">
              <a:solidFill>
                <a:srgbClr val="0C2148"/>
              </a:solidFill>
            </a:ln>
          </c:spPr>
          <c:marker>
            <c:symbol val="none"/>
          </c:marker>
          <c:cat>
            <c:strRef>
              <c:f>'20. adat'!$K$3:$BK$3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'20. adat'!$K$5:$BK$5</c:f>
              <c:numCache>
                <c:formatCode>0.00</c:formatCode>
                <c:ptCount val="53"/>
                <c:pt idx="0">
                  <c:v>5.696637181951175</c:v>
                </c:pt>
                <c:pt idx="1">
                  <c:v>5.0201879736877331</c:v>
                </c:pt>
                <c:pt idx="2">
                  <c:v>5.3205164596326782</c:v>
                </c:pt>
                <c:pt idx="3">
                  <c:v>5.4753073398981496</c:v>
                </c:pt>
                <c:pt idx="4">
                  <c:v>2.7567997109942475</c:v>
                </c:pt>
                <c:pt idx="5">
                  <c:v>0.90584926839966717</c:v>
                </c:pt>
                <c:pt idx="6">
                  <c:v>2.0176678538001984</c:v>
                </c:pt>
                <c:pt idx="7">
                  <c:v>2.3865922891803089</c:v>
                </c:pt>
                <c:pt idx="8">
                  <c:v>1.5954027455799633</c:v>
                </c:pt>
                <c:pt idx="9">
                  <c:v>2.6356992220341438</c:v>
                </c:pt>
                <c:pt idx="10">
                  <c:v>2.4885084754593505</c:v>
                </c:pt>
                <c:pt idx="11">
                  <c:v>1.8743001198650835</c:v>
                </c:pt>
                <c:pt idx="12">
                  <c:v>3.7498018652429299</c:v>
                </c:pt>
                <c:pt idx="13">
                  <c:v>2.4423110036399982</c:v>
                </c:pt>
                <c:pt idx="14">
                  <c:v>3.0370679723020642</c:v>
                </c:pt>
                <c:pt idx="15">
                  <c:v>3.3377708937923192</c:v>
                </c:pt>
                <c:pt idx="16">
                  <c:v>1.9043788945545173</c:v>
                </c:pt>
                <c:pt idx="17">
                  <c:v>3.4315309381787054</c:v>
                </c:pt>
                <c:pt idx="18">
                  <c:v>3.1696755442592908</c:v>
                </c:pt>
                <c:pt idx="19">
                  <c:v>3.4610393832329791</c:v>
                </c:pt>
                <c:pt idx="20">
                  <c:v>3.6328899814996678</c:v>
                </c:pt>
                <c:pt idx="21">
                  <c:v>3.5508013675002346</c:v>
                </c:pt>
                <c:pt idx="22">
                  <c:v>3.5442699460662697</c:v>
                </c:pt>
                <c:pt idx="23">
                  <c:v>3.8525358275973116</c:v>
                </c:pt>
                <c:pt idx="24">
                  <c:v>4.1629653735904641</c:v>
                </c:pt>
                <c:pt idx="25">
                  <c:v>4.2152077480240706</c:v>
                </c:pt>
                <c:pt idx="26">
                  <c:v>4.4001400939676936</c:v>
                </c:pt>
                <c:pt idx="27">
                  <c:v>3.9749144467529653</c:v>
                </c:pt>
                <c:pt idx="28">
                  <c:v>4.7976763757808349</c:v>
                </c:pt>
                <c:pt idx="29">
                  <c:v>3.8787971650238076</c:v>
                </c:pt>
                <c:pt idx="30">
                  <c:v>4.5788571968163643</c:v>
                </c:pt>
                <c:pt idx="31">
                  <c:v>4.5750331517697944</c:v>
                </c:pt>
                <c:pt idx="32">
                  <c:v>4.2452535145725907</c:v>
                </c:pt>
                <c:pt idx="33">
                  <c:v>4.9768309622582985</c:v>
                </c:pt>
                <c:pt idx="34">
                  <c:v>4.484768331519402</c:v>
                </c:pt>
                <c:pt idx="35">
                  <c:v>5.0721635258167623</c:v>
                </c:pt>
                <c:pt idx="36">
                  <c:v>4.8444819167025841</c:v>
                </c:pt>
                <c:pt idx="37">
                  <c:v>4.9619140773275641</c:v>
                </c:pt>
                <c:pt idx="38">
                  <c:v>5.0979525882344294</c:v>
                </c:pt>
                <c:pt idx="39">
                  <c:v>6.9919009541579635</c:v>
                </c:pt>
                <c:pt idx="40">
                  <c:v>7.281896401110596</c:v>
                </c:pt>
                <c:pt idx="41">
                  <c:v>6.8214353437159563</c:v>
                </c:pt>
                <c:pt idx="42">
                  <c:v>6.7272412029628903</c:v>
                </c:pt>
                <c:pt idx="43">
                  <c:v>6.5823064910070617</c:v>
                </c:pt>
                <c:pt idx="44">
                  <c:v>6.1144296855454421</c:v>
                </c:pt>
                <c:pt idx="45">
                  <c:v>6.1020323448938996</c:v>
                </c:pt>
                <c:pt idx="46">
                  <c:v>8.9723808681937633</c:v>
                </c:pt>
                <c:pt idx="47">
                  <c:v>8.6667168626523754</c:v>
                </c:pt>
                <c:pt idx="48">
                  <c:v>8.4636364467613099</c:v>
                </c:pt>
                <c:pt idx="49">
                  <c:v>8.814702577181265</c:v>
                </c:pt>
                <c:pt idx="50">
                  <c:v>8.0162117436418381</c:v>
                </c:pt>
                <c:pt idx="51">
                  <c:v>9.6724916658522435</c:v>
                </c:pt>
                <c:pt idx="52">
                  <c:v>9.7808734867416405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'20. adat'!$B$6</c:f>
              <c:strCache>
                <c:ptCount val="1"/>
                <c:pt idx="0">
                  <c:v>Liabilities</c:v>
                </c:pt>
              </c:strCache>
            </c:strRef>
          </c:tx>
          <c:spPr>
            <a:ln w="25400">
              <a:solidFill>
                <a:srgbClr val="DA0000"/>
              </a:solidFill>
            </a:ln>
          </c:spPr>
          <c:marker>
            <c:symbol val="none"/>
          </c:marker>
          <c:cat>
            <c:strRef>
              <c:f>'20. adat'!$K$3:$BK$3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'20. adat'!$K$6:$BK$6</c:f>
              <c:numCache>
                <c:formatCode>0.00</c:formatCode>
                <c:ptCount val="53"/>
                <c:pt idx="0">
                  <c:v>5.8196012665982062</c:v>
                </c:pt>
                <c:pt idx="1">
                  <c:v>5.4843673883957678</c:v>
                </c:pt>
                <c:pt idx="2">
                  <c:v>5.7447653740321982</c:v>
                </c:pt>
                <c:pt idx="3">
                  <c:v>3.440104432437209</c:v>
                </c:pt>
                <c:pt idx="4">
                  <c:v>0.42841250391565278</c:v>
                </c:pt>
                <c:pt idx="5">
                  <c:v>0.3240183057761542</c:v>
                </c:pt>
                <c:pt idx="6">
                  <c:v>-0.13979311936183961</c:v>
                </c:pt>
                <c:pt idx="7">
                  <c:v>-6.9736789507243005E-2</c:v>
                </c:pt>
                <c:pt idx="8">
                  <c:v>-0.18045522884734716</c:v>
                </c:pt>
                <c:pt idx="9">
                  <c:v>-0.94902536277389482</c:v>
                </c:pt>
                <c:pt idx="10">
                  <c:v>-0.88579020212729531</c:v>
                </c:pt>
                <c:pt idx="11">
                  <c:v>-1.1357319830082928</c:v>
                </c:pt>
                <c:pt idx="12">
                  <c:v>-1.4477569568660651</c:v>
                </c:pt>
                <c:pt idx="13">
                  <c:v>-1.121457351702972</c:v>
                </c:pt>
                <c:pt idx="14">
                  <c:v>-1.2756917868286</c:v>
                </c:pt>
                <c:pt idx="15">
                  <c:v>-1.3246447552873701</c:v>
                </c:pt>
                <c:pt idx="16">
                  <c:v>-1.3414823997431391</c:v>
                </c:pt>
                <c:pt idx="17">
                  <c:v>-1.5005664118976549</c:v>
                </c:pt>
                <c:pt idx="18">
                  <c:v>-1.7845620355661933</c:v>
                </c:pt>
                <c:pt idx="19">
                  <c:v>-1.6115149984946908</c:v>
                </c:pt>
                <c:pt idx="20">
                  <c:v>-1.5485531412305993</c:v>
                </c:pt>
                <c:pt idx="21">
                  <c:v>-1.4658750992045484</c:v>
                </c:pt>
                <c:pt idx="22">
                  <c:v>-1.2812235313258522</c:v>
                </c:pt>
                <c:pt idx="23">
                  <c:v>-1.5993289097543419</c:v>
                </c:pt>
                <c:pt idx="24">
                  <c:v>-1.1178855509008312</c:v>
                </c:pt>
                <c:pt idx="25">
                  <c:v>-1.0854373798955903</c:v>
                </c:pt>
                <c:pt idx="26">
                  <c:v>-0.874657247487026</c:v>
                </c:pt>
                <c:pt idx="27">
                  <c:v>-0.70057116730657143</c:v>
                </c:pt>
                <c:pt idx="28">
                  <c:v>-1.194780774777608</c:v>
                </c:pt>
                <c:pt idx="29">
                  <c:v>-1.2649836292969185</c:v>
                </c:pt>
                <c:pt idx="30">
                  <c:v>-1.3469336030757304</c:v>
                </c:pt>
                <c:pt idx="31">
                  <c:v>-1.0066720077126536</c:v>
                </c:pt>
                <c:pt idx="32">
                  <c:v>-0.76172904977698974</c:v>
                </c:pt>
                <c:pt idx="33">
                  <c:v>-0.15124484202820901</c:v>
                </c:pt>
                <c:pt idx="34">
                  <c:v>0.25352544902510926</c:v>
                </c:pt>
                <c:pt idx="35">
                  <c:v>1.9748794668884955</c:v>
                </c:pt>
                <c:pt idx="36">
                  <c:v>0.72532106754303194</c:v>
                </c:pt>
                <c:pt idx="37">
                  <c:v>0.33085818354024815</c:v>
                </c:pt>
                <c:pt idx="38">
                  <c:v>0.50102863511062579</c:v>
                </c:pt>
                <c:pt idx="39">
                  <c:v>0.40815471782183138</c:v>
                </c:pt>
                <c:pt idx="40">
                  <c:v>0.64536497289444361</c:v>
                </c:pt>
                <c:pt idx="41">
                  <c:v>0.97777453300916928</c:v>
                </c:pt>
                <c:pt idx="42">
                  <c:v>0.98307919394783283</c:v>
                </c:pt>
                <c:pt idx="43">
                  <c:v>1.0956624457376174</c:v>
                </c:pt>
                <c:pt idx="44">
                  <c:v>1.3264078021964494</c:v>
                </c:pt>
                <c:pt idx="45">
                  <c:v>1.5309837751057118</c:v>
                </c:pt>
                <c:pt idx="46">
                  <c:v>3.8070511651474881</c:v>
                </c:pt>
                <c:pt idx="47">
                  <c:v>3.3017192507090938</c:v>
                </c:pt>
                <c:pt idx="48">
                  <c:v>2.7308582982584313</c:v>
                </c:pt>
                <c:pt idx="49">
                  <c:v>2.7113494501404207</c:v>
                </c:pt>
                <c:pt idx="50">
                  <c:v>2.5689519530004312</c:v>
                </c:pt>
                <c:pt idx="51">
                  <c:v>2.5100655236217357</c:v>
                </c:pt>
                <c:pt idx="52">
                  <c:v>2.5049859985280367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11"/>
          <c:min val="-2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11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900" b="0" i="0" u="none" strike="noStrike" baseline="0">
                    <a:effectLst/>
                  </a:rPr>
                  <a:t>Percent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981785962504453"/>
              <c:y val="7.16981132075471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862282139935834E-3"/>
          <c:y val="0.92179158092979463"/>
          <c:w val="0.99614649314109316"/>
          <c:h val="7.474418442437137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70008405119799122"/>
        </c:manualLayout>
      </c:layout>
      <c:lineChart>
        <c:grouping val="standard"/>
        <c:varyColors val="0"/>
        <c:ser>
          <c:idx val="0"/>
          <c:order val="0"/>
          <c:tx>
            <c:strRef>
              <c:f>'21. adat'!$A$3</c:f>
              <c:strCache>
                <c:ptCount val="1"/>
                <c:pt idx="0">
                  <c:v>Betét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'21. adat'!$C$1:$BC$1</c:f>
              <c:strCache>
                <c:ptCount val="53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  <c:pt idx="49">
                  <c:v>II</c:v>
                </c:pt>
                <c:pt idx="50">
                  <c:v>III</c:v>
                </c:pt>
                <c:pt idx="51">
                  <c:v>IV.</c:v>
                </c:pt>
                <c:pt idx="52">
                  <c:v>2021 I.</c:v>
                </c:pt>
              </c:strCache>
            </c:strRef>
          </c:cat>
          <c:val>
            <c:numRef>
              <c:f>'21. adat'!$C$3:$BC$3</c:f>
              <c:numCache>
                <c:formatCode>0</c:formatCode>
                <c:ptCount val="53"/>
                <c:pt idx="0">
                  <c:v>6369.0784530000001</c:v>
                </c:pt>
                <c:pt idx="1">
                  <c:v>6353.1179579999998</c:v>
                </c:pt>
                <c:pt idx="2">
                  <c:v>6545.8654049999996</c:v>
                </c:pt>
                <c:pt idx="3">
                  <c:v>7195.7507120000009</c:v>
                </c:pt>
                <c:pt idx="4">
                  <c:v>7279.0392679999986</c:v>
                </c:pt>
                <c:pt idx="5">
                  <c:v>7280.7389279999998</c:v>
                </c:pt>
                <c:pt idx="6">
                  <c:v>7401.9804849999982</c:v>
                </c:pt>
                <c:pt idx="7">
                  <c:v>7581.4623729999994</c:v>
                </c:pt>
                <c:pt idx="8">
                  <c:v>7344.5557409234043</c:v>
                </c:pt>
                <c:pt idx="9">
                  <c:v>7309.2840959038358</c:v>
                </c:pt>
                <c:pt idx="10">
                  <c:v>7151.4337899232196</c:v>
                </c:pt>
                <c:pt idx="11">
                  <c:v>7376.1273019202818</c:v>
                </c:pt>
                <c:pt idx="12">
                  <c:v>7331.2358419032262</c:v>
                </c:pt>
                <c:pt idx="13">
                  <c:v>7357.4873778894735</c:v>
                </c:pt>
                <c:pt idx="14">
                  <c:v>7620.9501468916005</c:v>
                </c:pt>
                <c:pt idx="15">
                  <c:v>7792.492971898746</c:v>
                </c:pt>
                <c:pt idx="16">
                  <c:v>7541.7557068955057</c:v>
                </c:pt>
                <c:pt idx="17">
                  <c:v>7538.7295829126897</c:v>
                </c:pt>
                <c:pt idx="18">
                  <c:v>7518.3981508849411</c:v>
                </c:pt>
                <c:pt idx="19">
                  <c:v>7697.3789988866383</c:v>
                </c:pt>
                <c:pt idx="20">
                  <c:v>7631.3412989038798</c:v>
                </c:pt>
                <c:pt idx="21">
                  <c:v>7325.0339378894678</c:v>
                </c:pt>
                <c:pt idx="22">
                  <c:v>6907.4301089004366</c:v>
                </c:pt>
                <c:pt idx="23">
                  <c:v>6946.2775148865294</c:v>
                </c:pt>
                <c:pt idx="24">
                  <c:v>6748.188402889924</c:v>
                </c:pt>
                <c:pt idx="25">
                  <c:v>6694.4510218848618</c:v>
                </c:pt>
                <c:pt idx="26">
                  <c:v>6621.6927099017812</c:v>
                </c:pt>
                <c:pt idx="27">
                  <c:v>6892.2365128777146</c:v>
                </c:pt>
                <c:pt idx="28">
                  <c:v>6818.0082488779999</c:v>
                </c:pt>
                <c:pt idx="29">
                  <c:v>6826.452268858</c:v>
                </c:pt>
                <c:pt idx="30">
                  <c:v>6754.5163638479999</c:v>
                </c:pt>
                <c:pt idx="31">
                  <c:v>7051.5126978850003</c:v>
                </c:pt>
                <c:pt idx="32">
                  <c:v>6930.9317748180001</c:v>
                </c:pt>
                <c:pt idx="33">
                  <c:v>6991.0369688430001</c:v>
                </c:pt>
                <c:pt idx="34">
                  <c:v>6994.030600823</c:v>
                </c:pt>
                <c:pt idx="35">
                  <c:v>7424.7896502499998</c:v>
                </c:pt>
                <c:pt idx="36">
                  <c:v>7377.1570929219997</c:v>
                </c:pt>
                <c:pt idx="37">
                  <c:v>7541.0265258569998</c:v>
                </c:pt>
                <c:pt idx="38">
                  <c:v>7554.2344255099997</c:v>
                </c:pt>
                <c:pt idx="39">
                  <c:v>7791.0658245189998</c:v>
                </c:pt>
                <c:pt idx="40">
                  <c:v>8012.7008012859997</c:v>
                </c:pt>
                <c:pt idx="41">
                  <c:v>8341.8263806329996</c:v>
                </c:pt>
                <c:pt idx="42">
                  <c:v>8458.3592740570002</c:v>
                </c:pt>
                <c:pt idx="43">
                  <c:v>8868.9534722799999</c:v>
                </c:pt>
                <c:pt idx="44">
                  <c:v>8934.0142517380009</c:v>
                </c:pt>
                <c:pt idx="45">
                  <c:v>9008.2783110010005</c:v>
                </c:pt>
                <c:pt idx="46">
                  <c:v>9125.5260363550005</c:v>
                </c:pt>
                <c:pt idx="47">
                  <c:v>9499.6287627590009</c:v>
                </c:pt>
                <c:pt idx="48">
                  <c:v>9772.1968492560009</c:v>
                </c:pt>
                <c:pt idx="49">
                  <c:v>10235.749109447001</c:v>
                </c:pt>
                <c:pt idx="50">
                  <c:v>10486.847252776</c:v>
                </c:pt>
                <c:pt idx="51">
                  <c:v>11213.254697404</c:v>
                </c:pt>
                <c:pt idx="52">
                  <c:v>11550.616781531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3-49E9-98C3-747A6B2E52E0}"/>
            </c:ext>
          </c:extLst>
        </c:ser>
        <c:ser>
          <c:idx val="1"/>
          <c:order val="1"/>
          <c:tx>
            <c:strRef>
              <c:f>'21. adat'!$A$4</c:f>
              <c:strCache>
                <c:ptCount val="1"/>
                <c:pt idx="0">
                  <c:v>Állampapír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'21. adat'!$C$1:$BC$1</c:f>
              <c:strCache>
                <c:ptCount val="53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  <c:pt idx="49">
                  <c:v>II</c:v>
                </c:pt>
                <c:pt idx="50">
                  <c:v>III</c:v>
                </c:pt>
                <c:pt idx="51">
                  <c:v>IV.</c:v>
                </c:pt>
                <c:pt idx="52">
                  <c:v>2021 I.</c:v>
                </c:pt>
              </c:strCache>
            </c:strRef>
          </c:cat>
          <c:val>
            <c:numRef>
              <c:f>'21. adat'!$C$4:$BC$4</c:f>
              <c:numCache>
                <c:formatCode>0</c:formatCode>
                <c:ptCount val="53"/>
                <c:pt idx="0">
                  <c:v>923.09699999999998</c:v>
                </c:pt>
                <c:pt idx="1">
                  <c:v>931.3900000000001</c:v>
                </c:pt>
                <c:pt idx="2">
                  <c:v>906.50400000000013</c:v>
                </c:pt>
                <c:pt idx="3">
                  <c:v>962.14899999999989</c:v>
                </c:pt>
                <c:pt idx="4">
                  <c:v>905.83799999999997</c:v>
                </c:pt>
                <c:pt idx="5">
                  <c:v>850.70799999999997</c:v>
                </c:pt>
                <c:pt idx="6">
                  <c:v>786.90499999999997</c:v>
                </c:pt>
                <c:pt idx="7">
                  <c:v>746.74399999999991</c:v>
                </c:pt>
                <c:pt idx="8">
                  <c:v>729.78099999999995</c:v>
                </c:pt>
                <c:pt idx="9">
                  <c:v>723.67100000000005</c:v>
                </c:pt>
                <c:pt idx="10">
                  <c:v>720.54700000000003</c:v>
                </c:pt>
                <c:pt idx="11">
                  <c:v>729.84899999999993</c:v>
                </c:pt>
                <c:pt idx="12">
                  <c:v>741.0809999999999</c:v>
                </c:pt>
                <c:pt idx="13">
                  <c:v>735.56</c:v>
                </c:pt>
                <c:pt idx="14">
                  <c:v>738.71100000000001</c:v>
                </c:pt>
                <c:pt idx="15">
                  <c:v>748.23199999999997</c:v>
                </c:pt>
                <c:pt idx="16">
                  <c:v>802.88699999999994</c:v>
                </c:pt>
                <c:pt idx="17">
                  <c:v>915.51300000000003</c:v>
                </c:pt>
                <c:pt idx="18">
                  <c:v>1061.912</c:v>
                </c:pt>
                <c:pt idx="19">
                  <c:v>1245.713</c:v>
                </c:pt>
                <c:pt idx="20">
                  <c:v>1436.1179999999999</c:v>
                </c:pt>
                <c:pt idx="21">
                  <c:v>1579.732</c:v>
                </c:pt>
                <c:pt idx="22">
                  <c:v>1871.7730000000001</c:v>
                </c:pt>
                <c:pt idx="23">
                  <c:v>1990.5149999999999</c:v>
                </c:pt>
                <c:pt idx="24">
                  <c:v>2148.9230000000002</c:v>
                </c:pt>
                <c:pt idx="25">
                  <c:v>2301.9499999999998</c:v>
                </c:pt>
                <c:pt idx="26">
                  <c:v>2270.877</c:v>
                </c:pt>
                <c:pt idx="27">
                  <c:v>2329.7730000000001</c:v>
                </c:pt>
                <c:pt idx="28">
                  <c:v>2449.915</c:v>
                </c:pt>
                <c:pt idx="29">
                  <c:v>2691.5029999999997</c:v>
                </c:pt>
                <c:pt idx="30">
                  <c:v>2910.5439999999999</c:v>
                </c:pt>
                <c:pt idx="31">
                  <c:v>3159.8</c:v>
                </c:pt>
                <c:pt idx="32">
                  <c:v>3506.2129999999997</c:v>
                </c:pt>
                <c:pt idx="33">
                  <c:v>3726.482</c:v>
                </c:pt>
                <c:pt idx="34">
                  <c:v>3888.1329999999998</c:v>
                </c:pt>
                <c:pt idx="35">
                  <c:v>4178.84</c:v>
                </c:pt>
                <c:pt idx="36">
                  <c:v>4451.3440000000001</c:v>
                </c:pt>
                <c:pt idx="37">
                  <c:v>4565.6080000000002</c:v>
                </c:pt>
                <c:pt idx="38">
                  <c:v>4767.4290000000001</c:v>
                </c:pt>
                <c:pt idx="39">
                  <c:v>5024.9220000000005</c:v>
                </c:pt>
                <c:pt idx="40">
                  <c:v>5131.9290000000001</c:v>
                </c:pt>
                <c:pt idx="41">
                  <c:v>5281.6530000000002</c:v>
                </c:pt>
                <c:pt idx="42">
                  <c:v>5484.1229999999996</c:v>
                </c:pt>
                <c:pt idx="43">
                  <c:v>5778.7289999999994</c:v>
                </c:pt>
                <c:pt idx="44">
                  <c:v>6017.98</c:v>
                </c:pt>
                <c:pt idx="45">
                  <c:v>6572.2160000000003</c:v>
                </c:pt>
                <c:pt idx="46">
                  <c:v>7407.4380000000001</c:v>
                </c:pt>
                <c:pt idx="47">
                  <c:v>8047.0860000000002</c:v>
                </c:pt>
                <c:pt idx="48">
                  <c:v>8369.14</c:v>
                </c:pt>
                <c:pt idx="49">
                  <c:v>8510.2350000000006</c:v>
                </c:pt>
                <c:pt idx="50">
                  <c:v>8733.518</c:v>
                </c:pt>
                <c:pt idx="51">
                  <c:v>9135.6010000000006</c:v>
                </c:pt>
                <c:pt idx="52">
                  <c:v>9446.9030000000002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3-49E9-98C3-747A6B2E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'21. adat'!$A$5</c:f>
              <c:strCache>
                <c:ptCount val="1"/>
                <c:pt idx="0">
                  <c:v>Befektetési jegy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'21. adat'!$C$1:$BC$1</c:f>
              <c:strCache>
                <c:ptCount val="53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  <c:pt idx="49">
                  <c:v>II</c:v>
                </c:pt>
                <c:pt idx="50">
                  <c:v>III</c:v>
                </c:pt>
                <c:pt idx="51">
                  <c:v>IV.</c:v>
                </c:pt>
                <c:pt idx="52">
                  <c:v>2021 I.</c:v>
                </c:pt>
              </c:strCache>
            </c:strRef>
          </c:cat>
          <c:val>
            <c:numRef>
              <c:f>'21. adat'!$C$5:$BC$5</c:f>
              <c:numCache>
                <c:formatCode>0</c:formatCode>
                <c:ptCount val="53"/>
                <c:pt idx="0">
                  <c:v>2350.7269999999999</c:v>
                </c:pt>
                <c:pt idx="1">
                  <c:v>2271.922</c:v>
                </c:pt>
                <c:pt idx="2">
                  <c:v>2220.846</c:v>
                </c:pt>
                <c:pt idx="3">
                  <c:v>1800.557</c:v>
                </c:pt>
                <c:pt idx="4">
                  <c:v>1674.4</c:v>
                </c:pt>
                <c:pt idx="5">
                  <c:v>1665.636</c:v>
                </c:pt>
                <c:pt idx="6">
                  <c:v>1736.9259999999999</c:v>
                </c:pt>
                <c:pt idx="7">
                  <c:v>1900.527</c:v>
                </c:pt>
                <c:pt idx="8">
                  <c:v>2112.1869999999999</c:v>
                </c:pt>
                <c:pt idx="9">
                  <c:v>2259.8159999999998</c:v>
                </c:pt>
                <c:pt idx="10">
                  <c:v>2339.268</c:v>
                </c:pt>
                <c:pt idx="11">
                  <c:v>2358.9630000000002</c:v>
                </c:pt>
                <c:pt idx="12">
                  <c:v>2335.297</c:v>
                </c:pt>
                <c:pt idx="13">
                  <c:v>2353.0349999999999</c:v>
                </c:pt>
                <c:pt idx="14">
                  <c:v>2309.9789999999998</c:v>
                </c:pt>
                <c:pt idx="15">
                  <c:v>2249.9319999999998</c:v>
                </c:pt>
                <c:pt idx="16">
                  <c:v>2149.4850000000001</c:v>
                </c:pt>
                <c:pt idx="17">
                  <c:v>2170.3229999999999</c:v>
                </c:pt>
                <c:pt idx="18">
                  <c:v>2274.2570000000001</c:v>
                </c:pt>
                <c:pt idx="19">
                  <c:v>2395.4059999999999</c:v>
                </c:pt>
                <c:pt idx="20">
                  <c:v>2704.056</c:v>
                </c:pt>
                <c:pt idx="21">
                  <c:v>2938.15</c:v>
                </c:pt>
                <c:pt idx="22">
                  <c:v>3072.8359999999998</c:v>
                </c:pt>
                <c:pt idx="23">
                  <c:v>3354.2280000000001</c:v>
                </c:pt>
                <c:pt idx="24">
                  <c:v>3603.9349999999999</c:v>
                </c:pt>
                <c:pt idx="25">
                  <c:v>3764.5169999999998</c:v>
                </c:pt>
                <c:pt idx="26">
                  <c:v>3966.6979999999999</c:v>
                </c:pt>
                <c:pt idx="27">
                  <c:v>4075.0250000000001</c:v>
                </c:pt>
                <c:pt idx="28">
                  <c:v>4134.9610000000002</c:v>
                </c:pt>
                <c:pt idx="29">
                  <c:v>4139.37</c:v>
                </c:pt>
                <c:pt idx="30">
                  <c:v>4067.26</c:v>
                </c:pt>
                <c:pt idx="31">
                  <c:v>4117.9679999999998</c:v>
                </c:pt>
                <c:pt idx="32">
                  <c:v>4029.5619999999999</c:v>
                </c:pt>
                <c:pt idx="33">
                  <c:v>3990.3939999999998</c:v>
                </c:pt>
                <c:pt idx="34">
                  <c:v>4018.8760000000002</c:v>
                </c:pt>
                <c:pt idx="35">
                  <c:v>4055.3420000000001</c:v>
                </c:pt>
                <c:pt idx="36">
                  <c:v>4055.61</c:v>
                </c:pt>
                <c:pt idx="37">
                  <c:v>4096.6570000000002</c:v>
                </c:pt>
                <c:pt idx="38">
                  <c:v>4131.7129999999997</c:v>
                </c:pt>
                <c:pt idx="39">
                  <c:v>4217.9459999999999</c:v>
                </c:pt>
                <c:pt idx="40">
                  <c:v>4276.7759999999998</c:v>
                </c:pt>
                <c:pt idx="41">
                  <c:v>4316.1120000000001</c:v>
                </c:pt>
                <c:pt idx="42">
                  <c:v>4309.3919999999998</c:v>
                </c:pt>
                <c:pt idx="43">
                  <c:v>4224.2309999999998</c:v>
                </c:pt>
                <c:pt idx="44">
                  <c:v>4294.46</c:v>
                </c:pt>
                <c:pt idx="45">
                  <c:v>4166.3180000000002</c:v>
                </c:pt>
                <c:pt idx="46">
                  <c:v>4084.0189999999998</c:v>
                </c:pt>
                <c:pt idx="47">
                  <c:v>4144.2860000000001</c:v>
                </c:pt>
                <c:pt idx="48">
                  <c:v>3826.7</c:v>
                </c:pt>
                <c:pt idx="49">
                  <c:v>4025.7910000000002</c:v>
                </c:pt>
                <c:pt idx="50">
                  <c:v>4135.1040000000003</c:v>
                </c:pt>
                <c:pt idx="51">
                  <c:v>4546.2510000000002</c:v>
                </c:pt>
                <c:pt idx="52">
                  <c:v>4708.7309999999998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3-49E9-98C3-747A6B2E52E0}"/>
            </c:ext>
          </c:extLst>
        </c:ser>
        <c:ser>
          <c:idx val="3"/>
          <c:order val="3"/>
          <c:tx>
            <c:strRef>
              <c:f>'21. adat'!$A$6</c:f>
              <c:strCache>
                <c:ptCount val="1"/>
                <c:pt idx="0">
                  <c:v>Készpénz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'21. adat'!$C$1:$BC$1</c:f>
              <c:strCache>
                <c:ptCount val="53"/>
                <c:pt idx="0">
                  <c:v>2008. 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 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 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 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 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 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 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 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 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 I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 I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III</c:v>
                </c:pt>
                <c:pt idx="47">
                  <c:v>IV.</c:v>
                </c:pt>
                <c:pt idx="48">
                  <c:v>2020 I.</c:v>
                </c:pt>
                <c:pt idx="49">
                  <c:v>II</c:v>
                </c:pt>
                <c:pt idx="50">
                  <c:v>III</c:v>
                </c:pt>
                <c:pt idx="51">
                  <c:v>IV.</c:v>
                </c:pt>
                <c:pt idx="52">
                  <c:v>2021 I.</c:v>
                </c:pt>
              </c:strCache>
            </c:strRef>
          </c:cat>
          <c:val>
            <c:numRef>
              <c:f>'21. adat'!$C$6:$BC$6</c:f>
              <c:numCache>
                <c:formatCode>0</c:formatCode>
                <c:ptCount val="53"/>
                <c:pt idx="0">
                  <c:v>1725.356</c:v>
                </c:pt>
                <c:pt idx="1">
                  <c:v>1672.6190000000001</c:v>
                </c:pt>
                <c:pt idx="2">
                  <c:v>1661.337</c:v>
                </c:pt>
                <c:pt idx="3">
                  <c:v>1782.7829999999999</c:v>
                </c:pt>
                <c:pt idx="4">
                  <c:v>1867.9870000000001</c:v>
                </c:pt>
                <c:pt idx="5">
                  <c:v>1768.79</c:v>
                </c:pt>
                <c:pt idx="6">
                  <c:v>1698.922</c:v>
                </c:pt>
                <c:pt idx="7">
                  <c:v>1755.518</c:v>
                </c:pt>
                <c:pt idx="8">
                  <c:v>1616.02</c:v>
                </c:pt>
                <c:pt idx="9">
                  <c:v>1774.8470000000002</c:v>
                </c:pt>
                <c:pt idx="10">
                  <c:v>1800.6280000000002</c:v>
                </c:pt>
                <c:pt idx="11">
                  <c:v>1849.758</c:v>
                </c:pt>
                <c:pt idx="12">
                  <c:v>1752.8540000000003</c:v>
                </c:pt>
                <c:pt idx="13">
                  <c:v>1799.1360000000002</c:v>
                </c:pt>
                <c:pt idx="14">
                  <c:v>1961.5449999999998</c:v>
                </c:pt>
                <c:pt idx="15">
                  <c:v>2130.42</c:v>
                </c:pt>
                <c:pt idx="16">
                  <c:v>2042.78</c:v>
                </c:pt>
                <c:pt idx="17">
                  <c:v>2034.6079999999999</c:v>
                </c:pt>
                <c:pt idx="18">
                  <c:v>1922.1220000000001</c:v>
                </c:pt>
                <c:pt idx="19">
                  <c:v>2028.7419999999997</c:v>
                </c:pt>
                <c:pt idx="20">
                  <c:v>2074.4650000000001</c:v>
                </c:pt>
                <c:pt idx="21">
                  <c:v>2142.6210000000001</c:v>
                </c:pt>
                <c:pt idx="22">
                  <c:v>2276.297</c:v>
                </c:pt>
                <c:pt idx="23">
                  <c:v>2405.491</c:v>
                </c:pt>
                <c:pt idx="24">
                  <c:v>2517.2860000000001</c:v>
                </c:pt>
                <c:pt idx="25">
                  <c:v>2599.87</c:v>
                </c:pt>
                <c:pt idx="26">
                  <c:v>2723.9049999999997</c:v>
                </c:pt>
                <c:pt idx="27">
                  <c:v>2848.3820000000001</c:v>
                </c:pt>
                <c:pt idx="28">
                  <c:v>2870.806</c:v>
                </c:pt>
                <c:pt idx="29">
                  <c:v>3035.692</c:v>
                </c:pt>
                <c:pt idx="30">
                  <c:v>3160.0729999999999</c:v>
                </c:pt>
                <c:pt idx="31">
                  <c:v>3296.9160000000002</c:v>
                </c:pt>
                <c:pt idx="32">
                  <c:v>3169.4569999999999</c:v>
                </c:pt>
                <c:pt idx="33">
                  <c:v>3298.0659999999998</c:v>
                </c:pt>
                <c:pt idx="34">
                  <c:v>3309.096</c:v>
                </c:pt>
                <c:pt idx="35">
                  <c:v>3425.5119999999997</c:v>
                </c:pt>
                <c:pt idx="36">
                  <c:v>3395.3040000000001</c:v>
                </c:pt>
                <c:pt idx="37">
                  <c:v>3505.9250000000002</c:v>
                </c:pt>
                <c:pt idx="38">
                  <c:v>3587.3719999999998</c:v>
                </c:pt>
                <c:pt idx="39">
                  <c:v>3795.08</c:v>
                </c:pt>
                <c:pt idx="40">
                  <c:v>3876.614</c:v>
                </c:pt>
                <c:pt idx="41">
                  <c:v>4195.8939999999993</c:v>
                </c:pt>
                <c:pt idx="42">
                  <c:v>4323.2629999999999</c:v>
                </c:pt>
                <c:pt idx="43">
                  <c:v>4489.2129999999997</c:v>
                </c:pt>
                <c:pt idx="44">
                  <c:v>4465.165</c:v>
                </c:pt>
                <c:pt idx="45">
                  <c:v>4602.8220000000001</c:v>
                </c:pt>
                <c:pt idx="46">
                  <c:v>4731.402</c:v>
                </c:pt>
                <c:pt idx="47">
                  <c:v>4868.8720000000003</c:v>
                </c:pt>
                <c:pt idx="48">
                  <c:v>5025.9740000000002</c:v>
                </c:pt>
                <c:pt idx="49">
                  <c:v>5236.0239999999994</c:v>
                </c:pt>
                <c:pt idx="50">
                  <c:v>5339.9000000000005</c:v>
                </c:pt>
                <c:pt idx="51">
                  <c:v>5470.9249999999993</c:v>
                </c:pt>
                <c:pt idx="52">
                  <c:v>5570.1880000000001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5-41D8-9D53-7CB790E0B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1200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9.2076464094079991E-2"/>
              <c:y val="6.1863076762110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9960"/>
        <c:crosses val="autoZero"/>
        <c:crossBetween val="between"/>
        <c:majorUnit val="1000"/>
      </c:valAx>
      <c:valAx>
        <c:axId val="705560744"/>
        <c:scaling>
          <c:orientation val="minMax"/>
          <c:max val="12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78738736965251921"/>
              <c:y val="1.757053674188260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61136"/>
        <c:crosses val="max"/>
        <c:crossBetween val="between"/>
        <c:majorUnit val="1000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8725897055758301E-4"/>
          <c:y val="0.9036825585045164"/>
          <c:w val="0.99773296648195287"/>
          <c:h val="9.631744149548356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6555833333333336"/>
        </c:manualLayout>
      </c:layout>
      <c:lineChart>
        <c:grouping val="standard"/>
        <c:varyColors val="0"/>
        <c:ser>
          <c:idx val="0"/>
          <c:order val="0"/>
          <c:tx>
            <c:strRef>
              <c:f>'21. adat'!$B$3</c:f>
              <c:strCache>
                <c:ptCount val="1"/>
                <c:pt idx="0">
                  <c:v>Deposits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'21. adat'!$C$2:$BC$2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'21. adat'!$C$3:$BC$3</c:f>
              <c:numCache>
                <c:formatCode>0</c:formatCode>
                <c:ptCount val="53"/>
                <c:pt idx="0">
                  <c:v>6369.0784530000001</c:v>
                </c:pt>
                <c:pt idx="1">
                  <c:v>6353.1179579999998</c:v>
                </c:pt>
                <c:pt idx="2">
                  <c:v>6545.8654049999996</c:v>
                </c:pt>
                <c:pt idx="3">
                  <c:v>7195.7507120000009</c:v>
                </c:pt>
                <c:pt idx="4">
                  <c:v>7279.0392679999986</c:v>
                </c:pt>
                <c:pt idx="5">
                  <c:v>7280.7389279999998</c:v>
                </c:pt>
                <c:pt idx="6">
                  <c:v>7401.9804849999982</c:v>
                </c:pt>
                <c:pt idx="7">
                  <c:v>7581.4623729999994</c:v>
                </c:pt>
                <c:pt idx="8">
                  <c:v>7344.5557409234043</c:v>
                </c:pt>
                <c:pt idx="9">
                  <c:v>7309.2840959038358</c:v>
                </c:pt>
                <c:pt idx="10">
                  <c:v>7151.4337899232196</c:v>
                </c:pt>
                <c:pt idx="11">
                  <c:v>7376.1273019202818</c:v>
                </c:pt>
                <c:pt idx="12">
                  <c:v>7331.2358419032262</c:v>
                </c:pt>
                <c:pt idx="13">
                  <c:v>7357.4873778894735</c:v>
                </c:pt>
                <c:pt idx="14">
                  <c:v>7620.9501468916005</c:v>
                </c:pt>
                <c:pt idx="15">
                  <c:v>7792.492971898746</c:v>
                </c:pt>
                <c:pt idx="16">
                  <c:v>7541.7557068955057</c:v>
                </c:pt>
                <c:pt idx="17">
                  <c:v>7538.7295829126897</c:v>
                </c:pt>
                <c:pt idx="18">
                  <c:v>7518.3981508849411</c:v>
                </c:pt>
                <c:pt idx="19">
                  <c:v>7697.3789988866383</c:v>
                </c:pt>
                <c:pt idx="20">
                  <c:v>7631.3412989038798</c:v>
                </c:pt>
                <c:pt idx="21">
                  <c:v>7325.0339378894678</c:v>
                </c:pt>
                <c:pt idx="22">
                  <c:v>6907.4301089004366</c:v>
                </c:pt>
                <c:pt idx="23">
                  <c:v>6946.2775148865294</c:v>
                </c:pt>
                <c:pt idx="24">
                  <c:v>6748.188402889924</c:v>
                </c:pt>
                <c:pt idx="25">
                  <c:v>6694.4510218848618</c:v>
                </c:pt>
                <c:pt idx="26">
                  <c:v>6621.6927099017812</c:v>
                </c:pt>
                <c:pt idx="27">
                  <c:v>6892.2365128777146</c:v>
                </c:pt>
                <c:pt idx="28">
                  <c:v>6818.0082488779999</c:v>
                </c:pt>
                <c:pt idx="29">
                  <c:v>6826.452268858</c:v>
                </c:pt>
                <c:pt idx="30">
                  <c:v>6754.5163638479999</c:v>
                </c:pt>
                <c:pt idx="31">
                  <c:v>7051.5126978850003</c:v>
                </c:pt>
                <c:pt idx="32">
                  <c:v>6930.9317748180001</c:v>
                </c:pt>
                <c:pt idx="33">
                  <c:v>6991.0369688430001</c:v>
                </c:pt>
                <c:pt idx="34">
                  <c:v>6994.030600823</c:v>
                </c:pt>
                <c:pt idx="35">
                  <c:v>7424.7896502499998</c:v>
                </c:pt>
                <c:pt idx="36">
                  <c:v>7377.1570929219997</c:v>
                </c:pt>
                <c:pt idx="37">
                  <c:v>7541.0265258569998</c:v>
                </c:pt>
                <c:pt idx="38">
                  <c:v>7554.2344255099997</c:v>
                </c:pt>
                <c:pt idx="39">
                  <c:v>7791.0658245189998</c:v>
                </c:pt>
                <c:pt idx="40">
                  <c:v>8012.7008012859997</c:v>
                </c:pt>
                <c:pt idx="41">
                  <c:v>8341.8263806329996</c:v>
                </c:pt>
                <c:pt idx="42">
                  <c:v>8458.3592740570002</c:v>
                </c:pt>
                <c:pt idx="43">
                  <c:v>8868.9534722799999</c:v>
                </c:pt>
                <c:pt idx="44">
                  <c:v>8934.0142517380009</c:v>
                </c:pt>
                <c:pt idx="45">
                  <c:v>9008.2783110010005</c:v>
                </c:pt>
                <c:pt idx="46">
                  <c:v>9125.5260363550005</c:v>
                </c:pt>
                <c:pt idx="47">
                  <c:v>9499.6287627590009</c:v>
                </c:pt>
                <c:pt idx="48">
                  <c:v>9772.1968492560009</c:v>
                </c:pt>
                <c:pt idx="49">
                  <c:v>10235.749109447001</c:v>
                </c:pt>
                <c:pt idx="50">
                  <c:v>10486.847252776</c:v>
                </c:pt>
                <c:pt idx="51">
                  <c:v>11213.254697404</c:v>
                </c:pt>
                <c:pt idx="52">
                  <c:v>11550.616781531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9-4CDF-933D-B675FA69B9DE}"/>
            </c:ext>
          </c:extLst>
        </c:ser>
        <c:ser>
          <c:idx val="1"/>
          <c:order val="1"/>
          <c:tx>
            <c:strRef>
              <c:f>'21. adat'!$B$4</c:f>
              <c:strCache>
                <c:ptCount val="1"/>
                <c:pt idx="0">
                  <c:v>Goverment securities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'21. adat'!$C$2:$BC$2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'21. adat'!$C$4:$BC$4</c:f>
              <c:numCache>
                <c:formatCode>0</c:formatCode>
                <c:ptCount val="53"/>
                <c:pt idx="0">
                  <c:v>923.09699999999998</c:v>
                </c:pt>
                <c:pt idx="1">
                  <c:v>931.3900000000001</c:v>
                </c:pt>
                <c:pt idx="2">
                  <c:v>906.50400000000013</c:v>
                </c:pt>
                <c:pt idx="3">
                  <c:v>962.14899999999989</c:v>
                </c:pt>
                <c:pt idx="4">
                  <c:v>905.83799999999997</c:v>
                </c:pt>
                <c:pt idx="5">
                  <c:v>850.70799999999997</c:v>
                </c:pt>
                <c:pt idx="6">
                  <c:v>786.90499999999997</c:v>
                </c:pt>
                <c:pt idx="7">
                  <c:v>746.74399999999991</c:v>
                </c:pt>
                <c:pt idx="8">
                  <c:v>729.78099999999995</c:v>
                </c:pt>
                <c:pt idx="9">
                  <c:v>723.67100000000005</c:v>
                </c:pt>
                <c:pt idx="10">
                  <c:v>720.54700000000003</c:v>
                </c:pt>
                <c:pt idx="11">
                  <c:v>729.84899999999993</c:v>
                </c:pt>
                <c:pt idx="12">
                  <c:v>741.0809999999999</c:v>
                </c:pt>
                <c:pt idx="13">
                  <c:v>735.56</c:v>
                </c:pt>
                <c:pt idx="14">
                  <c:v>738.71100000000001</c:v>
                </c:pt>
                <c:pt idx="15">
                  <c:v>748.23199999999997</c:v>
                </c:pt>
                <c:pt idx="16">
                  <c:v>802.88699999999994</c:v>
                </c:pt>
                <c:pt idx="17">
                  <c:v>915.51300000000003</c:v>
                </c:pt>
                <c:pt idx="18">
                  <c:v>1061.912</c:v>
                </c:pt>
                <c:pt idx="19">
                  <c:v>1245.713</c:v>
                </c:pt>
                <c:pt idx="20">
                  <c:v>1436.1179999999999</c:v>
                </c:pt>
                <c:pt idx="21">
                  <c:v>1579.732</c:v>
                </c:pt>
                <c:pt idx="22">
                  <c:v>1871.7730000000001</c:v>
                </c:pt>
                <c:pt idx="23">
                  <c:v>1990.5149999999999</c:v>
                </c:pt>
                <c:pt idx="24">
                  <c:v>2148.9230000000002</c:v>
                </c:pt>
                <c:pt idx="25">
                  <c:v>2301.9499999999998</c:v>
                </c:pt>
                <c:pt idx="26">
                  <c:v>2270.877</c:v>
                </c:pt>
                <c:pt idx="27">
                  <c:v>2329.7730000000001</c:v>
                </c:pt>
                <c:pt idx="28">
                  <c:v>2449.915</c:v>
                </c:pt>
                <c:pt idx="29">
                  <c:v>2691.5029999999997</c:v>
                </c:pt>
                <c:pt idx="30">
                  <c:v>2910.5439999999999</c:v>
                </c:pt>
                <c:pt idx="31">
                  <c:v>3159.8</c:v>
                </c:pt>
                <c:pt idx="32">
                  <c:v>3506.2129999999997</c:v>
                </c:pt>
                <c:pt idx="33">
                  <c:v>3726.482</c:v>
                </c:pt>
                <c:pt idx="34">
                  <c:v>3888.1329999999998</c:v>
                </c:pt>
                <c:pt idx="35">
                  <c:v>4178.84</c:v>
                </c:pt>
                <c:pt idx="36">
                  <c:v>4451.3440000000001</c:v>
                </c:pt>
                <c:pt idx="37">
                  <c:v>4565.6080000000002</c:v>
                </c:pt>
                <c:pt idx="38">
                  <c:v>4767.4290000000001</c:v>
                </c:pt>
                <c:pt idx="39">
                  <c:v>5024.9220000000005</c:v>
                </c:pt>
                <c:pt idx="40">
                  <c:v>5131.9290000000001</c:v>
                </c:pt>
                <c:pt idx="41">
                  <c:v>5281.6530000000002</c:v>
                </c:pt>
                <c:pt idx="42">
                  <c:v>5484.1229999999996</c:v>
                </c:pt>
                <c:pt idx="43">
                  <c:v>5778.7289999999994</c:v>
                </c:pt>
                <c:pt idx="44">
                  <c:v>6017.98</c:v>
                </c:pt>
                <c:pt idx="45">
                  <c:v>6572.2160000000003</c:v>
                </c:pt>
                <c:pt idx="46">
                  <c:v>7407.4380000000001</c:v>
                </c:pt>
                <c:pt idx="47">
                  <c:v>8047.0860000000002</c:v>
                </c:pt>
                <c:pt idx="48">
                  <c:v>8369.14</c:v>
                </c:pt>
                <c:pt idx="49">
                  <c:v>8510.2350000000006</c:v>
                </c:pt>
                <c:pt idx="50">
                  <c:v>8733.518</c:v>
                </c:pt>
                <c:pt idx="51">
                  <c:v>9135.6010000000006</c:v>
                </c:pt>
                <c:pt idx="52">
                  <c:v>9446.9030000000002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9-4CDF-933D-B675FA69B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'21. adat'!$B$5</c:f>
              <c:strCache>
                <c:ptCount val="1"/>
                <c:pt idx="0">
                  <c:v>Mutual funds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'21. adat'!$C$2:$BC$2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'21. adat'!$C$5:$BC$5</c:f>
              <c:numCache>
                <c:formatCode>0</c:formatCode>
                <c:ptCount val="53"/>
                <c:pt idx="0">
                  <c:v>2350.7269999999999</c:v>
                </c:pt>
                <c:pt idx="1">
                  <c:v>2271.922</c:v>
                </c:pt>
                <c:pt idx="2">
                  <c:v>2220.846</c:v>
                </c:pt>
                <c:pt idx="3">
                  <c:v>1800.557</c:v>
                </c:pt>
                <c:pt idx="4">
                  <c:v>1674.4</c:v>
                </c:pt>
                <c:pt idx="5">
                  <c:v>1665.636</c:v>
                </c:pt>
                <c:pt idx="6">
                  <c:v>1736.9259999999999</c:v>
                </c:pt>
                <c:pt idx="7">
                  <c:v>1900.527</c:v>
                </c:pt>
                <c:pt idx="8">
                  <c:v>2112.1869999999999</c:v>
                </c:pt>
                <c:pt idx="9">
                  <c:v>2259.8159999999998</c:v>
                </c:pt>
                <c:pt idx="10">
                  <c:v>2339.268</c:v>
                </c:pt>
                <c:pt idx="11">
                  <c:v>2358.9630000000002</c:v>
                </c:pt>
                <c:pt idx="12">
                  <c:v>2335.297</c:v>
                </c:pt>
                <c:pt idx="13">
                  <c:v>2353.0349999999999</c:v>
                </c:pt>
                <c:pt idx="14">
                  <c:v>2309.9789999999998</c:v>
                </c:pt>
                <c:pt idx="15">
                  <c:v>2249.9319999999998</c:v>
                </c:pt>
                <c:pt idx="16">
                  <c:v>2149.4850000000001</c:v>
                </c:pt>
                <c:pt idx="17">
                  <c:v>2170.3229999999999</c:v>
                </c:pt>
                <c:pt idx="18">
                  <c:v>2274.2570000000001</c:v>
                </c:pt>
                <c:pt idx="19">
                  <c:v>2395.4059999999999</c:v>
                </c:pt>
                <c:pt idx="20">
                  <c:v>2704.056</c:v>
                </c:pt>
                <c:pt idx="21">
                  <c:v>2938.15</c:v>
                </c:pt>
                <c:pt idx="22">
                  <c:v>3072.8359999999998</c:v>
                </c:pt>
                <c:pt idx="23">
                  <c:v>3354.2280000000001</c:v>
                </c:pt>
                <c:pt idx="24">
                  <c:v>3603.9349999999999</c:v>
                </c:pt>
                <c:pt idx="25">
                  <c:v>3764.5169999999998</c:v>
                </c:pt>
                <c:pt idx="26">
                  <c:v>3966.6979999999999</c:v>
                </c:pt>
                <c:pt idx="27">
                  <c:v>4075.0250000000001</c:v>
                </c:pt>
                <c:pt idx="28">
                  <c:v>4134.9610000000002</c:v>
                </c:pt>
                <c:pt idx="29">
                  <c:v>4139.37</c:v>
                </c:pt>
                <c:pt idx="30">
                  <c:v>4067.26</c:v>
                </c:pt>
                <c:pt idx="31">
                  <c:v>4117.9679999999998</c:v>
                </c:pt>
                <c:pt idx="32">
                  <c:v>4029.5619999999999</c:v>
                </c:pt>
                <c:pt idx="33">
                  <c:v>3990.3939999999998</c:v>
                </c:pt>
                <c:pt idx="34">
                  <c:v>4018.8760000000002</c:v>
                </c:pt>
                <c:pt idx="35">
                  <c:v>4055.3420000000001</c:v>
                </c:pt>
                <c:pt idx="36">
                  <c:v>4055.61</c:v>
                </c:pt>
                <c:pt idx="37">
                  <c:v>4096.6570000000002</c:v>
                </c:pt>
                <c:pt idx="38">
                  <c:v>4131.7129999999997</c:v>
                </c:pt>
                <c:pt idx="39">
                  <c:v>4217.9459999999999</c:v>
                </c:pt>
                <c:pt idx="40">
                  <c:v>4276.7759999999998</c:v>
                </c:pt>
                <c:pt idx="41">
                  <c:v>4316.1120000000001</c:v>
                </c:pt>
                <c:pt idx="42">
                  <c:v>4309.3919999999998</c:v>
                </c:pt>
                <c:pt idx="43">
                  <c:v>4224.2309999999998</c:v>
                </c:pt>
                <c:pt idx="44">
                  <c:v>4294.46</c:v>
                </c:pt>
                <c:pt idx="45">
                  <c:v>4166.3180000000002</c:v>
                </c:pt>
                <c:pt idx="46">
                  <c:v>4084.0189999999998</c:v>
                </c:pt>
                <c:pt idx="47">
                  <c:v>4144.2860000000001</c:v>
                </c:pt>
                <c:pt idx="48">
                  <c:v>3826.7</c:v>
                </c:pt>
                <c:pt idx="49">
                  <c:v>4025.7910000000002</c:v>
                </c:pt>
                <c:pt idx="50">
                  <c:v>4135.1040000000003</c:v>
                </c:pt>
                <c:pt idx="51">
                  <c:v>4546.2510000000002</c:v>
                </c:pt>
                <c:pt idx="52">
                  <c:v>4708.7309999999998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59-4CDF-933D-B675FA69B9DE}"/>
            </c:ext>
          </c:extLst>
        </c:ser>
        <c:ser>
          <c:idx val="3"/>
          <c:order val="3"/>
          <c:tx>
            <c:strRef>
              <c:f>'21. adat'!$B$6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'21. adat'!$C$2:$BC$2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'21. adat'!$C$6:$BC$6</c:f>
              <c:numCache>
                <c:formatCode>0</c:formatCode>
                <c:ptCount val="53"/>
                <c:pt idx="0">
                  <c:v>1725.356</c:v>
                </c:pt>
                <c:pt idx="1">
                  <c:v>1672.6190000000001</c:v>
                </c:pt>
                <c:pt idx="2">
                  <c:v>1661.337</c:v>
                </c:pt>
                <c:pt idx="3">
                  <c:v>1782.7829999999999</c:v>
                </c:pt>
                <c:pt idx="4">
                  <c:v>1867.9870000000001</c:v>
                </c:pt>
                <c:pt idx="5">
                  <c:v>1768.79</c:v>
                </c:pt>
                <c:pt idx="6">
                  <c:v>1698.922</c:v>
                </c:pt>
                <c:pt idx="7">
                  <c:v>1755.518</c:v>
                </c:pt>
                <c:pt idx="8">
                  <c:v>1616.02</c:v>
                </c:pt>
                <c:pt idx="9">
                  <c:v>1774.8470000000002</c:v>
                </c:pt>
                <c:pt idx="10">
                  <c:v>1800.6280000000002</c:v>
                </c:pt>
                <c:pt idx="11">
                  <c:v>1849.758</c:v>
                </c:pt>
                <c:pt idx="12">
                  <c:v>1752.8540000000003</c:v>
                </c:pt>
                <c:pt idx="13">
                  <c:v>1799.1360000000002</c:v>
                </c:pt>
                <c:pt idx="14">
                  <c:v>1961.5449999999998</c:v>
                </c:pt>
                <c:pt idx="15">
                  <c:v>2130.42</c:v>
                </c:pt>
                <c:pt idx="16">
                  <c:v>2042.78</c:v>
                </c:pt>
                <c:pt idx="17">
                  <c:v>2034.6079999999999</c:v>
                </c:pt>
                <c:pt idx="18">
                  <c:v>1922.1220000000001</c:v>
                </c:pt>
                <c:pt idx="19">
                  <c:v>2028.7419999999997</c:v>
                </c:pt>
                <c:pt idx="20">
                  <c:v>2074.4650000000001</c:v>
                </c:pt>
                <c:pt idx="21">
                  <c:v>2142.6210000000001</c:v>
                </c:pt>
                <c:pt idx="22">
                  <c:v>2276.297</c:v>
                </c:pt>
                <c:pt idx="23">
                  <c:v>2405.491</c:v>
                </c:pt>
                <c:pt idx="24">
                  <c:v>2517.2860000000001</c:v>
                </c:pt>
                <c:pt idx="25">
                  <c:v>2599.87</c:v>
                </c:pt>
                <c:pt idx="26">
                  <c:v>2723.9049999999997</c:v>
                </c:pt>
                <c:pt idx="27">
                  <c:v>2848.3820000000001</c:v>
                </c:pt>
                <c:pt idx="28">
                  <c:v>2870.806</c:v>
                </c:pt>
                <c:pt idx="29">
                  <c:v>3035.692</c:v>
                </c:pt>
                <c:pt idx="30">
                  <c:v>3160.0729999999999</c:v>
                </c:pt>
                <c:pt idx="31">
                  <c:v>3296.9160000000002</c:v>
                </c:pt>
                <c:pt idx="32">
                  <c:v>3169.4569999999999</c:v>
                </c:pt>
                <c:pt idx="33">
                  <c:v>3298.0659999999998</c:v>
                </c:pt>
                <c:pt idx="34">
                  <c:v>3309.096</c:v>
                </c:pt>
                <c:pt idx="35">
                  <c:v>3425.5119999999997</c:v>
                </c:pt>
                <c:pt idx="36">
                  <c:v>3395.3040000000001</c:v>
                </c:pt>
                <c:pt idx="37">
                  <c:v>3505.9250000000002</c:v>
                </c:pt>
                <c:pt idx="38">
                  <c:v>3587.3719999999998</c:v>
                </c:pt>
                <c:pt idx="39">
                  <c:v>3795.08</c:v>
                </c:pt>
                <c:pt idx="40">
                  <c:v>3876.614</c:v>
                </c:pt>
                <c:pt idx="41">
                  <c:v>4195.8939999999993</c:v>
                </c:pt>
                <c:pt idx="42">
                  <c:v>4323.2629999999999</c:v>
                </c:pt>
                <c:pt idx="43">
                  <c:v>4489.2129999999997</c:v>
                </c:pt>
                <c:pt idx="44">
                  <c:v>4465.165</c:v>
                </c:pt>
                <c:pt idx="45">
                  <c:v>4602.8220000000001</c:v>
                </c:pt>
                <c:pt idx="46">
                  <c:v>4731.402</c:v>
                </c:pt>
                <c:pt idx="47">
                  <c:v>4868.8720000000003</c:v>
                </c:pt>
                <c:pt idx="48">
                  <c:v>5025.9740000000002</c:v>
                </c:pt>
                <c:pt idx="49">
                  <c:v>5236.0239999999994</c:v>
                </c:pt>
                <c:pt idx="50">
                  <c:v>5339.9000000000005</c:v>
                </c:pt>
                <c:pt idx="51">
                  <c:v>5470.9249999999993</c:v>
                </c:pt>
                <c:pt idx="52">
                  <c:v>5570.1880000000001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8-44DD-AB79-A4A85C293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1200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10483192307692307"/>
              <c:y val="1.756944444444444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59960"/>
        <c:crosses val="autoZero"/>
        <c:crossBetween val="between"/>
        <c:majorUnit val="1000"/>
      </c:valAx>
      <c:valAx>
        <c:axId val="705560744"/>
        <c:scaling>
          <c:orientation val="minMax"/>
          <c:max val="12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5513533834586466"/>
              <c:y val="1.75710594315245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561136"/>
        <c:crosses val="max"/>
        <c:crossBetween val="between"/>
        <c:majorUnit val="1000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069442307692307E-2"/>
          <c:y val="0.89031666666666665"/>
          <c:w val="0.98930555555555555"/>
          <c:h val="0.1096833333333333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73362484084157E-2"/>
          <c:y val="6.2473917322834645E-2"/>
          <c:w val="0.88685327503183164"/>
          <c:h val="0.5805497369597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'22. adat'!$C$3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'22. adat'!$B$4:$B$30</c:f>
              <c:strCache>
                <c:ptCount val="27"/>
                <c:pt idx="0">
                  <c:v>Ciprus</c:v>
                </c:pt>
                <c:pt idx="1">
                  <c:v>Görögország</c:v>
                </c:pt>
                <c:pt idx="2">
                  <c:v>Németország</c:v>
                </c:pt>
                <c:pt idx="3">
                  <c:v>Szlovénia</c:v>
                </c:pt>
                <c:pt idx="4">
                  <c:v>Málta</c:v>
                </c:pt>
                <c:pt idx="5">
                  <c:v>Csehország</c:v>
                </c:pt>
                <c:pt idx="6">
                  <c:v>Lengyelország</c:v>
                </c:pt>
                <c:pt idx="7">
                  <c:v>Spanyolország</c:v>
                </c:pt>
                <c:pt idx="8">
                  <c:v>Franciaország</c:v>
                </c:pt>
                <c:pt idx="9">
                  <c:v>Olaszország</c:v>
                </c:pt>
                <c:pt idx="10">
                  <c:v>Luxemburg</c:v>
                </c:pt>
                <c:pt idx="11">
                  <c:v>Belgium</c:v>
                </c:pt>
                <c:pt idx="12">
                  <c:v>Ausztria</c:v>
                </c:pt>
                <c:pt idx="13">
                  <c:v>Hollandia</c:v>
                </c:pt>
                <c:pt idx="14">
                  <c:v>Magyarország</c:v>
                </c:pt>
                <c:pt idx="15">
                  <c:v>Portugália</c:v>
                </c:pt>
                <c:pt idx="16">
                  <c:v>Svédország</c:v>
                </c:pt>
                <c:pt idx="17">
                  <c:v>Litvánia</c:v>
                </c:pt>
                <c:pt idx="18">
                  <c:v>Lettország</c:v>
                </c:pt>
                <c:pt idx="19">
                  <c:v>Írország</c:v>
                </c:pt>
                <c:pt idx="20">
                  <c:v>Horvátország</c:v>
                </c:pt>
                <c:pt idx="21">
                  <c:v>Észtország</c:v>
                </c:pt>
                <c:pt idx="22">
                  <c:v>Finnország</c:v>
                </c:pt>
                <c:pt idx="23">
                  <c:v>Románia</c:v>
                </c:pt>
                <c:pt idx="24">
                  <c:v>Szlovákia</c:v>
                </c:pt>
                <c:pt idx="25">
                  <c:v>Dánia</c:v>
                </c:pt>
                <c:pt idx="26">
                  <c:v>Bulgária</c:v>
                </c:pt>
              </c:strCache>
            </c:strRef>
          </c:cat>
          <c:val>
            <c:numRef>
              <c:f>'22. adat'!$C$4:$C$30</c:f>
              <c:numCache>
                <c:formatCode>0.0</c:formatCode>
                <c:ptCount val="27"/>
                <c:pt idx="0">
                  <c:v>12.412561526623024</c:v>
                </c:pt>
                <c:pt idx="1">
                  <c:v>0.3446311203919013</c:v>
                </c:pt>
                <c:pt idx="2">
                  <c:v>5.4040677867818667</c:v>
                </c:pt>
                <c:pt idx="3">
                  <c:v>4.6331463901505598</c:v>
                </c:pt>
                <c:pt idx="4">
                  <c:v>8.1290104197327366</c:v>
                </c:pt>
                <c:pt idx="5">
                  <c:v>4.3950823017428409</c:v>
                </c:pt>
                <c:pt idx="6">
                  <c:v>1.7485572992048906</c:v>
                </c:pt>
                <c:pt idx="7">
                  <c:v>1.163747256525693</c:v>
                </c:pt>
                <c:pt idx="8">
                  <c:v>2.4170675118357199</c:v>
                </c:pt>
                <c:pt idx="9">
                  <c:v>1.1733493249221145</c:v>
                </c:pt>
                <c:pt idx="10">
                  <c:v>4.2867736313355778</c:v>
                </c:pt>
                <c:pt idx="11">
                  <c:v>0.69475059599835065</c:v>
                </c:pt>
                <c:pt idx="12">
                  <c:v>2.6080594040927592</c:v>
                </c:pt>
                <c:pt idx="13">
                  <c:v>2.5607006258585336</c:v>
                </c:pt>
                <c:pt idx="14">
                  <c:v>5.060964716238388</c:v>
                </c:pt>
                <c:pt idx="15">
                  <c:v>1.5912181063457558</c:v>
                </c:pt>
                <c:pt idx="16">
                  <c:v>5.9316857127578908</c:v>
                </c:pt>
                <c:pt idx="17">
                  <c:v>0.18295956040533845</c:v>
                </c:pt>
                <c:pt idx="18">
                  <c:v>3.2109503663599699</c:v>
                </c:pt>
                <c:pt idx="19">
                  <c:v>2.8363898225873134</c:v>
                </c:pt>
                <c:pt idx="20">
                  <c:v>5.8376799730075053</c:v>
                </c:pt>
                <c:pt idx="21">
                  <c:v>2.4053442608955473</c:v>
                </c:pt>
                <c:pt idx="22">
                  <c:v>-0.25597163085144903</c:v>
                </c:pt>
                <c:pt idx="23">
                  <c:v>3.3633097396563914</c:v>
                </c:pt>
                <c:pt idx="24">
                  <c:v>2.5132986512318891</c:v>
                </c:pt>
                <c:pt idx="25">
                  <c:v>-0.18781942732021273</c:v>
                </c:pt>
                <c:pt idx="26">
                  <c:v>8.3526155504208877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8-43D3-AE72-FBE2DE6631EB}"/>
            </c:ext>
          </c:extLst>
        </c:ser>
        <c:ser>
          <c:idx val="1"/>
          <c:order val="1"/>
          <c:tx>
            <c:strRef>
              <c:f>'22. adat'!$D$3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'22. adat'!$B$4:$B$30</c:f>
              <c:strCache>
                <c:ptCount val="27"/>
                <c:pt idx="0">
                  <c:v>Ciprus</c:v>
                </c:pt>
                <c:pt idx="1">
                  <c:v>Görögország</c:v>
                </c:pt>
                <c:pt idx="2">
                  <c:v>Németország</c:v>
                </c:pt>
                <c:pt idx="3">
                  <c:v>Szlovénia</c:v>
                </c:pt>
                <c:pt idx="4">
                  <c:v>Málta</c:v>
                </c:pt>
                <c:pt idx="5">
                  <c:v>Csehország</c:v>
                </c:pt>
                <c:pt idx="6">
                  <c:v>Lengyelország</c:v>
                </c:pt>
                <c:pt idx="7">
                  <c:v>Spanyolország</c:v>
                </c:pt>
                <c:pt idx="8">
                  <c:v>Franciaország</c:v>
                </c:pt>
                <c:pt idx="9">
                  <c:v>Olaszország</c:v>
                </c:pt>
                <c:pt idx="10">
                  <c:v>Luxemburg</c:v>
                </c:pt>
                <c:pt idx="11">
                  <c:v>Belgium</c:v>
                </c:pt>
                <c:pt idx="12">
                  <c:v>Ausztria</c:v>
                </c:pt>
                <c:pt idx="13">
                  <c:v>Hollandia</c:v>
                </c:pt>
                <c:pt idx="14">
                  <c:v>Magyarország</c:v>
                </c:pt>
                <c:pt idx="15">
                  <c:v>Portugália</c:v>
                </c:pt>
                <c:pt idx="16">
                  <c:v>Svédország</c:v>
                </c:pt>
                <c:pt idx="17">
                  <c:v>Litvánia</c:v>
                </c:pt>
                <c:pt idx="18">
                  <c:v>Lettország</c:v>
                </c:pt>
                <c:pt idx="19">
                  <c:v>Írország</c:v>
                </c:pt>
                <c:pt idx="20">
                  <c:v>Horvátország</c:v>
                </c:pt>
                <c:pt idx="21">
                  <c:v>Észtország</c:v>
                </c:pt>
                <c:pt idx="22">
                  <c:v>Finnország</c:v>
                </c:pt>
                <c:pt idx="23">
                  <c:v>Románia</c:v>
                </c:pt>
                <c:pt idx="24">
                  <c:v>Szlovákia</c:v>
                </c:pt>
                <c:pt idx="25">
                  <c:v>Dánia</c:v>
                </c:pt>
                <c:pt idx="26">
                  <c:v>Bulgária</c:v>
                </c:pt>
              </c:strCache>
            </c:strRef>
          </c:cat>
          <c:val>
            <c:numRef>
              <c:f>'22. adat'!$D$4:$D$30</c:f>
              <c:numCache>
                <c:formatCode>0.0</c:formatCode>
                <c:ptCount val="27"/>
                <c:pt idx="0">
                  <c:v>15.153041884389681</c:v>
                </c:pt>
                <c:pt idx="1">
                  <c:v>9.9656394689012462</c:v>
                </c:pt>
                <c:pt idx="2">
                  <c:v>9.1395847945854243</c:v>
                </c:pt>
                <c:pt idx="3">
                  <c:v>8.3061178645792832</c:v>
                </c:pt>
                <c:pt idx="4">
                  <c:v>8.2738910671264598</c:v>
                </c:pt>
                <c:pt idx="5">
                  <c:v>8.1552084844683872</c:v>
                </c:pt>
                <c:pt idx="6">
                  <c:v>8.0803069297219725</c:v>
                </c:pt>
                <c:pt idx="7">
                  <c:v>7.4123338010765822</c:v>
                </c:pt>
                <c:pt idx="8">
                  <c:v>7.2878395153551185</c:v>
                </c:pt>
                <c:pt idx="9">
                  <c:v>7.0698934708505092</c:v>
                </c:pt>
                <c:pt idx="10">
                  <c:v>6.6527810473768803</c:v>
                </c:pt>
                <c:pt idx="11">
                  <c:v>6.2942273861981857</c:v>
                </c:pt>
                <c:pt idx="12">
                  <c:v>6.2316921514392369</c:v>
                </c:pt>
                <c:pt idx="13">
                  <c:v>6.1567047381034055</c:v>
                </c:pt>
                <c:pt idx="14">
                  <c:v>6.1105981629507564</c:v>
                </c:pt>
                <c:pt idx="15">
                  <c:v>6.0739827507602904</c:v>
                </c:pt>
                <c:pt idx="16">
                  <c:v>5.9319891709800459</c:v>
                </c:pt>
                <c:pt idx="17">
                  <c:v>5.770319458324904</c:v>
                </c:pt>
                <c:pt idx="18">
                  <c:v>5.7636190086588943</c:v>
                </c:pt>
                <c:pt idx="19">
                  <c:v>5.4288318802879409</c:v>
                </c:pt>
                <c:pt idx="20">
                  <c:v>5.0347683698128982</c:v>
                </c:pt>
                <c:pt idx="21">
                  <c:v>4.4289190154194999</c:v>
                </c:pt>
                <c:pt idx="22">
                  <c:v>4.3921892305036074</c:v>
                </c:pt>
                <c:pt idx="23">
                  <c:v>3.8039063975372795</c:v>
                </c:pt>
                <c:pt idx="24">
                  <c:v>2.61929129171113</c:v>
                </c:pt>
                <c:pt idx="25">
                  <c:v>0.78793555879201604</c:v>
                </c:pt>
                <c:pt idx="26">
                  <c:v>-0.87199283673055406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8-43D3-AE72-FBE2DE663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overlap val="-26"/>
        <c:axId val="943649656"/>
        <c:axId val="943646048"/>
      </c:barChart>
      <c:lineChart>
        <c:grouping val="standard"/>
        <c:varyColors val="0"/>
        <c:ser>
          <c:idx val="2"/>
          <c:order val="2"/>
          <c:tx>
            <c:strRef>
              <c:f>'22. adat'!$E$3</c:f>
              <c:strCache>
                <c:ptCount val="1"/>
                <c:pt idx="0">
                  <c:v>Átlag (2019)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'22. adat'!$B$4:$B$30</c:f>
              <c:strCache>
                <c:ptCount val="27"/>
                <c:pt idx="0">
                  <c:v>Ciprus</c:v>
                </c:pt>
                <c:pt idx="1">
                  <c:v>Görögország</c:v>
                </c:pt>
                <c:pt idx="2">
                  <c:v>Németország</c:v>
                </c:pt>
                <c:pt idx="3">
                  <c:v>Szlovénia</c:v>
                </c:pt>
                <c:pt idx="4">
                  <c:v>Málta</c:v>
                </c:pt>
                <c:pt idx="5">
                  <c:v>Csehország</c:v>
                </c:pt>
                <c:pt idx="6">
                  <c:v>Lengyelország</c:v>
                </c:pt>
                <c:pt idx="7">
                  <c:v>Spanyolország</c:v>
                </c:pt>
                <c:pt idx="8">
                  <c:v>Franciaország</c:v>
                </c:pt>
                <c:pt idx="9">
                  <c:v>Olaszország</c:v>
                </c:pt>
                <c:pt idx="10">
                  <c:v>Luxemburg</c:v>
                </c:pt>
                <c:pt idx="11">
                  <c:v>Belgium</c:v>
                </c:pt>
                <c:pt idx="12">
                  <c:v>Ausztria</c:v>
                </c:pt>
                <c:pt idx="13">
                  <c:v>Hollandia</c:v>
                </c:pt>
                <c:pt idx="14">
                  <c:v>Magyarország</c:v>
                </c:pt>
                <c:pt idx="15">
                  <c:v>Portugália</c:v>
                </c:pt>
                <c:pt idx="16">
                  <c:v>Svédország</c:v>
                </c:pt>
                <c:pt idx="17">
                  <c:v>Litvánia</c:v>
                </c:pt>
                <c:pt idx="18">
                  <c:v>Lettország</c:v>
                </c:pt>
                <c:pt idx="19">
                  <c:v>Írország</c:v>
                </c:pt>
                <c:pt idx="20">
                  <c:v>Horvátország</c:v>
                </c:pt>
                <c:pt idx="21">
                  <c:v>Észtország</c:v>
                </c:pt>
                <c:pt idx="22">
                  <c:v>Finnország</c:v>
                </c:pt>
                <c:pt idx="23">
                  <c:v>Románia</c:v>
                </c:pt>
                <c:pt idx="24">
                  <c:v>Szlovákia</c:v>
                </c:pt>
                <c:pt idx="25">
                  <c:v>Dánia</c:v>
                </c:pt>
                <c:pt idx="26">
                  <c:v>Bulgária</c:v>
                </c:pt>
              </c:strCache>
            </c:strRef>
          </c:cat>
          <c:val>
            <c:numRef>
              <c:f>'22. adat'!$E$4:$E$30</c:f>
              <c:numCache>
                <c:formatCode>0.0</c:formatCode>
                <c:ptCount val="27"/>
                <c:pt idx="0">
                  <c:v>3.4375603924789551</c:v>
                </c:pt>
                <c:pt idx="1">
                  <c:v>3.4375603924789551</c:v>
                </c:pt>
                <c:pt idx="2">
                  <c:v>3.4375603924789551</c:v>
                </c:pt>
                <c:pt idx="3">
                  <c:v>3.4375603924789551</c:v>
                </c:pt>
                <c:pt idx="4">
                  <c:v>3.4375603924789551</c:v>
                </c:pt>
                <c:pt idx="5">
                  <c:v>3.4375603924789551</c:v>
                </c:pt>
                <c:pt idx="6">
                  <c:v>3.4375603924789551</c:v>
                </c:pt>
                <c:pt idx="7">
                  <c:v>3.4375603924789551</c:v>
                </c:pt>
                <c:pt idx="8">
                  <c:v>3.4375603924789551</c:v>
                </c:pt>
                <c:pt idx="9">
                  <c:v>3.4375603924789551</c:v>
                </c:pt>
                <c:pt idx="10">
                  <c:v>3.4375603924789551</c:v>
                </c:pt>
                <c:pt idx="11">
                  <c:v>3.4375603924789551</c:v>
                </c:pt>
                <c:pt idx="12">
                  <c:v>3.4375603924789551</c:v>
                </c:pt>
                <c:pt idx="13">
                  <c:v>3.4375603924789551</c:v>
                </c:pt>
                <c:pt idx="14">
                  <c:v>3.4375603924789551</c:v>
                </c:pt>
                <c:pt idx="15">
                  <c:v>3.4375603924789551</c:v>
                </c:pt>
                <c:pt idx="16">
                  <c:v>3.4375603924789551</c:v>
                </c:pt>
                <c:pt idx="17">
                  <c:v>3.4375603924789551</c:v>
                </c:pt>
                <c:pt idx="18">
                  <c:v>3.4375603924789551</c:v>
                </c:pt>
                <c:pt idx="19">
                  <c:v>3.4375603924789551</c:v>
                </c:pt>
                <c:pt idx="20">
                  <c:v>3.4375603924789551</c:v>
                </c:pt>
                <c:pt idx="21">
                  <c:v>3.4375603924789551</c:v>
                </c:pt>
                <c:pt idx="22">
                  <c:v>3.4375603924789551</c:v>
                </c:pt>
                <c:pt idx="23">
                  <c:v>3.4375603924789551</c:v>
                </c:pt>
                <c:pt idx="24">
                  <c:v>3.4375603924789551</c:v>
                </c:pt>
                <c:pt idx="25">
                  <c:v>3.4375603924789551</c:v>
                </c:pt>
                <c:pt idx="26">
                  <c:v>3.4375603924789551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A8-43D3-AE72-FBE2DE6631EB}"/>
            </c:ext>
          </c:extLst>
        </c:ser>
        <c:ser>
          <c:idx val="3"/>
          <c:order val="3"/>
          <c:tx>
            <c:strRef>
              <c:f>'22. adat'!$F$3</c:f>
              <c:strCache>
                <c:ptCount val="1"/>
                <c:pt idx="0">
                  <c:v>Átlag (2020)</c:v>
                </c:pt>
              </c:strCache>
            </c:strRef>
          </c:tx>
          <c:spPr>
            <a:ln w="381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'22. adat'!$B$4:$B$30</c:f>
              <c:strCache>
                <c:ptCount val="27"/>
                <c:pt idx="0">
                  <c:v>Ciprus</c:v>
                </c:pt>
                <c:pt idx="1">
                  <c:v>Görögország</c:v>
                </c:pt>
                <c:pt idx="2">
                  <c:v>Németország</c:v>
                </c:pt>
                <c:pt idx="3">
                  <c:v>Szlovénia</c:v>
                </c:pt>
                <c:pt idx="4">
                  <c:v>Málta</c:v>
                </c:pt>
                <c:pt idx="5">
                  <c:v>Csehország</c:v>
                </c:pt>
                <c:pt idx="6">
                  <c:v>Lengyelország</c:v>
                </c:pt>
                <c:pt idx="7">
                  <c:v>Spanyolország</c:v>
                </c:pt>
                <c:pt idx="8">
                  <c:v>Franciaország</c:v>
                </c:pt>
                <c:pt idx="9">
                  <c:v>Olaszország</c:v>
                </c:pt>
                <c:pt idx="10">
                  <c:v>Luxemburg</c:v>
                </c:pt>
                <c:pt idx="11">
                  <c:v>Belgium</c:v>
                </c:pt>
                <c:pt idx="12">
                  <c:v>Ausztria</c:v>
                </c:pt>
                <c:pt idx="13">
                  <c:v>Hollandia</c:v>
                </c:pt>
                <c:pt idx="14">
                  <c:v>Magyarország</c:v>
                </c:pt>
                <c:pt idx="15">
                  <c:v>Portugália</c:v>
                </c:pt>
                <c:pt idx="16">
                  <c:v>Svédország</c:v>
                </c:pt>
                <c:pt idx="17">
                  <c:v>Litvánia</c:v>
                </c:pt>
                <c:pt idx="18">
                  <c:v>Lettország</c:v>
                </c:pt>
                <c:pt idx="19">
                  <c:v>Írország</c:v>
                </c:pt>
                <c:pt idx="20">
                  <c:v>Horvátország</c:v>
                </c:pt>
                <c:pt idx="21">
                  <c:v>Észtország</c:v>
                </c:pt>
                <c:pt idx="22">
                  <c:v>Finnország</c:v>
                </c:pt>
                <c:pt idx="23">
                  <c:v>Románia</c:v>
                </c:pt>
                <c:pt idx="24">
                  <c:v>Szlovákia</c:v>
                </c:pt>
                <c:pt idx="25">
                  <c:v>Dánia</c:v>
                </c:pt>
                <c:pt idx="26">
                  <c:v>Bulgária</c:v>
                </c:pt>
              </c:strCache>
            </c:strRef>
          </c:cat>
          <c:val>
            <c:numRef>
              <c:f>'22. adat'!$F$4:$F$30</c:f>
              <c:numCache>
                <c:formatCode>0.0</c:formatCode>
                <c:ptCount val="27"/>
                <c:pt idx="0">
                  <c:v>6.2760600023400404</c:v>
                </c:pt>
                <c:pt idx="1">
                  <c:v>6.2760600023400404</c:v>
                </c:pt>
                <c:pt idx="2">
                  <c:v>6.2760600023400404</c:v>
                </c:pt>
                <c:pt idx="3">
                  <c:v>6.2760600023400404</c:v>
                </c:pt>
                <c:pt idx="4">
                  <c:v>6.2760600023400404</c:v>
                </c:pt>
                <c:pt idx="5">
                  <c:v>6.2760600023400404</c:v>
                </c:pt>
                <c:pt idx="6">
                  <c:v>6.2760600023400404</c:v>
                </c:pt>
                <c:pt idx="7">
                  <c:v>6.2760600023400404</c:v>
                </c:pt>
                <c:pt idx="8">
                  <c:v>6.2760600023400404</c:v>
                </c:pt>
                <c:pt idx="9">
                  <c:v>6.2760600023400404</c:v>
                </c:pt>
                <c:pt idx="10">
                  <c:v>6.2760600023400404</c:v>
                </c:pt>
                <c:pt idx="11">
                  <c:v>6.2760600023400404</c:v>
                </c:pt>
                <c:pt idx="12">
                  <c:v>6.2760600023400404</c:v>
                </c:pt>
                <c:pt idx="13">
                  <c:v>6.2760600023400404</c:v>
                </c:pt>
                <c:pt idx="14">
                  <c:v>6.2760600023400404</c:v>
                </c:pt>
                <c:pt idx="15">
                  <c:v>6.2760600023400404</c:v>
                </c:pt>
                <c:pt idx="16">
                  <c:v>6.2760600023400404</c:v>
                </c:pt>
                <c:pt idx="17">
                  <c:v>6.2760600023400404</c:v>
                </c:pt>
                <c:pt idx="18">
                  <c:v>6.2760600023400404</c:v>
                </c:pt>
                <c:pt idx="19">
                  <c:v>6.2760600023400404</c:v>
                </c:pt>
                <c:pt idx="20">
                  <c:v>6.2760600023400404</c:v>
                </c:pt>
                <c:pt idx="21">
                  <c:v>6.2760600023400404</c:v>
                </c:pt>
                <c:pt idx="22">
                  <c:v>6.2760600023400404</c:v>
                </c:pt>
                <c:pt idx="23">
                  <c:v>6.2760600023400404</c:v>
                </c:pt>
                <c:pt idx="24">
                  <c:v>6.2760600023400404</c:v>
                </c:pt>
                <c:pt idx="25">
                  <c:v>6.2760600023400404</c:v>
                </c:pt>
                <c:pt idx="26">
                  <c:v>6.2760600023400404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A8-43D3-AE72-FBE2DE663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154160"/>
        <c:axId val="451157440"/>
      </c:lineChart>
      <c:catAx>
        <c:axId val="94364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646048"/>
        <c:crosses val="autoZero"/>
        <c:auto val="1"/>
        <c:lblAlgn val="ctr"/>
        <c:lblOffset val="100"/>
        <c:noMultiLvlLbl val="0"/>
      </c:catAx>
      <c:valAx>
        <c:axId val="94364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százalék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4593177658236389E-2"/>
              <c:y val="7.869094488189176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649656"/>
        <c:crosses val="autoZero"/>
        <c:crossBetween val="between"/>
      </c:valAx>
      <c:valAx>
        <c:axId val="451157440"/>
        <c:scaling>
          <c:orientation val="minMax"/>
          <c:max val="16"/>
          <c:min val="-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százalék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064535369071375"/>
              <c:y val="4.9535761154855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154160"/>
        <c:crosses val="max"/>
        <c:crossBetween val="between"/>
      </c:valAx>
      <c:catAx>
        <c:axId val="451154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157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73362484084157E-2"/>
          <c:y val="6.2473917322834645E-2"/>
          <c:w val="0.88685327503183164"/>
          <c:h val="0.5805497369597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'22. adat'!$C$3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'22. adat'!$A$4:$A$30</c:f>
              <c:strCache>
                <c:ptCount val="27"/>
                <c:pt idx="0">
                  <c:v>Cyprus</c:v>
                </c:pt>
                <c:pt idx="1">
                  <c:v>Greece</c:v>
                </c:pt>
                <c:pt idx="2">
                  <c:v>Germany</c:v>
                </c:pt>
                <c:pt idx="3">
                  <c:v>Slovenia</c:v>
                </c:pt>
                <c:pt idx="4">
                  <c:v>Malta</c:v>
                </c:pt>
                <c:pt idx="5">
                  <c:v>Czechia</c:v>
                </c:pt>
                <c:pt idx="6">
                  <c:v>Poland</c:v>
                </c:pt>
                <c:pt idx="7">
                  <c:v>Spain</c:v>
                </c:pt>
                <c:pt idx="8">
                  <c:v>France</c:v>
                </c:pt>
                <c:pt idx="9">
                  <c:v>Italy</c:v>
                </c:pt>
                <c:pt idx="10">
                  <c:v>Luxembourg</c:v>
                </c:pt>
                <c:pt idx="11">
                  <c:v>Belgium</c:v>
                </c:pt>
                <c:pt idx="12">
                  <c:v>Austria</c:v>
                </c:pt>
                <c:pt idx="13">
                  <c:v>Netherlands</c:v>
                </c:pt>
                <c:pt idx="14">
                  <c:v>Hungary</c:v>
                </c:pt>
                <c:pt idx="15">
                  <c:v>Portugal</c:v>
                </c:pt>
                <c:pt idx="16">
                  <c:v>Sweden</c:v>
                </c:pt>
                <c:pt idx="17">
                  <c:v>Lithuania</c:v>
                </c:pt>
                <c:pt idx="18">
                  <c:v>Latvia</c:v>
                </c:pt>
                <c:pt idx="19">
                  <c:v>Ireland</c:v>
                </c:pt>
                <c:pt idx="20">
                  <c:v>Croatia</c:v>
                </c:pt>
                <c:pt idx="21">
                  <c:v>Estonia</c:v>
                </c:pt>
                <c:pt idx="22">
                  <c:v>Finland</c:v>
                </c:pt>
                <c:pt idx="23">
                  <c:v>Romania</c:v>
                </c:pt>
                <c:pt idx="24">
                  <c:v>Slovakia</c:v>
                </c:pt>
                <c:pt idx="25">
                  <c:v>Denmark</c:v>
                </c:pt>
                <c:pt idx="26">
                  <c:v>Bulgaria</c:v>
                </c:pt>
              </c:strCache>
            </c:strRef>
          </c:cat>
          <c:val>
            <c:numRef>
              <c:f>'22. adat'!$C$4:$C$30</c:f>
              <c:numCache>
                <c:formatCode>0.0</c:formatCode>
                <c:ptCount val="27"/>
                <c:pt idx="0">
                  <c:v>12.412561526623024</c:v>
                </c:pt>
                <c:pt idx="1">
                  <c:v>0.3446311203919013</c:v>
                </c:pt>
                <c:pt idx="2">
                  <c:v>5.4040677867818667</c:v>
                </c:pt>
                <c:pt idx="3">
                  <c:v>4.6331463901505598</c:v>
                </c:pt>
                <c:pt idx="4">
                  <c:v>8.1290104197327366</c:v>
                </c:pt>
                <c:pt idx="5">
                  <c:v>4.3950823017428409</c:v>
                </c:pt>
                <c:pt idx="6">
                  <c:v>1.7485572992048906</c:v>
                </c:pt>
                <c:pt idx="7">
                  <c:v>1.163747256525693</c:v>
                </c:pt>
                <c:pt idx="8">
                  <c:v>2.4170675118357199</c:v>
                </c:pt>
                <c:pt idx="9">
                  <c:v>1.1733493249221145</c:v>
                </c:pt>
                <c:pt idx="10">
                  <c:v>4.2867736313355778</c:v>
                </c:pt>
                <c:pt idx="11">
                  <c:v>0.69475059599835065</c:v>
                </c:pt>
                <c:pt idx="12">
                  <c:v>2.6080594040927592</c:v>
                </c:pt>
                <c:pt idx="13">
                  <c:v>2.5607006258585336</c:v>
                </c:pt>
                <c:pt idx="14">
                  <c:v>5.060964716238388</c:v>
                </c:pt>
                <c:pt idx="15">
                  <c:v>1.5912181063457558</c:v>
                </c:pt>
                <c:pt idx="16">
                  <c:v>5.9316857127578908</c:v>
                </c:pt>
                <c:pt idx="17">
                  <c:v>0.18295956040533845</c:v>
                </c:pt>
                <c:pt idx="18">
                  <c:v>3.2109503663599699</c:v>
                </c:pt>
                <c:pt idx="19">
                  <c:v>2.8363898225873134</c:v>
                </c:pt>
                <c:pt idx="20">
                  <c:v>5.8376799730075053</c:v>
                </c:pt>
                <c:pt idx="21">
                  <c:v>2.4053442608955473</c:v>
                </c:pt>
                <c:pt idx="22">
                  <c:v>-0.25597163085144903</c:v>
                </c:pt>
                <c:pt idx="23">
                  <c:v>3.3633097396563914</c:v>
                </c:pt>
                <c:pt idx="24">
                  <c:v>2.5132986512318891</c:v>
                </c:pt>
                <c:pt idx="25">
                  <c:v>-0.18781942732021273</c:v>
                </c:pt>
                <c:pt idx="26">
                  <c:v>8.3526155504208877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1-4883-8F32-565D93C7FB76}"/>
            </c:ext>
          </c:extLst>
        </c:ser>
        <c:ser>
          <c:idx val="1"/>
          <c:order val="1"/>
          <c:tx>
            <c:strRef>
              <c:f>'22. adat'!$D$3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'22. adat'!$A$4:$A$30</c:f>
              <c:strCache>
                <c:ptCount val="27"/>
                <c:pt idx="0">
                  <c:v>Cyprus</c:v>
                </c:pt>
                <c:pt idx="1">
                  <c:v>Greece</c:v>
                </c:pt>
                <c:pt idx="2">
                  <c:v>Germany</c:v>
                </c:pt>
                <c:pt idx="3">
                  <c:v>Slovenia</c:v>
                </c:pt>
                <c:pt idx="4">
                  <c:v>Malta</c:v>
                </c:pt>
                <c:pt idx="5">
                  <c:v>Czechia</c:v>
                </c:pt>
                <c:pt idx="6">
                  <c:v>Poland</c:v>
                </c:pt>
                <c:pt idx="7">
                  <c:v>Spain</c:v>
                </c:pt>
                <c:pt idx="8">
                  <c:v>France</c:v>
                </c:pt>
                <c:pt idx="9">
                  <c:v>Italy</c:v>
                </c:pt>
                <c:pt idx="10">
                  <c:v>Luxembourg</c:v>
                </c:pt>
                <c:pt idx="11">
                  <c:v>Belgium</c:v>
                </c:pt>
                <c:pt idx="12">
                  <c:v>Austria</c:v>
                </c:pt>
                <c:pt idx="13">
                  <c:v>Netherlands</c:v>
                </c:pt>
                <c:pt idx="14">
                  <c:v>Hungary</c:v>
                </c:pt>
                <c:pt idx="15">
                  <c:v>Portugal</c:v>
                </c:pt>
                <c:pt idx="16">
                  <c:v>Sweden</c:v>
                </c:pt>
                <c:pt idx="17">
                  <c:v>Lithuania</c:v>
                </c:pt>
                <c:pt idx="18">
                  <c:v>Latvia</c:v>
                </c:pt>
                <c:pt idx="19">
                  <c:v>Ireland</c:v>
                </c:pt>
                <c:pt idx="20">
                  <c:v>Croatia</c:v>
                </c:pt>
                <c:pt idx="21">
                  <c:v>Estonia</c:v>
                </c:pt>
                <c:pt idx="22">
                  <c:v>Finland</c:v>
                </c:pt>
                <c:pt idx="23">
                  <c:v>Romania</c:v>
                </c:pt>
                <c:pt idx="24">
                  <c:v>Slovakia</c:v>
                </c:pt>
                <c:pt idx="25">
                  <c:v>Denmark</c:v>
                </c:pt>
                <c:pt idx="26">
                  <c:v>Bulgaria</c:v>
                </c:pt>
              </c:strCache>
            </c:strRef>
          </c:cat>
          <c:val>
            <c:numRef>
              <c:f>'22. adat'!$D$4:$D$30</c:f>
              <c:numCache>
                <c:formatCode>0.0</c:formatCode>
                <c:ptCount val="27"/>
                <c:pt idx="0">
                  <c:v>15.153041884389681</c:v>
                </c:pt>
                <c:pt idx="1">
                  <c:v>9.9656394689012462</c:v>
                </c:pt>
                <c:pt idx="2">
                  <c:v>9.1395847945854243</c:v>
                </c:pt>
                <c:pt idx="3">
                  <c:v>8.3061178645792832</c:v>
                </c:pt>
                <c:pt idx="4">
                  <c:v>8.2738910671264598</c:v>
                </c:pt>
                <c:pt idx="5">
                  <c:v>8.1552084844683872</c:v>
                </c:pt>
                <c:pt idx="6">
                  <c:v>8.0803069297219725</c:v>
                </c:pt>
                <c:pt idx="7">
                  <c:v>7.4123338010765822</c:v>
                </c:pt>
                <c:pt idx="8">
                  <c:v>7.2878395153551185</c:v>
                </c:pt>
                <c:pt idx="9">
                  <c:v>7.0698934708505092</c:v>
                </c:pt>
                <c:pt idx="10">
                  <c:v>6.6527810473768803</c:v>
                </c:pt>
                <c:pt idx="11">
                  <c:v>6.2942273861981857</c:v>
                </c:pt>
                <c:pt idx="12">
                  <c:v>6.2316921514392369</c:v>
                </c:pt>
                <c:pt idx="13">
                  <c:v>6.1567047381034055</c:v>
                </c:pt>
                <c:pt idx="14">
                  <c:v>6.1105981629507564</c:v>
                </c:pt>
                <c:pt idx="15">
                  <c:v>6.0739827507602904</c:v>
                </c:pt>
                <c:pt idx="16">
                  <c:v>5.9319891709800459</c:v>
                </c:pt>
                <c:pt idx="17">
                  <c:v>5.770319458324904</c:v>
                </c:pt>
                <c:pt idx="18">
                  <c:v>5.7636190086588943</c:v>
                </c:pt>
                <c:pt idx="19">
                  <c:v>5.4288318802879409</c:v>
                </c:pt>
                <c:pt idx="20">
                  <c:v>5.0347683698128982</c:v>
                </c:pt>
                <c:pt idx="21">
                  <c:v>4.4289190154194999</c:v>
                </c:pt>
                <c:pt idx="22">
                  <c:v>4.3921892305036074</c:v>
                </c:pt>
                <c:pt idx="23">
                  <c:v>3.8039063975372795</c:v>
                </c:pt>
                <c:pt idx="24">
                  <c:v>2.61929129171113</c:v>
                </c:pt>
                <c:pt idx="25">
                  <c:v>0.78793555879201604</c:v>
                </c:pt>
                <c:pt idx="26">
                  <c:v>-0.87199283673055406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F1-4883-8F32-565D93C7F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overlap val="-26"/>
        <c:axId val="943649656"/>
        <c:axId val="943646048"/>
      </c:barChart>
      <c:lineChart>
        <c:grouping val="standard"/>
        <c:varyColors val="0"/>
        <c:ser>
          <c:idx val="2"/>
          <c:order val="2"/>
          <c:tx>
            <c:strRef>
              <c:f>'22. adat'!$E$2</c:f>
              <c:strCache>
                <c:ptCount val="1"/>
                <c:pt idx="0">
                  <c:v>Average (2019)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'22. adat'!$A$4:$A$30</c:f>
              <c:strCache>
                <c:ptCount val="27"/>
                <c:pt idx="0">
                  <c:v>Cyprus</c:v>
                </c:pt>
                <c:pt idx="1">
                  <c:v>Greece</c:v>
                </c:pt>
                <c:pt idx="2">
                  <c:v>Germany</c:v>
                </c:pt>
                <c:pt idx="3">
                  <c:v>Slovenia</c:v>
                </c:pt>
                <c:pt idx="4">
                  <c:v>Malta</c:v>
                </c:pt>
                <c:pt idx="5">
                  <c:v>Czechia</c:v>
                </c:pt>
                <c:pt idx="6">
                  <c:v>Poland</c:v>
                </c:pt>
                <c:pt idx="7">
                  <c:v>Spain</c:v>
                </c:pt>
                <c:pt idx="8">
                  <c:v>France</c:v>
                </c:pt>
                <c:pt idx="9">
                  <c:v>Italy</c:v>
                </c:pt>
                <c:pt idx="10">
                  <c:v>Luxembourg</c:v>
                </c:pt>
                <c:pt idx="11">
                  <c:v>Belgium</c:v>
                </c:pt>
                <c:pt idx="12">
                  <c:v>Austria</c:v>
                </c:pt>
                <c:pt idx="13">
                  <c:v>Netherlands</c:v>
                </c:pt>
                <c:pt idx="14">
                  <c:v>Hungary</c:v>
                </c:pt>
                <c:pt idx="15">
                  <c:v>Portugal</c:v>
                </c:pt>
                <c:pt idx="16">
                  <c:v>Sweden</c:v>
                </c:pt>
                <c:pt idx="17">
                  <c:v>Lithuania</c:v>
                </c:pt>
                <c:pt idx="18">
                  <c:v>Latvia</c:v>
                </c:pt>
                <c:pt idx="19">
                  <c:v>Ireland</c:v>
                </c:pt>
                <c:pt idx="20">
                  <c:v>Croatia</c:v>
                </c:pt>
                <c:pt idx="21">
                  <c:v>Estonia</c:v>
                </c:pt>
                <c:pt idx="22">
                  <c:v>Finland</c:v>
                </c:pt>
                <c:pt idx="23">
                  <c:v>Romania</c:v>
                </c:pt>
                <c:pt idx="24">
                  <c:v>Slovakia</c:v>
                </c:pt>
                <c:pt idx="25">
                  <c:v>Denmark</c:v>
                </c:pt>
                <c:pt idx="26">
                  <c:v>Bulgaria</c:v>
                </c:pt>
              </c:strCache>
            </c:strRef>
          </c:cat>
          <c:val>
            <c:numRef>
              <c:f>'22. adat'!$E$4:$E$30</c:f>
              <c:numCache>
                <c:formatCode>0.0</c:formatCode>
                <c:ptCount val="27"/>
                <c:pt idx="0">
                  <c:v>3.4375603924789551</c:v>
                </c:pt>
                <c:pt idx="1">
                  <c:v>3.4375603924789551</c:v>
                </c:pt>
                <c:pt idx="2">
                  <c:v>3.4375603924789551</c:v>
                </c:pt>
                <c:pt idx="3">
                  <c:v>3.4375603924789551</c:v>
                </c:pt>
                <c:pt idx="4">
                  <c:v>3.4375603924789551</c:v>
                </c:pt>
                <c:pt idx="5">
                  <c:v>3.4375603924789551</c:v>
                </c:pt>
                <c:pt idx="6">
                  <c:v>3.4375603924789551</c:v>
                </c:pt>
                <c:pt idx="7">
                  <c:v>3.4375603924789551</c:v>
                </c:pt>
                <c:pt idx="8">
                  <c:v>3.4375603924789551</c:v>
                </c:pt>
                <c:pt idx="9">
                  <c:v>3.4375603924789551</c:v>
                </c:pt>
                <c:pt idx="10">
                  <c:v>3.4375603924789551</c:v>
                </c:pt>
                <c:pt idx="11">
                  <c:v>3.4375603924789551</c:v>
                </c:pt>
                <c:pt idx="12">
                  <c:v>3.4375603924789551</c:v>
                </c:pt>
                <c:pt idx="13">
                  <c:v>3.4375603924789551</c:v>
                </c:pt>
                <c:pt idx="14">
                  <c:v>3.4375603924789551</c:v>
                </c:pt>
                <c:pt idx="15">
                  <c:v>3.4375603924789551</c:v>
                </c:pt>
                <c:pt idx="16">
                  <c:v>3.4375603924789551</c:v>
                </c:pt>
                <c:pt idx="17">
                  <c:v>3.4375603924789551</c:v>
                </c:pt>
                <c:pt idx="18">
                  <c:v>3.4375603924789551</c:v>
                </c:pt>
                <c:pt idx="19">
                  <c:v>3.4375603924789551</c:v>
                </c:pt>
                <c:pt idx="20">
                  <c:v>3.4375603924789551</c:v>
                </c:pt>
                <c:pt idx="21">
                  <c:v>3.4375603924789551</c:v>
                </c:pt>
                <c:pt idx="22">
                  <c:v>3.4375603924789551</c:v>
                </c:pt>
                <c:pt idx="23">
                  <c:v>3.4375603924789551</c:v>
                </c:pt>
                <c:pt idx="24">
                  <c:v>3.4375603924789551</c:v>
                </c:pt>
                <c:pt idx="25">
                  <c:v>3.4375603924789551</c:v>
                </c:pt>
                <c:pt idx="26">
                  <c:v>3.4375603924789551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F1-4883-8F32-565D93C7FB76}"/>
            </c:ext>
          </c:extLst>
        </c:ser>
        <c:ser>
          <c:idx val="3"/>
          <c:order val="3"/>
          <c:tx>
            <c:strRef>
              <c:f>'22. adat'!$F$2</c:f>
              <c:strCache>
                <c:ptCount val="1"/>
                <c:pt idx="0">
                  <c:v>Average (2020)</c:v>
                </c:pt>
              </c:strCache>
            </c:strRef>
          </c:tx>
          <c:spPr>
            <a:ln w="381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strRef>
              <c:f>'22. adat'!$A$4:$A$30</c:f>
              <c:strCache>
                <c:ptCount val="27"/>
                <c:pt idx="0">
                  <c:v>Cyprus</c:v>
                </c:pt>
                <c:pt idx="1">
                  <c:v>Greece</c:v>
                </c:pt>
                <c:pt idx="2">
                  <c:v>Germany</c:v>
                </c:pt>
                <c:pt idx="3">
                  <c:v>Slovenia</c:v>
                </c:pt>
                <c:pt idx="4">
                  <c:v>Malta</c:v>
                </c:pt>
                <c:pt idx="5">
                  <c:v>Czechia</c:v>
                </c:pt>
                <c:pt idx="6">
                  <c:v>Poland</c:v>
                </c:pt>
                <c:pt idx="7">
                  <c:v>Spain</c:v>
                </c:pt>
                <c:pt idx="8">
                  <c:v>France</c:v>
                </c:pt>
                <c:pt idx="9">
                  <c:v>Italy</c:v>
                </c:pt>
                <c:pt idx="10">
                  <c:v>Luxembourg</c:v>
                </c:pt>
                <c:pt idx="11">
                  <c:v>Belgium</c:v>
                </c:pt>
                <c:pt idx="12">
                  <c:v>Austria</c:v>
                </c:pt>
                <c:pt idx="13">
                  <c:v>Netherlands</c:v>
                </c:pt>
                <c:pt idx="14">
                  <c:v>Hungary</c:v>
                </c:pt>
                <c:pt idx="15">
                  <c:v>Portugal</c:v>
                </c:pt>
                <c:pt idx="16">
                  <c:v>Sweden</c:v>
                </c:pt>
                <c:pt idx="17">
                  <c:v>Lithuania</c:v>
                </c:pt>
                <c:pt idx="18">
                  <c:v>Latvia</c:v>
                </c:pt>
                <c:pt idx="19">
                  <c:v>Ireland</c:v>
                </c:pt>
                <c:pt idx="20">
                  <c:v>Croatia</c:v>
                </c:pt>
                <c:pt idx="21">
                  <c:v>Estonia</c:v>
                </c:pt>
                <c:pt idx="22">
                  <c:v>Finland</c:v>
                </c:pt>
                <c:pt idx="23">
                  <c:v>Romania</c:v>
                </c:pt>
                <c:pt idx="24">
                  <c:v>Slovakia</c:v>
                </c:pt>
                <c:pt idx="25">
                  <c:v>Denmark</c:v>
                </c:pt>
                <c:pt idx="26">
                  <c:v>Bulgaria</c:v>
                </c:pt>
              </c:strCache>
            </c:strRef>
          </c:cat>
          <c:val>
            <c:numRef>
              <c:f>'22. adat'!$F$4:$F$30</c:f>
              <c:numCache>
                <c:formatCode>0.0</c:formatCode>
                <c:ptCount val="27"/>
                <c:pt idx="0">
                  <c:v>6.2760600023400404</c:v>
                </c:pt>
                <c:pt idx="1">
                  <c:v>6.2760600023400404</c:v>
                </c:pt>
                <c:pt idx="2">
                  <c:v>6.2760600023400404</c:v>
                </c:pt>
                <c:pt idx="3">
                  <c:v>6.2760600023400404</c:v>
                </c:pt>
                <c:pt idx="4">
                  <c:v>6.2760600023400404</c:v>
                </c:pt>
                <c:pt idx="5">
                  <c:v>6.2760600023400404</c:v>
                </c:pt>
                <c:pt idx="6">
                  <c:v>6.2760600023400404</c:v>
                </c:pt>
                <c:pt idx="7">
                  <c:v>6.2760600023400404</c:v>
                </c:pt>
                <c:pt idx="8">
                  <c:v>6.2760600023400404</c:v>
                </c:pt>
                <c:pt idx="9">
                  <c:v>6.2760600023400404</c:v>
                </c:pt>
                <c:pt idx="10">
                  <c:v>6.2760600023400404</c:v>
                </c:pt>
                <c:pt idx="11">
                  <c:v>6.2760600023400404</c:v>
                </c:pt>
                <c:pt idx="12">
                  <c:v>6.2760600023400404</c:v>
                </c:pt>
                <c:pt idx="13">
                  <c:v>6.2760600023400404</c:v>
                </c:pt>
                <c:pt idx="14">
                  <c:v>6.2760600023400404</c:v>
                </c:pt>
                <c:pt idx="15">
                  <c:v>6.2760600023400404</c:v>
                </c:pt>
                <c:pt idx="16">
                  <c:v>6.2760600023400404</c:v>
                </c:pt>
                <c:pt idx="17">
                  <c:v>6.2760600023400404</c:v>
                </c:pt>
                <c:pt idx="18">
                  <c:v>6.2760600023400404</c:v>
                </c:pt>
                <c:pt idx="19">
                  <c:v>6.2760600023400404</c:v>
                </c:pt>
                <c:pt idx="20">
                  <c:v>6.2760600023400404</c:v>
                </c:pt>
                <c:pt idx="21">
                  <c:v>6.2760600023400404</c:v>
                </c:pt>
                <c:pt idx="22">
                  <c:v>6.2760600023400404</c:v>
                </c:pt>
                <c:pt idx="23">
                  <c:v>6.2760600023400404</c:v>
                </c:pt>
                <c:pt idx="24">
                  <c:v>6.2760600023400404</c:v>
                </c:pt>
                <c:pt idx="25">
                  <c:v>6.2760600023400404</c:v>
                </c:pt>
                <c:pt idx="26">
                  <c:v>6.2760600023400404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F1-4883-8F32-565D93C7F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154160"/>
        <c:axId val="451157440"/>
      </c:lineChart>
      <c:catAx>
        <c:axId val="94364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646048"/>
        <c:crosses val="autoZero"/>
        <c:auto val="1"/>
        <c:lblAlgn val="ctr"/>
        <c:lblOffset val="100"/>
        <c:noMultiLvlLbl val="0"/>
      </c:catAx>
      <c:valAx>
        <c:axId val="94364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 of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4593177658236389E-2"/>
              <c:y val="7.869094488189176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649656"/>
        <c:crosses val="autoZero"/>
        <c:crossBetween val="between"/>
      </c:valAx>
      <c:valAx>
        <c:axId val="451157440"/>
        <c:scaling>
          <c:orientation val="minMax"/>
          <c:max val="16"/>
          <c:min val="-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 of GDP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7113347586518577"/>
              <c:y val="1.4600969638620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154160"/>
        <c:crosses val="max"/>
        <c:crossBetween val="between"/>
      </c:valAx>
      <c:catAx>
        <c:axId val="451154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157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730710344258748"/>
          <c:y val="0.907176353600508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13335665359834"/>
          <c:y val="5.6511714439958803E-2"/>
          <c:w val="0.86031100337991517"/>
          <c:h val="0.76170673285456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 adat'!$E$4</c:f>
              <c:strCache>
                <c:ptCount val="1"/>
                <c:pt idx="0">
                  <c:v>Nettó pénzügyi megtakarítás éves változása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'23. adat'!$D$5:$D$16</c:f>
              <c:strCache>
                <c:ptCount val="12"/>
                <c:pt idx="0">
                  <c:v>≤5</c:v>
                </c:pt>
                <c:pt idx="1">
                  <c:v>(-5, -4]</c:v>
                </c:pt>
                <c:pt idx="2">
                  <c:v>(-4, -3]</c:v>
                </c:pt>
                <c:pt idx="3">
                  <c:v>(-3, -2]</c:v>
                </c:pt>
                <c:pt idx="4">
                  <c:v>(-2, -1]</c:v>
                </c:pt>
                <c:pt idx="5">
                  <c:v>(-1, 0]</c:v>
                </c:pt>
                <c:pt idx="6">
                  <c:v>(0, 1]</c:v>
                </c:pt>
                <c:pt idx="7">
                  <c:v>(1, 2]</c:v>
                </c:pt>
                <c:pt idx="8">
                  <c:v>(2, 3]</c:v>
                </c:pt>
                <c:pt idx="9">
                  <c:v>(3, 4]</c:v>
                </c:pt>
                <c:pt idx="10">
                  <c:v>(4, 5]</c:v>
                </c:pt>
                <c:pt idx="11">
                  <c:v>&gt;5</c:v>
                </c:pt>
              </c:strCache>
            </c:strRef>
          </c:cat>
          <c:val>
            <c:numRef>
              <c:f>'23. adat'!$E$5:$E$16</c:f>
              <c:numCache>
                <c:formatCode>General</c:formatCode>
                <c:ptCount val="12"/>
                <c:pt idx="0">
                  <c:v>19</c:v>
                </c:pt>
                <c:pt idx="1">
                  <c:v>6</c:v>
                </c:pt>
                <c:pt idx="2">
                  <c:v>9</c:v>
                </c:pt>
                <c:pt idx="3">
                  <c:v>22</c:v>
                </c:pt>
                <c:pt idx="4">
                  <c:v>44</c:v>
                </c:pt>
                <c:pt idx="5">
                  <c:v>109</c:v>
                </c:pt>
                <c:pt idx="6">
                  <c:v>115</c:v>
                </c:pt>
                <c:pt idx="7">
                  <c:v>38</c:v>
                </c:pt>
                <c:pt idx="8">
                  <c:v>19</c:v>
                </c:pt>
                <c:pt idx="9">
                  <c:v>15</c:v>
                </c:pt>
                <c:pt idx="10">
                  <c:v>15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9-4CC8-9960-633BECB25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1385168008"/>
        <c:axId val="1385168336"/>
      </c:barChart>
      <c:catAx>
        <c:axId val="138516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5168336"/>
        <c:crosses val="autoZero"/>
        <c:auto val="1"/>
        <c:lblAlgn val="ctr"/>
        <c:lblOffset val="100"/>
        <c:noMultiLvlLbl val="0"/>
      </c:catAx>
      <c:valAx>
        <c:axId val="138516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Évek darabszáma</a:t>
                </a:r>
              </a:p>
            </c:rich>
          </c:tx>
          <c:layout>
            <c:manualLayout>
              <c:xMode val="edge"/>
              <c:yMode val="edge"/>
              <c:x val="8.3450296419455856E-3"/>
              <c:y val="0.279880084627589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5168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900"/>
              <a:t>Yearly change of net financial savings</a:t>
            </a:r>
          </a:p>
        </c:rich>
      </c:tx>
      <c:layout>
        <c:manualLayout>
          <c:xMode val="edge"/>
          <c:yMode val="edge"/>
          <c:x val="0.24507633420822397"/>
          <c:y val="0.893518518518518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13335665359834"/>
          <c:y val="5.6511714439958803E-2"/>
          <c:w val="0.86031100337991517"/>
          <c:h val="0.76170673285456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 adat'!$E$3</c:f>
              <c:strCache>
                <c:ptCount val="1"/>
                <c:pt idx="0">
                  <c:v>Yearly change of net financial savings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'23. adat'!$D$5:$D$16</c:f>
              <c:strCache>
                <c:ptCount val="12"/>
                <c:pt idx="0">
                  <c:v>≤5</c:v>
                </c:pt>
                <c:pt idx="1">
                  <c:v>(-5, -4]</c:v>
                </c:pt>
                <c:pt idx="2">
                  <c:v>(-4, -3]</c:v>
                </c:pt>
                <c:pt idx="3">
                  <c:v>(-3, -2]</c:v>
                </c:pt>
                <c:pt idx="4">
                  <c:v>(-2, -1]</c:v>
                </c:pt>
                <c:pt idx="5">
                  <c:v>(-1, 0]</c:v>
                </c:pt>
                <c:pt idx="6">
                  <c:v>(0, 1]</c:v>
                </c:pt>
                <c:pt idx="7">
                  <c:v>(1, 2]</c:v>
                </c:pt>
                <c:pt idx="8">
                  <c:v>(2, 3]</c:v>
                </c:pt>
                <c:pt idx="9">
                  <c:v>(3, 4]</c:v>
                </c:pt>
                <c:pt idx="10">
                  <c:v>(4, 5]</c:v>
                </c:pt>
                <c:pt idx="11">
                  <c:v>&gt;5</c:v>
                </c:pt>
              </c:strCache>
            </c:strRef>
          </c:cat>
          <c:val>
            <c:numRef>
              <c:f>'23. adat'!$E$5:$E$16</c:f>
              <c:numCache>
                <c:formatCode>General</c:formatCode>
                <c:ptCount val="12"/>
                <c:pt idx="0">
                  <c:v>19</c:v>
                </c:pt>
                <c:pt idx="1">
                  <c:v>6</c:v>
                </c:pt>
                <c:pt idx="2">
                  <c:v>9</c:v>
                </c:pt>
                <c:pt idx="3">
                  <c:v>22</c:v>
                </c:pt>
                <c:pt idx="4">
                  <c:v>44</c:v>
                </c:pt>
                <c:pt idx="5">
                  <c:v>109</c:v>
                </c:pt>
                <c:pt idx="6">
                  <c:v>115</c:v>
                </c:pt>
                <c:pt idx="7">
                  <c:v>38</c:v>
                </c:pt>
                <c:pt idx="8">
                  <c:v>19</c:v>
                </c:pt>
                <c:pt idx="9">
                  <c:v>15</c:v>
                </c:pt>
                <c:pt idx="10">
                  <c:v>15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4-45FC-BF94-E1126706B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1385168008"/>
        <c:axId val="1385168336"/>
      </c:barChart>
      <c:catAx>
        <c:axId val="138516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5168336"/>
        <c:crosses val="autoZero"/>
        <c:auto val="1"/>
        <c:lblAlgn val="ctr"/>
        <c:lblOffset val="100"/>
        <c:noMultiLvlLbl val="0"/>
      </c:catAx>
      <c:valAx>
        <c:axId val="138516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Frequency of years</a:t>
                </a:r>
              </a:p>
            </c:rich>
          </c:tx>
          <c:layout>
            <c:manualLayout>
              <c:xMode val="edge"/>
              <c:yMode val="edge"/>
              <c:x val="8.3450296419455856E-3"/>
              <c:y val="0.279880084627589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5168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67856963739404E-2"/>
          <c:y val="0.10389611963597271"/>
          <c:w val="0.8778642860725212"/>
          <c:h val="0.690896166902798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'24. adat'!$B$9</c:f>
              <c:strCache>
                <c:ptCount val="1"/>
                <c:pt idx="0">
                  <c:v>A megtakarítás változása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54-4B55-8716-FA20E441DCCF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54-4B55-8716-FA20E441DCCF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54-4B55-8716-FA20E441DCCF}"/>
              </c:ext>
            </c:extLst>
          </c:dPt>
          <c:cat>
            <c:numRef>
              <c:f>'24. adat'!$C$6:$W$6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'24. adat'!$C$9:$W$9</c:f>
              <c:numCache>
                <c:formatCode>0.0</c:formatCode>
                <c:ptCount val="21"/>
                <c:pt idx="0">
                  <c:v>-1.3218892531718884</c:v>
                </c:pt>
                <c:pt idx="1">
                  <c:v>-0.53898648331491117</c:v>
                </c:pt>
                <c:pt idx="2">
                  <c:v>-2.2314252028810087</c:v>
                </c:pt>
                <c:pt idx="3">
                  <c:v>-1.8806372492865826</c:v>
                </c:pt>
                <c:pt idx="4">
                  <c:v>1.7750576010707135</c:v>
                </c:pt>
                <c:pt idx="5">
                  <c:v>1.1026698295187973</c:v>
                </c:pt>
                <c:pt idx="6">
                  <c:v>-0.54244953914297245</c:v>
                </c:pt>
                <c:pt idx="7">
                  <c:v>-1.4575152571493062</c:v>
                </c:pt>
                <c:pt idx="8">
                  <c:v>-0.70171216681734538</c:v>
                </c:pt>
                <c:pt idx="9">
                  <c:v>2.2085699281181603</c:v>
                </c:pt>
                <c:pt idx="10">
                  <c:v>0.82135908897306065</c:v>
                </c:pt>
                <c:pt idx="11">
                  <c:v>0.84527983648337734</c:v>
                </c:pt>
                <c:pt idx="12">
                  <c:v>0.22715495848510248</c:v>
                </c:pt>
                <c:pt idx="13">
                  <c:v>-0.40267928094541627</c:v>
                </c:pt>
                <c:pt idx="14">
                  <c:v>0.60924663952403257</c:v>
                </c:pt>
                <c:pt idx="15">
                  <c:v>2.5006556978211378</c:v>
                </c:pt>
                <c:pt idx="16">
                  <c:v>-3.2449553593845852</c:v>
                </c:pt>
                <c:pt idx="17">
                  <c:v>0.2532064185340781</c:v>
                </c:pt>
                <c:pt idx="18">
                  <c:v>0.91587778415005161</c:v>
                </c:pt>
                <c:pt idx="19">
                  <c:v>-0.87063522314725983</c:v>
                </c:pt>
                <c:pt idx="20">
                  <c:v>1.0496334467123685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54-4B55-8716-FA20E441D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511192"/>
        <c:axId val="327508568"/>
      </c:barChart>
      <c:lineChart>
        <c:grouping val="standard"/>
        <c:varyColors val="0"/>
        <c:ser>
          <c:idx val="0"/>
          <c:order val="0"/>
          <c:tx>
            <c:strRef>
              <c:f>'24. adat'!$B$7</c:f>
              <c:strCache>
                <c:ptCount val="1"/>
                <c:pt idx="0">
                  <c:v>Nettó hitelfelvétel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'24. adat'!$C$6:$W$6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'24. adat'!$C$7:$W$7</c:f>
              <c:numCache>
                <c:formatCode>0.0</c:formatCode>
                <c:ptCount val="21"/>
                <c:pt idx="0">
                  <c:v>2.6718190423216917</c:v>
                </c:pt>
                <c:pt idx="1">
                  <c:v>3.4230973673993428</c:v>
                </c:pt>
                <c:pt idx="2">
                  <c:v>5.2073621615444532</c:v>
                </c:pt>
                <c:pt idx="3">
                  <c:v>6.2369106130737446</c:v>
                </c:pt>
                <c:pt idx="4">
                  <c:v>5.2693791438467796</c:v>
                </c:pt>
                <c:pt idx="5">
                  <c:v>4.8699137892153468</c:v>
                </c:pt>
                <c:pt idx="6">
                  <c:v>5.345339862590011</c:v>
                </c:pt>
                <c:pt idx="7">
                  <c:v>5.9108116804054243</c:v>
                </c:pt>
                <c:pt idx="8">
                  <c:v>5.081513050774471</c:v>
                </c:pt>
                <c:pt idx="9">
                  <c:v>-1.2714207915442521E-3</c:v>
                </c:pt>
                <c:pt idx="10">
                  <c:v>-1.0745528805549112</c:v>
                </c:pt>
                <c:pt idx="11">
                  <c:v>-3.1187818930686544</c:v>
                </c:pt>
                <c:pt idx="12">
                  <c:v>-3.0401864298287724</c:v>
                </c:pt>
                <c:pt idx="13">
                  <c:v>-1.367481327357565</c:v>
                </c:pt>
                <c:pt idx="14">
                  <c:v>-0.82952028685298018</c:v>
                </c:pt>
                <c:pt idx="15">
                  <c:v>-3.3169182172296612</c:v>
                </c:pt>
                <c:pt idx="16">
                  <c:v>0.40997228962764076</c:v>
                </c:pt>
                <c:pt idx="17">
                  <c:v>0.54298571214664559</c:v>
                </c:pt>
                <c:pt idx="18">
                  <c:v>1.0597213210986498</c:v>
                </c:pt>
                <c:pt idx="19">
                  <c:v>2.6312745263794834</c:v>
                </c:pt>
                <c:pt idx="20">
                  <c:v>2.6842107199217211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154-4B55-8716-FA20E441DCCF}"/>
            </c:ext>
          </c:extLst>
        </c:ser>
        <c:ser>
          <c:idx val="1"/>
          <c:order val="1"/>
          <c:tx>
            <c:strRef>
              <c:f>'24. adat'!$B$8</c:f>
              <c:strCache>
                <c:ptCount val="1"/>
                <c:pt idx="0">
                  <c:v>Nettó pénzügyi megtakarítás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'24. adat'!$C$6:$W$6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'24. adat'!$C$8:$W$8</c:f>
              <c:numCache>
                <c:formatCode>0.0</c:formatCode>
                <c:ptCount val="21"/>
                <c:pt idx="0">
                  <c:v>5.6728826956292639</c:v>
                </c:pt>
                <c:pt idx="1">
                  <c:v>5.1338962123143528</c:v>
                </c:pt>
                <c:pt idx="2">
                  <c:v>2.9024710094333441</c:v>
                </c:pt>
                <c:pt idx="3">
                  <c:v>1.0218337601467615</c:v>
                </c:pt>
                <c:pt idx="4">
                  <c:v>2.7968913612174751</c:v>
                </c:pt>
                <c:pt idx="5">
                  <c:v>3.8995611907362724</c:v>
                </c:pt>
                <c:pt idx="6">
                  <c:v>3.3571116515932999</c:v>
                </c:pt>
                <c:pt idx="7">
                  <c:v>1.8995963944439938</c:v>
                </c:pt>
                <c:pt idx="8">
                  <c:v>1.1978842276266484</c:v>
                </c:pt>
                <c:pt idx="9">
                  <c:v>3.4064541557448087</c:v>
                </c:pt>
                <c:pt idx="10">
                  <c:v>4.2278132447178693</c:v>
                </c:pt>
                <c:pt idx="11">
                  <c:v>5.0730930812012467</c:v>
                </c:pt>
                <c:pt idx="12">
                  <c:v>5.3002480396863492</c:v>
                </c:pt>
                <c:pt idx="13">
                  <c:v>4.8975687587409329</c:v>
                </c:pt>
                <c:pt idx="14">
                  <c:v>5.5068153982649655</c:v>
                </c:pt>
                <c:pt idx="15">
                  <c:v>8.0074710960861033</c:v>
                </c:pt>
                <c:pt idx="16">
                  <c:v>4.7625157367015181</c:v>
                </c:pt>
                <c:pt idx="17">
                  <c:v>5.0157221552355962</c:v>
                </c:pt>
                <c:pt idx="18">
                  <c:v>5.9315999393856478</c:v>
                </c:pt>
                <c:pt idx="19">
                  <c:v>5.060964716238388</c:v>
                </c:pt>
                <c:pt idx="20">
                  <c:v>6.1105981629507564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154-4B55-8716-FA20E441D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884312"/>
        <c:axId val="838886936"/>
      </c:lineChart>
      <c:catAx>
        <c:axId val="838884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3859668020293636E-2"/>
              <c:y val="3.4360090521598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886936"/>
        <c:crosses val="autoZero"/>
        <c:auto val="1"/>
        <c:lblAlgn val="ctr"/>
        <c:lblOffset val="100"/>
        <c:noMultiLvlLbl val="0"/>
      </c:catAx>
      <c:valAx>
        <c:axId val="838886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884312"/>
        <c:crosses val="autoZero"/>
        <c:crossBetween val="between"/>
      </c:valAx>
      <c:valAx>
        <c:axId val="327508568"/>
        <c:scaling>
          <c:orientation val="minMax"/>
          <c:max val="1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511192"/>
        <c:crosses val="max"/>
        <c:crossBetween val="between"/>
      </c:valAx>
      <c:catAx>
        <c:axId val="32751119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187134439932347"/>
              <c:y val="4.1784685574245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327508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230867003457665E-3"/>
          <c:y val="0.89512671796068"/>
          <c:w val="0.97901784848713358"/>
          <c:h val="9.3736389460348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67856963739404E-2"/>
          <c:y val="0.10389611963597271"/>
          <c:w val="0.8778642860725212"/>
          <c:h val="0.690896166902798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'24. adat'!$A$9</c:f>
              <c:strCache>
                <c:ptCount val="1"/>
                <c:pt idx="0">
                  <c:v>Change in savings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6F-4D86-AF29-FD22142647EB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6F-4D86-AF29-FD22142647EB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6F-4D86-AF29-FD22142647EB}"/>
              </c:ext>
            </c:extLst>
          </c:dPt>
          <c:cat>
            <c:numRef>
              <c:f>'24. adat'!$C$6:$W$6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'24. adat'!$C$9:$W$9</c:f>
              <c:numCache>
                <c:formatCode>0.0</c:formatCode>
                <c:ptCount val="21"/>
                <c:pt idx="0">
                  <c:v>-1.3218892531718884</c:v>
                </c:pt>
                <c:pt idx="1">
                  <c:v>-0.53898648331491117</c:v>
                </c:pt>
                <c:pt idx="2">
                  <c:v>-2.2314252028810087</c:v>
                </c:pt>
                <c:pt idx="3">
                  <c:v>-1.8806372492865826</c:v>
                </c:pt>
                <c:pt idx="4">
                  <c:v>1.7750576010707135</c:v>
                </c:pt>
                <c:pt idx="5">
                  <c:v>1.1026698295187973</c:v>
                </c:pt>
                <c:pt idx="6">
                  <c:v>-0.54244953914297245</c:v>
                </c:pt>
                <c:pt idx="7">
                  <c:v>-1.4575152571493062</c:v>
                </c:pt>
                <c:pt idx="8">
                  <c:v>-0.70171216681734538</c:v>
                </c:pt>
                <c:pt idx="9">
                  <c:v>2.2085699281181603</c:v>
                </c:pt>
                <c:pt idx="10">
                  <c:v>0.82135908897306065</c:v>
                </c:pt>
                <c:pt idx="11">
                  <c:v>0.84527983648337734</c:v>
                </c:pt>
                <c:pt idx="12">
                  <c:v>0.22715495848510248</c:v>
                </c:pt>
                <c:pt idx="13">
                  <c:v>-0.40267928094541627</c:v>
                </c:pt>
                <c:pt idx="14">
                  <c:v>0.60924663952403257</c:v>
                </c:pt>
                <c:pt idx="15">
                  <c:v>2.5006556978211378</c:v>
                </c:pt>
                <c:pt idx="16">
                  <c:v>-3.2449553593845852</c:v>
                </c:pt>
                <c:pt idx="17">
                  <c:v>0.2532064185340781</c:v>
                </c:pt>
                <c:pt idx="18">
                  <c:v>0.91587778415005161</c:v>
                </c:pt>
                <c:pt idx="19">
                  <c:v>-0.87063522314725983</c:v>
                </c:pt>
                <c:pt idx="20">
                  <c:v>1.0496334467123685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6F-4D86-AF29-FD2214264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511192"/>
        <c:axId val="327508568"/>
      </c:barChart>
      <c:lineChart>
        <c:grouping val="standard"/>
        <c:varyColors val="0"/>
        <c:ser>
          <c:idx val="0"/>
          <c:order val="0"/>
          <c:tx>
            <c:strRef>
              <c:f>'24. adat'!$A$7</c:f>
              <c:strCache>
                <c:ptCount val="1"/>
                <c:pt idx="0">
                  <c:v>Net loans of households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'24. adat'!$C$6:$W$6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'24. adat'!$C$7:$W$7</c:f>
              <c:numCache>
                <c:formatCode>0.0</c:formatCode>
                <c:ptCount val="21"/>
                <c:pt idx="0">
                  <c:v>2.6718190423216917</c:v>
                </c:pt>
                <c:pt idx="1">
                  <c:v>3.4230973673993428</c:v>
                </c:pt>
                <c:pt idx="2">
                  <c:v>5.2073621615444532</c:v>
                </c:pt>
                <c:pt idx="3">
                  <c:v>6.2369106130737446</c:v>
                </c:pt>
                <c:pt idx="4">
                  <c:v>5.2693791438467796</c:v>
                </c:pt>
                <c:pt idx="5">
                  <c:v>4.8699137892153468</c:v>
                </c:pt>
                <c:pt idx="6">
                  <c:v>5.345339862590011</c:v>
                </c:pt>
                <c:pt idx="7">
                  <c:v>5.9108116804054243</c:v>
                </c:pt>
                <c:pt idx="8">
                  <c:v>5.081513050774471</c:v>
                </c:pt>
                <c:pt idx="9">
                  <c:v>-1.2714207915442521E-3</c:v>
                </c:pt>
                <c:pt idx="10">
                  <c:v>-1.0745528805549112</c:v>
                </c:pt>
                <c:pt idx="11">
                  <c:v>-3.1187818930686544</c:v>
                </c:pt>
                <c:pt idx="12">
                  <c:v>-3.0401864298287724</c:v>
                </c:pt>
                <c:pt idx="13">
                  <c:v>-1.367481327357565</c:v>
                </c:pt>
                <c:pt idx="14">
                  <c:v>-0.82952028685298018</c:v>
                </c:pt>
                <c:pt idx="15">
                  <c:v>-3.3169182172296612</c:v>
                </c:pt>
                <c:pt idx="16">
                  <c:v>0.40997228962764076</c:v>
                </c:pt>
                <c:pt idx="17">
                  <c:v>0.54298571214664559</c:v>
                </c:pt>
                <c:pt idx="18">
                  <c:v>1.0597213210986498</c:v>
                </c:pt>
                <c:pt idx="19">
                  <c:v>2.6312745263794834</c:v>
                </c:pt>
                <c:pt idx="20">
                  <c:v>2.6842107199217211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E6F-4D86-AF29-FD22142647EB}"/>
            </c:ext>
          </c:extLst>
        </c:ser>
        <c:ser>
          <c:idx val="1"/>
          <c:order val="1"/>
          <c:tx>
            <c:strRef>
              <c:f>'24. adat'!$A$8</c:f>
              <c:strCache>
                <c:ptCount val="1"/>
                <c:pt idx="0">
                  <c:v>Net financial savings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'24. adat'!$C$6:$W$6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'24. adat'!$C$8:$W$8</c:f>
              <c:numCache>
                <c:formatCode>0.0</c:formatCode>
                <c:ptCount val="21"/>
                <c:pt idx="0">
                  <c:v>5.6728826956292639</c:v>
                </c:pt>
                <c:pt idx="1">
                  <c:v>5.1338962123143528</c:v>
                </c:pt>
                <c:pt idx="2">
                  <c:v>2.9024710094333441</c:v>
                </c:pt>
                <c:pt idx="3">
                  <c:v>1.0218337601467615</c:v>
                </c:pt>
                <c:pt idx="4">
                  <c:v>2.7968913612174751</c:v>
                </c:pt>
                <c:pt idx="5">
                  <c:v>3.8995611907362724</c:v>
                </c:pt>
                <c:pt idx="6">
                  <c:v>3.3571116515932999</c:v>
                </c:pt>
                <c:pt idx="7">
                  <c:v>1.8995963944439938</c:v>
                </c:pt>
                <c:pt idx="8">
                  <c:v>1.1978842276266484</c:v>
                </c:pt>
                <c:pt idx="9">
                  <c:v>3.4064541557448087</c:v>
                </c:pt>
                <c:pt idx="10">
                  <c:v>4.2278132447178693</c:v>
                </c:pt>
                <c:pt idx="11">
                  <c:v>5.0730930812012467</c:v>
                </c:pt>
                <c:pt idx="12">
                  <c:v>5.3002480396863492</c:v>
                </c:pt>
                <c:pt idx="13">
                  <c:v>4.8975687587409329</c:v>
                </c:pt>
                <c:pt idx="14">
                  <c:v>5.5068153982649655</c:v>
                </c:pt>
                <c:pt idx="15">
                  <c:v>8.0074710960861033</c:v>
                </c:pt>
                <c:pt idx="16">
                  <c:v>4.7625157367015181</c:v>
                </c:pt>
                <c:pt idx="17">
                  <c:v>5.0157221552355962</c:v>
                </c:pt>
                <c:pt idx="18">
                  <c:v>5.9315999393856478</c:v>
                </c:pt>
                <c:pt idx="19">
                  <c:v>5.060964716238388</c:v>
                </c:pt>
                <c:pt idx="20">
                  <c:v>6.1105981629507564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E6F-4D86-AF29-FD2214264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884312"/>
        <c:axId val="838886936"/>
      </c:lineChart>
      <c:catAx>
        <c:axId val="838884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1093431785757074E-2"/>
              <c:y val="3.4360090521598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886936"/>
        <c:crosses val="autoZero"/>
        <c:auto val="1"/>
        <c:lblAlgn val="ctr"/>
        <c:lblOffset val="100"/>
        <c:noMultiLvlLbl val="0"/>
      </c:catAx>
      <c:valAx>
        <c:axId val="838886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884312"/>
        <c:crosses val="autoZero"/>
        <c:crossBetween val="between"/>
      </c:valAx>
      <c:valAx>
        <c:axId val="327508568"/>
        <c:scaling>
          <c:orientation val="minMax"/>
          <c:max val="1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511192"/>
        <c:crosses val="max"/>
        <c:crossBetween val="between"/>
      </c:valAx>
      <c:catAx>
        <c:axId val="32751119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2353230742422767"/>
              <c:y val="3.4360090521598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327508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62586261224415"/>
          <c:y val="2.2945742603693326E-2"/>
          <c:w val="0.84090699912970768"/>
          <c:h val="0.7817263251874208"/>
        </c:manualLayout>
      </c:layout>
      <c:scatterChart>
        <c:scatterStyle val="lineMarker"/>
        <c:varyColors val="0"/>
        <c:ser>
          <c:idx val="0"/>
          <c:order val="0"/>
          <c:tx>
            <c:v>Egyéb uniós országok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8768034017997693E-2"/>
                  <c:y val="-0.3448535899782712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'25. adat'!$B$26:$B$329</c:f>
              <c:numCache>
                <c:formatCode>General</c:formatCode>
                <c:ptCount val="304"/>
                <c:pt idx="0">
                  <c:v>3.6</c:v>
                </c:pt>
                <c:pt idx="1">
                  <c:v>3.8</c:v>
                </c:pt>
                <c:pt idx="2">
                  <c:v>4.0999999999999996</c:v>
                </c:pt>
                <c:pt idx="3">
                  <c:v>3</c:v>
                </c:pt>
                <c:pt idx="4">
                  <c:v>-0.5</c:v>
                </c:pt>
                <c:pt idx="5">
                  <c:v>1.4</c:v>
                </c:pt>
                <c:pt idx="6">
                  <c:v>0.4</c:v>
                </c:pt>
                <c:pt idx="7">
                  <c:v>-1.1000000000000001</c:v>
                </c:pt>
                <c:pt idx="8">
                  <c:v>0.9</c:v>
                </c:pt>
                <c:pt idx="9">
                  <c:v>1.4</c:v>
                </c:pt>
                <c:pt idx="10">
                  <c:v>3.9</c:v>
                </c:pt>
                <c:pt idx="11">
                  <c:v>3.8</c:v>
                </c:pt>
                <c:pt idx="12">
                  <c:v>4</c:v>
                </c:pt>
                <c:pt idx="13">
                  <c:v>3.5</c:v>
                </c:pt>
                <c:pt idx="14">
                  <c:v>3</c:v>
                </c:pt>
                <c:pt idx="15">
                  <c:v>-5.2</c:v>
                </c:pt>
                <c:pt idx="16">
                  <c:v>1.6</c:v>
                </c:pt>
                <c:pt idx="17">
                  <c:v>1.2</c:v>
                </c:pt>
                <c:pt idx="18">
                  <c:v>-1.4</c:v>
                </c:pt>
                <c:pt idx="19">
                  <c:v>0.4</c:v>
                </c:pt>
                <c:pt idx="20">
                  <c:v>0.6</c:v>
                </c:pt>
                <c:pt idx="21">
                  <c:v>0.8</c:v>
                </c:pt>
                <c:pt idx="22">
                  <c:v>1.3</c:v>
                </c:pt>
                <c:pt idx="23">
                  <c:v>-0.2</c:v>
                </c:pt>
                <c:pt idx="24">
                  <c:v>0.3</c:v>
                </c:pt>
                <c:pt idx="25">
                  <c:v>-0.1</c:v>
                </c:pt>
                <c:pt idx="26">
                  <c:v>0.7</c:v>
                </c:pt>
                <c:pt idx="27">
                  <c:v>1.8</c:v>
                </c:pt>
                <c:pt idx="28">
                  <c:v>1.5</c:v>
                </c:pt>
                <c:pt idx="29">
                  <c:v>0.4</c:v>
                </c:pt>
                <c:pt idx="30">
                  <c:v>1.1000000000000001</c:v>
                </c:pt>
                <c:pt idx="31">
                  <c:v>1.9</c:v>
                </c:pt>
                <c:pt idx="32">
                  <c:v>2.4</c:v>
                </c:pt>
                <c:pt idx="33">
                  <c:v>1.5</c:v>
                </c:pt>
                <c:pt idx="34">
                  <c:v>1.5</c:v>
                </c:pt>
                <c:pt idx="35">
                  <c:v>1.6</c:v>
                </c:pt>
                <c:pt idx="36">
                  <c:v>-6</c:v>
                </c:pt>
                <c:pt idx="37">
                  <c:v>9.6999999999999993</c:v>
                </c:pt>
                <c:pt idx="38">
                  <c:v>12.8</c:v>
                </c:pt>
                <c:pt idx="39">
                  <c:v>8.4</c:v>
                </c:pt>
                <c:pt idx="40">
                  <c:v>-4.5</c:v>
                </c:pt>
                <c:pt idx="41">
                  <c:v>-13.7</c:v>
                </c:pt>
                <c:pt idx="42">
                  <c:v>-0.9</c:v>
                </c:pt>
                <c:pt idx="43">
                  <c:v>3.5</c:v>
                </c:pt>
                <c:pt idx="44">
                  <c:v>4.4000000000000004</c:v>
                </c:pt>
                <c:pt idx="45">
                  <c:v>3.6</c:v>
                </c:pt>
                <c:pt idx="46">
                  <c:v>3.6</c:v>
                </c:pt>
                <c:pt idx="47">
                  <c:v>5</c:v>
                </c:pt>
                <c:pt idx="48">
                  <c:v>4.5</c:v>
                </c:pt>
                <c:pt idx="49">
                  <c:v>2.9</c:v>
                </c:pt>
                <c:pt idx="50">
                  <c:v>4.5999999999999996</c:v>
                </c:pt>
                <c:pt idx="51">
                  <c:v>3.3</c:v>
                </c:pt>
                <c:pt idx="52">
                  <c:v>-2.2999999999999998</c:v>
                </c:pt>
                <c:pt idx="53">
                  <c:v>4.4000000000000004</c:v>
                </c:pt>
                <c:pt idx="54">
                  <c:v>3.9</c:v>
                </c:pt>
                <c:pt idx="55">
                  <c:v>3.1</c:v>
                </c:pt>
                <c:pt idx="56">
                  <c:v>2.4</c:v>
                </c:pt>
                <c:pt idx="57">
                  <c:v>4.0999999999999996</c:v>
                </c:pt>
                <c:pt idx="58">
                  <c:v>4.0999999999999996</c:v>
                </c:pt>
                <c:pt idx="59">
                  <c:v>4</c:v>
                </c:pt>
                <c:pt idx="60">
                  <c:v>3.4</c:v>
                </c:pt>
                <c:pt idx="61">
                  <c:v>-0.7</c:v>
                </c:pt>
                <c:pt idx="62">
                  <c:v>-3.6</c:v>
                </c:pt>
                <c:pt idx="63">
                  <c:v>0.4</c:v>
                </c:pt>
                <c:pt idx="64">
                  <c:v>-2.5</c:v>
                </c:pt>
                <c:pt idx="65">
                  <c:v>-3.3</c:v>
                </c:pt>
                <c:pt idx="66">
                  <c:v>-2.9</c:v>
                </c:pt>
                <c:pt idx="67">
                  <c:v>1.7</c:v>
                </c:pt>
                <c:pt idx="68">
                  <c:v>2.9</c:v>
                </c:pt>
                <c:pt idx="69">
                  <c:v>2.7</c:v>
                </c:pt>
                <c:pt idx="70">
                  <c:v>3</c:v>
                </c:pt>
                <c:pt idx="71">
                  <c:v>1.8</c:v>
                </c:pt>
                <c:pt idx="72">
                  <c:v>0.9</c:v>
                </c:pt>
                <c:pt idx="73">
                  <c:v>-12.1</c:v>
                </c:pt>
                <c:pt idx="74">
                  <c:v>3.7</c:v>
                </c:pt>
                <c:pt idx="75">
                  <c:v>2.5</c:v>
                </c:pt>
                <c:pt idx="76">
                  <c:v>2.1</c:v>
                </c:pt>
                <c:pt idx="77">
                  <c:v>1.5</c:v>
                </c:pt>
                <c:pt idx="78">
                  <c:v>2</c:v>
                </c:pt>
                <c:pt idx="79">
                  <c:v>2.4</c:v>
                </c:pt>
                <c:pt idx="80">
                  <c:v>2.1</c:v>
                </c:pt>
                <c:pt idx="81">
                  <c:v>2.6</c:v>
                </c:pt>
                <c:pt idx="82">
                  <c:v>0.5</c:v>
                </c:pt>
                <c:pt idx="83">
                  <c:v>0.3</c:v>
                </c:pt>
                <c:pt idx="84">
                  <c:v>1.9</c:v>
                </c:pt>
                <c:pt idx="85">
                  <c:v>0.6</c:v>
                </c:pt>
                <c:pt idx="86">
                  <c:v>-0.4</c:v>
                </c:pt>
                <c:pt idx="87">
                  <c:v>0.5</c:v>
                </c:pt>
                <c:pt idx="88">
                  <c:v>0.8</c:v>
                </c:pt>
                <c:pt idx="89">
                  <c:v>1.5</c:v>
                </c:pt>
                <c:pt idx="90">
                  <c:v>1.8</c:v>
                </c:pt>
                <c:pt idx="91">
                  <c:v>1.5</c:v>
                </c:pt>
                <c:pt idx="92">
                  <c:v>0.9</c:v>
                </c:pt>
                <c:pt idx="93">
                  <c:v>1.5</c:v>
                </c:pt>
                <c:pt idx="94">
                  <c:v>-7.2</c:v>
                </c:pt>
                <c:pt idx="95">
                  <c:v>2.7</c:v>
                </c:pt>
                <c:pt idx="96">
                  <c:v>0.6</c:v>
                </c:pt>
                <c:pt idx="97">
                  <c:v>0</c:v>
                </c:pt>
                <c:pt idx="98">
                  <c:v>0.7</c:v>
                </c:pt>
                <c:pt idx="99">
                  <c:v>1</c:v>
                </c:pt>
                <c:pt idx="100">
                  <c:v>1.4</c:v>
                </c:pt>
                <c:pt idx="101">
                  <c:v>1.3</c:v>
                </c:pt>
                <c:pt idx="102">
                  <c:v>1.2</c:v>
                </c:pt>
                <c:pt idx="103">
                  <c:v>-1.1000000000000001</c:v>
                </c:pt>
                <c:pt idx="104">
                  <c:v>-1.5</c:v>
                </c:pt>
                <c:pt idx="105">
                  <c:v>1.1000000000000001</c:v>
                </c:pt>
                <c:pt idx="106">
                  <c:v>0.1</c:v>
                </c:pt>
                <c:pt idx="107">
                  <c:v>-3.7</c:v>
                </c:pt>
                <c:pt idx="108">
                  <c:v>-2.4</c:v>
                </c:pt>
                <c:pt idx="109">
                  <c:v>0.2</c:v>
                </c:pt>
                <c:pt idx="110">
                  <c:v>1.8</c:v>
                </c:pt>
                <c:pt idx="111">
                  <c:v>1.2</c:v>
                </c:pt>
                <c:pt idx="112">
                  <c:v>1.5</c:v>
                </c:pt>
                <c:pt idx="113">
                  <c:v>0.9</c:v>
                </c:pt>
                <c:pt idx="114">
                  <c:v>0.3</c:v>
                </c:pt>
                <c:pt idx="115">
                  <c:v>-10.7</c:v>
                </c:pt>
                <c:pt idx="116">
                  <c:v>10.5</c:v>
                </c:pt>
                <c:pt idx="117">
                  <c:v>18.7</c:v>
                </c:pt>
                <c:pt idx="118">
                  <c:v>11.2</c:v>
                </c:pt>
                <c:pt idx="119">
                  <c:v>-8.4</c:v>
                </c:pt>
                <c:pt idx="120">
                  <c:v>-15.7</c:v>
                </c:pt>
                <c:pt idx="121">
                  <c:v>2.1</c:v>
                </c:pt>
                <c:pt idx="122">
                  <c:v>3.1</c:v>
                </c:pt>
                <c:pt idx="123">
                  <c:v>4.3</c:v>
                </c:pt>
                <c:pt idx="124">
                  <c:v>5.6</c:v>
                </c:pt>
                <c:pt idx="125">
                  <c:v>0.6</c:v>
                </c:pt>
                <c:pt idx="126">
                  <c:v>2.2000000000000002</c:v>
                </c:pt>
                <c:pt idx="127">
                  <c:v>3.3</c:v>
                </c:pt>
                <c:pt idx="128">
                  <c:v>3</c:v>
                </c:pt>
                <c:pt idx="129">
                  <c:v>2.6</c:v>
                </c:pt>
                <c:pt idx="130">
                  <c:v>2.2000000000000002</c:v>
                </c:pt>
                <c:pt idx="131">
                  <c:v>-10</c:v>
                </c:pt>
                <c:pt idx="132">
                  <c:v>4.2</c:v>
                </c:pt>
                <c:pt idx="133">
                  <c:v>6</c:v>
                </c:pt>
                <c:pt idx="134">
                  <c:v>11.4</c:v>
                </c:pt>
                <c:pt idx="135">
                  <c:v>10.9</c:v>
                </c:pt>
                <c:pt idx="136">
                  <c:v>11.6</c:v>
                </c:pt>
                <c:pt idx="137">
                  <c:v>9.1</c:v>
                </c:pt>
                <c:pt idx="138">
                  <c:v>12.5</c:v>
                </c:pt>
                <c:pt idx="139">
                  <c:v>3.9</c:v>
                </c:pt>
                <c:pt idx="140">
                  <c:v>-17.399999999999999</c:v>
                </c:pt>
                <c:pt idx="141">
                  <c:v>-3.1</c:v>
                </c:pt>
                <c:pt idx="142">
                  <c:v>4.3</c:v>
                </c:pt>
                <c:pt idx="143">
                  <c:v>3.1</c:v>
                </c:pt>
                <c:pt idx="144">
                  <c:v>4.3</c:v>
                </c:pt>
                <c:pt idx="145">
                  <c:v>3.7</c:v>
                </c:pt>
                <c:pt idx="146">
                  <c:v>4.0999999999999996</c:v>
                </c:pt>
                <c:pt idx="147">
                  <c:v>4.0999999999999996</c:v>
                </c:pt>
                <c:pt idx="148">
                  <c:v>3.5</c:v>
                </c:pt>
                <c:pt idx="149">
                  <c:v>3.7</c:v>
                </c:pt>
                <c:pt idx="150">
                  <c:v>3.4</c:v>
                </c:pt>
                <c:pt idx="151">
                  <c:v>-2</c:v>
                </c:pt>
                <c:pt idx="152">
                  <c:v>3.1</c:v>
                </c:pt>
                <c:pt idx="153">
                  <c:v>1.3</c:v>
                </c:pt>
                <c:pt idx="154">
                  <c:v>0.7</c:v>
                </c:pt>
                <c:pt idx="155">
                  <c:v>1.7</c:v>
                </c:pt>
                <c:pt idx="156">
                  <c:v>2.2999999999999998</c:v>
                </c:pt>
                <c:pt idx="157">
                  <c:v>2.2000000000000002</c:v>
                </c:pt>
                <c:pt idx="158">
                  <c:v>2.1</c:v>
                </c:pt>
                <c:pt idx="159">
                  <c:v>1.1000000000000001</c:v>
                </c:pt>
                <c:pt idx="160">
                  <c:v>0.9</c:v>
                </c:pt>
                <c:pt idx="161">
                  <c:v>0.9</c:v>
                </c:pt>
                <c:pt idx="162">
                  <c:v>1</c:v>
                </c:pt>
                <c:pt idx="163">
                  <c:v>1.3</c:v>
                </c:pt>
                <c:pt idx="164">
                  <c:v>0.5</c:v>
                </c:pt>
                <c:pt idx="165">
                  <c:v>-0.1</c:v>
                </c:pt>
                <c:pt idx="166">
                  <c:v>0.3</c:v>
                </c:pt>
                <c:pt idx="167">
                  <c:v>0.5</c:v>
                </c:pt>
                <c:pt idx="168">
                  <c:v>1.5</c:v>
                </c:pt>
                <c:pt idx="169">
                  <c:v>1.9</c:v>
                </c:pt>
                <c:pt idx="170">
                  <c:v>1.1000000000000001</c:v>
                </c:pt>
                <c:pt idx="171">
                  <c:v>0.8</c:v>
                </c:pt>
                <c:pt idx="172">
                  <c:v>-9.1999999999999993</c:v>
                </c:pt>
                <c:pt idx="173">
                  <c:v>1.8</c:v>
                </c:pt>
                <c:pt idx="174">
                  <c:v>4.7</c:v>
                </c:pt>
                <c:pt idx="175">
                  <c:v>5.6</c:v>
                </c:pt>
                <c:pt idx="176">
                  <c:v>6.7</c:v>
                </c:pt>
                <c:pt idx="177">
                  <c:v>3.4</c:v>
                </c:pt>
                <c:pt idx="178">
                  <c:v>2.6</c:v>
                </c:pt>
                <c:pt idx="179">
                  <c:v>2.8</c:v>
                </c:pt>
                <c:pt idx="180">
                  <c:v>0.4</c:v>
                </c:pt>
                <c:pt idx="181">
                  <c:v>0.2</c:v>
                </c:pt>
                <c:pt idx="182">
                  <c:v>2.5</c:v>
                </c:pt>
                <c:pt idx="183">
                  <c:v>3.7</c:v>
                </c:pt>
                <c:pt idx="184">
                  <c:v>4</c:v>
                </c:pt>
                <c:pt idx="185">
                  <c:v>4.7</c:v>
                </c:pt>
                <c:pt idx="186">
                  <c:v>4.5</c:v>
                </c:pt>
                <c:pt idx="187">
                  <c:v>3.9</c:v>
                </c:pt>
                <c:pt idx="188">
                  <c:v>-3.1</c:v>
                </c:pt>
                <c:pt idx="189">
                  <c:v>3.7</c:v>
                </c:pt>
                <c:pt idx="190">
                  <c:v>0.9</c:v>
                </c:pt>
                <c:pt idx="191">
                  <c:v>1.3</c:v>
                </c:pt>
                <c:pt idx="192">
                  <c:v>-0.3</c:v>
                </c:pt>
                <c:pt idx="193">
                  <c:v>2.6</c:v>
                </c:pt>
                <c:pt idx="194">
                  <c:v>1.6</c:v>
                </c:pt>
                <c:pt idx="195">
                  <c:v>1.5</c:v>
                </c:pt>
                <c:pt idx="196">
                  <c:v>2.5</c:v>
                </c:pt>
                <c:pt idx="197">
                  <c:v>1.4</c:v>
                </c:pt>
                <c:pt idx="198">
                  <c:v>-2.2999999999999998</c:v>
                </c:pt>
                <c:pt idx="199">
                  <c:v>2.4</c:v>
                </c:pt>
                <c:pt idx="200">
                  <c:v>-3.7</c:v>
                </c:pt>
                <c:pt idx="201">
                  <c:v>-5.3</c:v>
                </c:pt>
                <c:pt idx="202">
                  <c:v>-1</c:v>
                </c:pt>
                <c:pt idx="203">
                  <c:v>2.4</c:v>
                </c:pt>
                <c:pt idx="204">
                  <c:v>2</c:v>
                </c:pt>
                <c:pt idx="205">
                  <c:v>2.6</c:v>
                </c:pt>
                <c:pt idx="206">
                  <c:v>2.1</c:v>
                </c:pt>
                <c:pt idx="207">
                  <c:v>2.6</c:v>
                </c:pt>
                <c:pt idx="208">
                  <c:v>2.6</c:v>
                </c:pt>
                <c:pt idx="209">
                  <c:v>-5.8</c:v>
                </c:pt>
                <c:pt idx="210">
                  <c:v>2.1</c:v>
                </c:pt>
                <c:pt idx="211">
                  <c:v>1.3</c:v>
                </c:pt>
                <c:pt idx="212">
                  <c:v>6.5</c:v>
                </c:pt>
                <c:pt idx="213">
                  <c:v>2.9</c:v>
                </c:pt>
                <c:pt idx="214">
                  <c:v>2.1</c:v>
                </c:pt>
                <c:pt idx="215">
                  <c:v>1</c:v>
                </c:pt>
                <c:pt idx="216">
                  <c:v>0.8</c:v>
                </c:pt>
                <c:pt idx="217">
                  <c:v>-2.2000000000000002</c:v>
                </c:pt>
                <c:pt idx="218">
                  <c:v>-3.9</c:v>
                </c:pt>
                <c:pt idx="219">
                  <c:v>1.6</c:v>
                </c:pt>
                <c:pt idx="220">
                  <c:v>2</c:v>
                </c:pt>
                <c:pt idx="221">
                  <c:v>4.4000000000000004</c:v>
                </c:pt>
                <c:pt idx="222">
                  <c:v>1.9</c:v>
                </c:pt>
                <c:pt idx="223">
                  <c:v>3.6</c:v>
                </c:pt>
                <c:pt idx="224">
                  <c:v>4.8</c:v>
                </c:pt>
                <c:pt idx="225">
                  <c:v>-9.6999999999999993</c:v>
                </c:pt>
                <c:pt idx="226">
                  <c:v>4.5</c:v>
                </c:pt>
                <c:pt idx="227">
                  <c:v>6.3</c:v>
                </c:pt>
                <c:pt idx="228">
                  <c:v>7.9</c:v>
                </c:pt>
                <c:pt idx="229">
                  <c:v>7</c:v>
                </c:pt>
                <c:pt idx="230">
                  <c:v>-0.2</c:v>
                </c:pt>
                <c:pt idx="231">
                  <c:v>0.8</c:v>
                </c:pt>
                <c:pt idx="232">
                  <c:v>-1.9</c:v>
                </c:pt>
                <c:pt idx="233">
                  <c:v>0.4</c:v>
                </c:pt>
                <c:pt idx="234">
                  <c:v>-1.2</c:v>
                </c:pt>
                <c:pt idx="235">
                  <c:v>1.9</c:v>
                </c:pt>
                <c:pt idx="236">
                  <c:v>2.8</c:v>
                </c:pt>
                <c:pt idx="237">
                  <c:v>3.9</c:v>
                </c:pt>
                <c:pt idx="238">
                  <c:v>4.5999999999999996</c:v>
                </c:pt>
                <c:pt idx="239">
                  <c:v>4.0999999999999996</c:v>
                </c:pt>
                <c:pt idx="240">
                  <c:v>2.7</c:v>
                </c:pt>
                <c:pt idx="241">
                  <c:v>-1</c:v>
                </c:pt>
                <c:pt idx="242">
                  <c:v>2.1</c:v>
                </c:pt>
                <c:pt idx="243">
                  <c:v>2.7</c:v>
                </c:pt>
                <c:pt idx="244">
                  <c:v>2.5</c:v>
                </c:pt>
                <c:pt idx="245">
                  <c:v>4.0999999999999996</c:v>
                </c:pt>
                <c:pt idx="246">
                  <c:v>3.8</c:v>
                </c:pt>
                <c:pt idx="247">
                  <c:v>3.2</c:v>
                </c:pt>
                <c:pt idx="248">
                  <c:v>3.9</c:v>
                </c:pt>
                <c:pt idx="249">
                  <c:v>3.5</c:v>
                </c:pt>
                <c:pt idx="250">
                  <c:v>2</c:v>
                </c:pt>
                <c:pt idx="251">
                  <c:v>-2.9</c:v>
                </c:pt>
                <c:pt idx="252">
                  <c:v>3</c:v>
                </c:pt>
                <c:pt idx="253">
                  <c:v>2.9</c:v>
                </c:pt>
                <c:pt idx="254">
                  <c:v>0.4</c:v>
                </c:pt>
                <c:pt idx="255">
                  <c:v>-0.5</c:v>
                </c:pt>
                <c:pt idx="256">
                  <c:v>0.6</c:v>
                </c:pt>
                <c:pt idx="257">
                  <c:v>1.6</c:v>
                </c:pt>
                <c:pt idx="258">
                  <c:v>2.4</c:v>
                </c:pt>
                <c:pt idx="259">
                  <c:v>0.8</c:v>
                </c:pt>
                <c:pt idx="260">
                  <c:v>1.8</c:v>
                </c:pt>
                <c:pt idx="261">
                  <c:v>0.7</c:v>
                </c:pt>
                <c:pt idx="262">
                  <c:v>-4.9000000000000004</c:v>
                </c:pt>
                <c:pt idx="263">
                  <c:v>5.4</c:v>
                </c:pt>
                <c:pt idx="264">
                  <c:v>0.8</c:v>
                </c:pt>
                <c:pt idx="265">
                  <c:v>2.2999999999999998</c:v>
                </c:pt>
                <c:pt idx="266">
                  <c:v>1.6</c:v>
                </c:pt>
                <c:pt idx="267">
                  <c:v>2.9</c:v>
                </c:pt>
                <c:pt idx="268">
                  <c:v>3.2</c:v>
                </c:pt>
                <c:pt idx="269">
                  <c:v>3</c:v>
                </c:pt>
                <c:pt idx="270">
                  <c:v>4</c:v>
                </c:pt>
                <c:pt idx="271">
                  <c:v>0.4</c:v>
                </c:pt>
                <c:pt idx="272">
                  <c:v>1</c:v>
                </c:pt>
                <c:pt idx="273">
                  <c:v>4.2</c:v>
                </c:pt>
                <c:pt idx="274">
                  <c:v>2</c:v>
                </c:pt>
                <c:pt idx="275">
                  <c:v>0.7</c:v>
                </c:pt>
                <c:pt idx="276">
                  <c:v>1.8</c:v>
                </c:pt>
                <c:pt idx="277">
                  <c:v>2.9</c:v>
                </c:pt>
                <c:pt idx="278">
                  <c:v>3.9</c:v>
                </c:pt>
                <c:pt idx="279">
                  <c:v>2.2999999999999998</c:v>
                </c:pt>
                <c:pt idx="280">
                  <c:v>2.6</c:v>
                </c:pt>
                <c:pt idx="281">
                  <c:v>1.8</c:v>
                </c:pt>
                <c:pt idx="282">
                  <c:v>0.7</c:v>
                </c:pt>
                <c:pt idx="283">
                  <c:v>-4.8</c:v>
                </c:pt>
                <c:pt idx="284">
                  <c:v>4.4000000000000004</c:v>
                </c:pt>
                <c:pt idx="285">
                  <c:v>3.6</c:v>
                </c:pt>
                <c:pt idx="286">
                  <c:v>3.3</c:v>
                </c:pt>
                <c:pt idx="287">
                  <c:v>3.3</c:v>
                </c:pt>
                <c:pt idx="288">
                  <c:v>3.2</c:v>
                </c:pt>
                <c:pt idx="289">
                  <c:v>2.5</c:v>
                </c:pt>
                <c:pt idx="290">
                  <c:v>1.6</c:v>
                </c:pt>
                <c:pt idx="291">
                  <c:v>2.2999999999999998</c:v>
                </c:pt>
                <c:pt idx="292">
                  <c:v>-0.4</c:v>
                </c:pt>
                <c:pt idx="293">
                  <c:v>-2.7</c:v>
                </c:pt>
                <c:pt idx="294">
                  <c:v>1.2</c:v>
                </c:pt>
                <c:pt idx="295">
                  <c:v>-0.1</c:v>
                </c:pt>
                <c:pt idx="296">
                  <c:v>1.7</c:v>
                </c:pt>
                <c:pt idx="297">
                  <c:v>2.6</c:v>
                </c:pt>
                <c:pt idx="298">
                  <c:v>2.2999999999999998</c:v>
                </c:pt>
                <c:pt idx="299">
                  <c:v>3</c:v>
                </c:pt>
                <c:pt idx="300">
                  <c:v>3.4</c:v>
                </c:pt>
                <c:pt idx="301">
                  <c:v>1.1000000000000001</c:v>
                </c:pt>
                <c:pt idx="302">
                  <c:v>1.4</c:v>
                </c:pt>
                <c:pt idx="303">
                  <c:v>1.1000000000000001</c:v>
                </c:pt>
              </c:numCache>
            </c:numRef>
          </c:xVal>
          <c:yVal>
            <c:numRef>
              <c:f>'25. adat'!$C$26:$C$329</c:f>
              <c:numCache>
                <c:formatCode>General</c:formatCode>
                <c:ptCount val="304"/>
                <c:pt idx="0">
                  <c:v>0.27574973946873893</c:v>
                </c:pt>
                <c:pt idx="1">
                  <c:v>0.95520047167802513</c:v>
                </c:pt>
                <c:pt idx="2">
                  <c:v>-2.3246859175664971</c:v>
                </c:pt>
                <c:pt idx="3">
                  <c:v>0.59222449486195039</c:v>
                </c:pt>
                <c:pt idx="4">
                  <c:v>1.1843154660317241</c:v>
                </c:pt>
                <c:pt idx="5">
                  <c:v>1.6273042942852687</c:v>
                </c:pt>
                <c:pt idx="6">
                  <c:v>-1.9206825962841303</c:v>
                </c:pt>
                <c:pt idx="7">
                  <c:v>1.814984879198819</c:v>
                </c:pt>
                <c:pt idx="8">
                  <c:v>-2.5799520409162628</c:v>
                </c:pt>
                <c:pt idx="9">
                  <c:v>3.8656483032328737</c:v>
                </c:pt>
                <c:pt idx="10">
                  <c:v>-1.037203037003358</c:v>
                </c:pt>
                <c:pt idx="11">
                  <c:v>0.1228247543129295</c:v>
                </c:pt>
                <c:pt idx="12">
                  <c:v>-1.7214327916455092</c:v>
                </c:pt>
                <c:pt idx="13">
                  <c:v>0.88653817219841802</c:v>
                </c:pt>
                <c:pt idx="14">
                  <c:v>1.5582822213361798</c:v>
                </c:pt>
                <c:pt idx="15">
                  <c:v>3.7601261827255463</c:v>
                </c:pt>
                <c:pt idx="16">
                  <c:v>1.1985650919291491E-2</c:v>
                </c:pt>
                <c:pt idx="17">
                  <c:v>0.98123781933430676</c:v>
                </c:pt>
                <c:pt idx="18">
                  <c:v>0.34448121313464508</c:v>
                </c:pt>
                <c:pt idx="19">
                  <c:v>0.97745573694751275</c:v>
                </c:pt>
                <c:pt idx="20">
                  <c:v>0.2161517824362118</c:v>
                </c:pt>
                <c:pt idx="21">
                  <c:v>0.48051418113396682</c:v>
                </c:pt>
                <c:pt idx="22">
                  <c:v>-0.84445092854628268</c:v>
                </c:pt>
                <c:pt idx="23">
                  <c:v>-3.1717174534922954E-2</c:v>
                </c:pt>
                <c:pt idx="24">
                  <c:v>-9.4189865909268811E-2</c:v>
                </c:pt>
                <c:pt idx="25">
                  <c:v>1.0562295293504063</c:v>
                </c:pt>
                <c:pt idx="26">
                  <c:v>-0.74694980157890178</c:v>
                </c:pt>
                <c:pt idx="27">
                  <c:v>-0.87247087328781436</c:v>
                </c:pt>
                <c:pt idx="28">
                  <c:v>5.717127222532703E-2</c:v>
                </c:pt>
                <c:pt idx="29">
                  <c:v>-0.1188476737758748</c:v>
                </c:pt>
                <c:pt idx="30">
                  <c:v>0.20374424074548081</c:v>
                </c:pt>
                <c:pt idx="31">
                  <c:v>0.30131965865235077</c:v>
                </c:pt>
                <c:pt idx="32">
                  <c:v>-9.8810860905482301E-2</c:v>
                </c:pt>
                <c:pt idx="33">
                  <c:v>7.7788394823773643E-2</c:v>
                </c:pt>
                <c:pt idx="34">
                  <c:v>0.29715262747475091</c:v>
                </c:pt>
                <c:pt idx="35">
                  <c:v>1.6972646438464523E-2</c:v>
                </c:pt>
                <c:pt idx="36">
                  <c:v>3.7355170078035576</c:v>
                </c:pt>
                <c:pt idx="37">
                  <c:v>-0.15597784815021587</c:v>
                </c:pt>
                <c:pt idx="38">
                  <c:v>-1.5774832853858252</c:v>
                </c:pt>
                <c:pt idx="39">
                  <c:v>0.56802400667112618</c:v>
                </c:pt>
                <c:pt idx="40">
                  <c:v>4.0851039796851616</c:v>
                </c:pt>
                <c:pt idx="41">
                  <c:v>4.0302998072581193</c:v>
                </c:pt>
                <c:pt idx="42">
                  <c:v>-0.80793222172305068</c:v>
                </c:pt>
                <c:pt idx="43">
                  <c:v>3.9068683729729741</c:v>
                </c:pt>
                <c:pt idx="44">
                  <c:v>-0.36491248646363506</c:v>
                </c:pt>
                <c:pt idx="45">
                  <c:v>-2.7727708353026079</c:v>
                </c:pt>
                <c:pt idx="46">
                  <c:v>0.98120995960749458</c:v>
                </c:pt>
                <c:pt idx="47">
                  <c:v>-8.8518015803321415E-2</c:v>
                </c:pt>
                <c:pt idx="48">
                  <c:v>-1.511640607201767</c:v>
                </c:pt>
                <c:pt idx="49">
                  <c:v>1.5478705985105985</c:v>
                </c:pt>
                <c:pt idx="50">
                  <c:v>-0.80063128496630886</c:v>
                </c:pt>
                <c:pt idx="51">
                  <c:v>-0.46076517097170244</c:v>
                </c:pt>
                <c:pt idx="52">
                  <c:v>2.0235747545239526</c:v>
                </c:pt>
                <c:pt idx="53">
                  <c:v>-0.85318567327089401</c:v>
                </c:pt>
                <c:pt idx="54">
                  <c:v>-9.8751233467581301E-2</c:v>
                </c:pt>
                <c:pt idx="55">
                  <c:v>-0.51712240614044802</c:v>
                </c:pt>
                <c:pt idx="56">
                  <c:v>-0.555730651971027</c:v>
                </c:pt>
                <c:pt idx="57">
                  <c:v>-0.31834815841361852</c:v>
                </c:pt>
                <c:pt idx="58">
                  <c:v>-1.1102919886750371</c:v>
                </c:pt>
                <c:pt idx="59">
                  <c:v>-0.99131962749026847</c:v>
                </c:pt>
                <c:pt idx="60">
                  <c:v>-0.69046385066796923</c:v>
                </c:pt>
                <c:pt idx="61">
                  <c:v>2.0084867192472746</c:v>
                </c:pt>
                <c:pt idx="62">
                  <c:v>5.214864327465456</c:v>
                </c:pt>
                <c:pt idx="63">
                  <c:v>-1.3937567173856709</c:v>
                </c:pt>
                <c:pt idx="64">
                  <c:v>1.8249146695777345</c:v>
                </c:pt>
                <c:pt idx="65">
                  <c:v>-0.94720646613110904</c:v>
                </c:pt>
                <c:pt idx="66">
                  <c:v>0.80749499745173536</c:v>
                </c:pt>
                <c:pt idx="67">
                  <c:v>-0.67254521701108061</c:v>
                </c:pt>
                <c:pt idx="68">
                  <c:v>5.4590822149355844E-2</c:v>
                </c:pt>
                <c:pt idx="69">
                  <c:v>0.10583721762752551</c:v>
                </c:pt>
                <c:pt idx="70">
                  <c:v>-1.1421274388509832</c:v>
                </c:pt>
                <c:pt idx="71">
                  <c:v>-0.46474743292000564</c:v>
                </c:pt>
                <c:pt idx="72">
                  <c:v>0.48232219293792267</c:v>
                </c:pt>
                <c:pt idx="73">
                  <c:v>6.2485865445508892</c:v>
                </c:pt>
                <c:pt idx="74">
                  <c:v>2.9154004399513767E-2</c:v>
                </c:pt>
                <c:pt idx="75">
                  <c:v>0.40258914821391478</c:v>
                </c:pt>
                <c:pt idx="76">
                  <c:v>0.20625505768854202</c:v>
                </c:pt>
                <c:pt idx="77">
                  <c:v>-0.56669424373729571</c:v>
                </c:pt>
                <c:pt idx="78">
                  <c:v>-0.33464609405907808</c:v>
                </c:pt>
                <c:pt idx="79">
                  <c:v>-0.46130730705386558</c:v>
                </c:pt>
                <c:pt idx="80">
                  <c:v>0.47180593369485813</c:v>
                </c:pt>
                <c:pt idx="81">
                  <c:v>-0.23612655535850191</c:v>
                </c:pt>
                <c:pt idx="82">
                  <c:v>0.59508128543203309</c:v>
                </c:pt>
                <c:pt idx="83">
                  <c:v>1.6152898744984547</c:v>
                </c:pt>
                <c:pt idx="84">
                  <c:v>-9.1556220508891784E-2</c:v>
                </c:pt>
                <c:pt idx="85">
                  <c:v>-0.8191868816098018</c:v>
                </c:pt>
                <c:pt idx="86">
                  <c:v>0.18080889031198888</c:v>
                </c:pt>
                <c:pt idx="87">
                  <c:v>-0.37409061356190421</c:v>
                </c:pt>
                <c:pt idx="88">
                  <c:v>5.3789232373286922E-2</c:v>
                </c:pt>
                <c:pt idx="89">
                  <c:v>-0.32962451244593094</c:v>
                </c:pt>
                <c:pt idx="90">
                  <c:v>-0.25785142204424227</c:v>
                </c:pt>
                <c:pt idx="91">
                  <c:v>-0.26555403010084566</c:v>
                </c:pt>
                <c:pt idx="92">
                  <c:v>0.31044201472035393</c:v>
                </c:pt>
                <c:pt idx="93">
                  <c:v>-0.18738619168363702</c:v>
                </c:pt>
                <c:pt idx="94">
                  <c:v>4.8707720035193987</c:v>
                </c:pt>
                <c:pt idx="95">
                  <c:v>0.24037909943376867</c:v>
                </c:pt>
                <c:pt idx="96">
                  <c:v>3.2265311592335424</c:v>
                </c:pt>
                <c:pt idx="97">
                  <c:v>-1.2129926243627569</c:v>
                </c:pt>
                <c:pt idx="98">
                  <c:v>-2.1216242983316533</c:v>
                </c:pt>
                <c:pt idx="99">
                  <c:v>0.9699206279165864</c:v>
                </c:pt>
                <c:pt idx="100">
                  <c:v>-0.20360633010134599</c:v>
                </c:pt>
                <c:pt idx="101">
                  <c:v>-3.3915958133494764</c:v>
                </c:pt>
                <c:pt idx="102">
                  <c:v>-2.1451592971483944</c:v>
                </c:pt>
                <c:pt idx="103">
                  <c:v>3.2697877478172317</c:v>
                </c:pt>
                <c:pt idx="104">
                  <c:v>-2.3115224785887962</c:v>
                </c:pt>
                <c:pt idx="105">
                  <c:v>-1.4877094236984791</c:v>
                </c:pt>
                <c:pt idx="106">
                  <c:v>1.7549655452519357</c:v>
                </c:pt>
                <c:pt idx="107">
                  <c:v>0.23549855484508497</c:v>
                </c:pt>
                <c:pt idx="108">
                  <c:v>0.28925092994991597</c:v>
                </c:pt>
                <c:pt idx="109">
                  <c:v>-0.51782395125633274</c:v>
                </c:pt>
                <c:pt idx="110">
                  <c:v>-0.54405178260443021</c:v>
                </c:pt>
                <c:pt idx="111">
                  <c:v>0.86437950428947952</c:v>
                </c:pt>
                <c:pt idx="112">
                  <c:v>8.4292962975814234E-2</c:v>
                </c:pt>
                <c:pt idx="113">
                  <c:v>-0.26803594801687858</c:v>
                </c:pt>
                <c:pt idx="114">
                  <c:v>-0.17252214392925591</c:v>
                </c:pt>
                <c:pt idx="115">
                  <c:v>5.8965441459283952</c:v>
                </c:pt>
                <c:pt idx="116">
                  <c:v>4.2724226732794399</c:v>
                </c:pt>
                <c:pt idx="117">
                  <c:v>0.75580242891768457</c:v>
                </c:pt>
                <c:pt idx="118">
                  <c:v>-7.345258336662603</c:v>
                </c:pt>
                <c:pt idx="119">
                  <c:v>6.1426207295151762</c:v>
                </c:pt>
                <c:pt idx="120">
                  <c:v>12.080824834651416</c:v>
                </c:pt>
                <c:pt idx="121">
                  <c:v>6.733565743843787</c:v>
                </c:pt>
                <c:pt idx="122">
                  <c:v>-18.718421959554174</c:v>
                </c:pt>
                <c:pt idx="123">
                  <c:v>1.3166864193954135</c:v>
                </c:pt>
                <c:pt idx="124">
                  <c:v>-1.467514747724834</c:v>
                </c:pt>
                <c:pt idx="125">
                  <c:v>-2.5342308732455807</c:v>
                </c:pt>
                <c:pt idx="126">
                  <c:v>4.3359796632037497</c:v>
                </c:pt>
                <c:pt idx="127">
                  <c:v>8.155912120351605E-2</c:v>
                </c:pt>
                <c:pt idx="128">
                  <c:v>-0.52568452967703472</c:v>
                </c:pt>
                <c:pt idx="129">
                  <c:v>-0.19708358005883087</c:v>
                </c:pt>
                <c:pt idx="130">
                  <c:v>0.81033271173184929</c:v>
                </c:pt>
                <c:pt idx="131">
                  <c:v>2.5526686422989244</c:v>
                </c:pt>
                <c:pt idx="132">
                  <c:v>-0.42789847397887693</c:v>
                </c:pt>
                <c:pt idx="133">
                  <c:v>-0.77149371341839723</c:v>
                </c:pt>
                <c:pt idx="134">
                  <c:v>-1.7376713361180007</c:v>
                </c:pt>
                <c:pt idx="135">
                  <c:v>3.5765329559218566</c:v>
                </c:pt>
                <c:pt idx="136">
                  <c:v>-5.2905305251968464</c:v>
                </c:pt>
                <c:pt idx="137">
                  <c:v>0.17137092351908834</c:v>
                </c:pt>
                <c:pt idx="138">
                  <c:v>-12.67779865976031</c:v>
                </c:pt>
                <c:pt idx="139">
                  <c:v>13.082988400012539</c:v>
                </c:pt>
                <c:pt idx="140">
                  <c:v>8.1650527199502818</c:v>
                </c:pt>
                <c:pt idx="141">
                  <c:v>-9.8908636490084163</c:v>
                </c:pt>
                <c:pt idx="142">
                  <c:v>9.1487560467765068</c:v>
                </c:pt>
                <c:pt idx="143">
                  <c:v>-3.260347052314073</c:v>
                </c:pt>
                <c:pt idx="144">
                  <c:v>2.6747366768666896</c:v>
                </c:pt>
                <c:pt idx="145">
                  <c:v>-2.6447557757838043</c:v>
                </c:pt>
                <c:pt idx="146">
                  <c:v>-5.8956890586142245</c:v>
                </c:pt>
                <c:pt idx="147">
                  <c:v>6.7512899412015921</c:v>
                </c:pt>
                <c:pt idx="148">
                  <c:v>-1.7045729850224163</c:v>
                </c:pt>
                <c:pt idx="149">
                  <c:v>-3.0120655073943263</c:v>
                </c:pt>
                <c:pt idx="150">
                  <c:v>1.4555161703795971</c:v>
                </c:pt>
                <c:pt idx="151">
                  <c:v>5.5873598979195656</c:v>
                </c:pt>
                <c:pt idx="152">
                  <c:v>0.92429954114031609</c:v>
                </c:pt>
                <c:pt idx="153">
                  <c:v>-2.4732714067418433</c:v>
                </c:pt>
                <c:pt idx="154">
                  <c:v>0.63180121685058666</c:v>
                </c:pt>
                <c:pt idx="155">
                  <c:v>0.51396559765055994</c:v>
                </c:pt>
                <c:pt idx="156">
                  <c:v>-0.23189334098085546</c:v>
                </c:pt>
                <c:pt idx="157">
                  <c:v>0.56830780664717651</c:v>
                </c:pt>
                <c:pt idx="158">
                  <c:v>0.15984856207046327</c:v>
                </c:pt>
                <c:pt idx="159">
                  <c:v>0.74943990221886558</c:v>
                </c:pt>
                <c:pt idx="160">
                  <c:v>9.0048935995679535E-2</c:v>
                </c:pt>
                <c:pt idx="161">
                  <c:v>-0.75394864770869141</c:v>
                </c:pt>
                <c:pt idx="162">
                  <c:v>-1.1953961336321379</c:v>
                </c:pt>
                <c:pt idx="163">
                  <c:v>-1.3867078831087918</c:v>
                </c:pt>
                <c:pt idx="164">
                  <c:v>0.55736439697579554</c:v>
                </c:pt>
                <c:pt idx="165">
                  <c:v>-1.16384009292234</c:v>
                </c:pt>
                <c:pt idx="166">
                  <c:v>0.45399328329611466</c:v>
                </c:pt>
                <c:pt idx="167">
                  <c:v>-0.32705481165440187</c:v>
                </c:pt>
                <c:pt idx="168">
                  <c:v>0.67451122347471149</c:v>
                </c:pt>
                <c:pt idx="169">
                  <c:v>-0.73448206342719624</c:v>
                </c:pt>
                <c:pt idx="170">
                  <c:v>5.9537575796552389E-2</c:v>
                </c:pt>
                <c:pt idx="171">
                  <c:v>0.47266407829641022</c:v>
                </c:pt>
                <c:pt idx="172">
                  <c:v>3.6236327473464778</c:v>
                </c:pt>
                <c:pt idx="173">
                  <c:v>4.6852389562632855</c:v>
                </c:pt>
                <c:pt idx="174">
                  <c:v>-3.3844480469451339</c:v>
                </c:pt>
                <c:pt idx="175">
                  <c:v>1.0386723082885085</c:v>
                </c:pt>
                <c:pt idx="176">
                  <c:v>-3.932426733058664</c:v>
                </c:pt>
                <c:pt idx="177">
                  <c:v>6.167164620338907</c:v>
                </c:pt>
                <c:pt idx="178">
                  <c:v>-0.42812717883772988</c:v>
                </c:pt>
                <c:pt idx="179">
                  <c:v>-0.71395130535493578</c:v>
                </c:pt>
                <c:pt idx="180">
                  <c:v>2.0338358351547994</c:v>
                </c:pt>
                <c:pt idx="181">
                  <c:v>-1.1090835806574786</c:v>
                </c:pt>
                <c:pt idx="182">
                  <c:v>0.21171145488866028</c:v>
                </c:pt>
                <c:pt idx="183">
                  <c:v>-0.63586246268348035</c:v>
                </c:pt>
                <c:pt idx="184">
                  <c:v>1.7532346977075299</c:v>
                </c:pt>
                <c:pt idx="185">
                  <c:v>-5.0085878605796248</c:v>
                </c:pt>
                <c:pt idx="186">
                  <c:v>3.300796645869716</c:v>
                </c:pt>
                <c:pt idx="187">
                  <c:v>-0.87606901318358998</c:v>
                </c:pt>
                <c:pt idx="188">
                  <c:v>6.3317496305170824</c:v>
                </c:pt>
                <c:pt idx="189">
                  <c:v>-0.67747106150872938</c:v>
                </c:pt>
                <c:pt idx="190">
                  <c:v>0.88902322030162573</c:v>
                </c:pt>
                <c:pt idx="191">
                  <c:v>0.18120635433121279</c:v>
                </c:pt>
                <c:pt idx="192">
                  <c:v>0.91705577695844198</c:v>
                </c:pt>
                <c:pt idx="193">
                  <c:v>-0.73115059396178239</c:v>
                </c:pt>
                <c:pt idx="194">
                  <c:v>-1.4737339792115165</c:v>
                </c:pt>
                <c:pt idx="195">
                  <c:v>5.3143772587892713E-2</c:v>
                </c:pt>
                <c:pt idx="196">
                  <c:v>-0.85531897999997586</c:v>
                </c:pt>
                <c:pt idx="197">
                  <c:v>6.2303607600100008E-2</c:v>
                </c:pt>
                <c:pt idx="198">
                  <c:v>4.5020348830480446</c:v>
                </c:pt>
                <c:pt idx="199">
                  <c:v>-1.6666697310157774</c:v>
                </c:pt>
                <c:pt idx="200">
                  <c:v>-0.25174454529635204</c:v>
                </c:pt>
                <c:pt idx="201">
                  <c:v>1.4838319716338444</c:v>
                </c:pt>
                <c:pt idx="202">
                  <c:v>0.13871746091183468</c:v>
                </c:pt>
                <c:pt idx="203">
                  <c:v>-2.2878651403426726</c:v>
                </c:pt>
                <c:pt idx="204">
                  <c:v>8.7614743687376428E-2</c:v>
                </c:pt>
                <c:pt idx="205">
                  <c:v>-0.1191071190838966</c:v>
                </c:pt>
                <c:pt idx="206">
                  <c:v>-0.31602250305802793</c:v>
                </c:pt>
                <c:pt idx="207">
                  <c:v>-0.13829880673947459</c:v>
                </c:pt>
                <c:pt idx="208">
                  <c:v>-0.34874702740486097</c:v>
                </c:pt>
                <c:pt idx="209">
                  <c:v>4.4827646444145346</c:v>
                </c:pt>
                <c:pt idx="210">
                  <c:v>-1.6908795466976718</c:v>
                </c:pt>
                <c:pt idx="211">
                  <c:v>-2.3858525522872078</c:v>
                </c:pt>
                <c:pt idx="212">
                  <c:v>0.45662491341445932</c:v>
                </c:pt>
                <c:pt idx="213">
                  <c:v>0.20442158436203295</c:v>
                </c:pt>
                <c:pt idx="214">
                  <c:v>0.35771446606138158</c:v>
                </c:pt>
                <c:pt idx="215">
                  <c:v>-0.47309506667777512</c:v>
                </c:pt>
                <c:pt idx="216">
                  <c:v>-0.27041287425487148</c:v>
                </c:pt>
                <c:pt idx="217">
                  <c:v>-1.2371381409128697</c:v>
                </c:pt>
                <c:pt idx="218">
                  <c:v>2.0728564972600214</c:v>
                </c:pt>
                <c:pt idx="219">
                  <c:v>-0.79949186114162574</c:v>
                </c:pt>
                <c:pt idx="220">
                  <c:v>-0.10986532912592128</c:v>
                </c:pt>
                <c:pt idx="221">
                  <c:v>-5.9194559006153558E-2</c:v>
                </c:pt>
                <c:pt idx="222">
                  <c:v>0.30901751116307574</c:v>
                </c:pt>
                <c:pt idx="223">
                  <c:v>0.93811227457117718</c:v>
                </c:pt>
                <c:pt idx="224">
                  <c:v>1.1102322945694105</c:v>
                </c:pt>
                <c:pt idx="225">
                  <c:v>3.6729714744287234</c:v>
                </c:pt>
                <c:pt idx="226">
                  <c:v>-6.235243889569837</c:v>
                </c:pt>
                <c:pt idx="227">
                  <c:v>1.221349832604175</c:v>
                </c:pt>
                <c:pt idx="228">
                  <c:v>0.96495657141876245</c:v>
                </c:pt>
                <c:pt idx="229">
                  <c:v>-3.8494031912308828</c:v>
                </c:pt>
                <c:pt idx="230">
                  <c:v>4.0746306164728345</c:v>
                </c:pt>
                <c:pt idx="231">
                  <c:v>-3.0347141045907158</c:v>
                </c:pt>
                <c:pt idx="232">
                  <c:v>-2.5585303962188606</c:v>
                </c:pt>
                <c:pt idx="233">
                  <c:v>2.3262873156681487</c:v>
                </c:pt>
                <c:pt idx="234">
                  <c:v>-1.2871878928463483</c:v>
                </c:pt>
                <c:pt idx="235">
                  <c:v>2.8616791412075133</c:v>
                </c:pt>
                <c:pt idx="236">
                  <c:v>-0.89453025305364875</c:v>
                </c:pt>
                <c:pt idx="237">
                  <c:v>-6.3578224163847619E-2</c:v>
                </c:pt>
                <c:pt idx="238">
                  <c:v>-2.2904001569604513</c:v>
                </c:pt>
                <c:pt idx="239">
                  <c:v>0.84570402915544918</c:v>
                </c:pt>
                <c:pt idx="240">
                  <c:v>1.8071400755459019</c:v>
                </c:pt>
                <c:pt idx="241">
                  <c:v>0.10599264047924084</c:v>
                </c:pt>
                <c:pt idx="242">
                  <c:v>-1.8889218062720239</c:v>
                </c:pt>
                <c:pt idx="243">
                  <c:v>1.1338981988939547</c:v>
                </c:pt>
                <c:pt idx="244">
                  <c:v>-1.0313163813163846</c:v>
                </c:pt>
                <c:pt idx="245">
                  <c:v>1.5799123722098867</c:v>
                </c:pt>
                <c:pt idx="246">
                  <c:v>-1.5249138111803262</c:v>
                </c:pt>
                <c:pt idx="247">
                  <c:v>-1.8903768073186358</c:v>
                </c:pt>
                <c:pt idx="248">
                  <c:v>0.47164528382203219</c:v>
                </c:pt>
                <c:pt idx="249">
                  <c:v>0.81973771117738048</c:v>
                </c:pt>
                <c:pt idx="250">
                  <c:v>-0.19984263419567005</c:v>
                </c:pt>
                <c:pt idx="251">
                  <c:v>3.7096625508898571</c:v>
                </c:pt>
                <c:pt idx="252">
                  <c:v>-1.8836664471916063</c:v>
                </c:pt>
                <c:pt idx="253">
                  <c:v>-2.0669328073922699</c:v>
                </c:pt>
                <c:pt idx="254">
                  <c:v>0.70693323399670471</c:v>
                </c:pt>
                <c:pt idx="255">
                  <c:v>0.32000367414214703</c:v>
                </c:pt>
                <c:pt idx="256">
                  <c:v>-0.38493925150029717</c:v>
                </c:pt>
                <c:pt idx="257">
                  <c:v>-0.7393681151396132</c:v>
                </c:pt>
                <c:pt idx="258">
                  <c:v>-0.13311270013110299</c:v>
                </c:pt>
                <c:pt idx="259">
                  <c:v>0.23297266335309708</c:v>
                </c:pt>
                <c:pt idx="260">
                  <c:v>-0.7226062327467293</c:v>
                </c:pt>
                <c:pt idx="261">
                  <c:v>2.4449731863469624</c:v>
                </c:pt>
                <c:pt idx="262">
                  <c:v>4.6481608613550565</c:v>
                </c:pt>
                <c:pt idx="263">
                  <c:v>-1.76827182397271</c:v>
                </c:pt>
                <c:pt idx="264">
                  <c:v>0.22939370326491071</c:v>
                </c:pt>
                <c:pt idx="265">
                  <c:v>2.6637184937518614</c:v>
                </c:pt>
                <c:pt idx="266">
                  <c:v>-0.75140179629554193</c:v>
                </c:pt>
                <c:pt idx="267">
                  <c:v>-2.3307029495254339</c:v>
                </c:pt>
                <c:pt idx="268">
                  <c:v>0.642770797934622</c:v>
                </c:pt>
                <c:pt idx="269">
                  <c:v>-1.2503938755202544</c:v>
                </c:pt>
                <c:pt idx="270">
                  <c:v>1.4492801424787114</c:v>
                </c:pt>
                <c:pt idx="271">
                  <c:v>-0.53860769783317508</c:v>
                </c:pt>
                <c:pt idx="272">
                  <c:v>-0.92764677250789784</c:v>
                </c:pt>
                <c:pt idx="273">
                  <c:v>0.71472885309392531</c:v>
                </c:pt>
                <c:pt idx="274">
                  <c:v>1.0794769980268595</c:v>
                </c:pt>
                <c:pt idx="275">
                  <c:v>0.44878222782352628</c:v>
                </c:pt>
                <c:pt idx="276">
                  <c:v>1.0120120523638709</c:v>
                </c:pt>
                <c:pt idx="277">
                  <c:v>-0.17629780323879185</c:v>
                </c:pt>
                <c:pt idx="278">
                  <c:v>-0.65644303689132943</c:v>
                </c:pt>
                <c:pt idx="279">
                  <c:v>-0.80670999369467644</c:v>
                </c:pt>
                <c:pt idx="280">
                  <c:v>0.49825207800760918</c:v>
                </c:pt>
                <c:pt idx="281">
                  <c:v>1.610633375872581</c:v>
                </c:pt>
                <c:pt idx="282">
                  <c:v>0.29301632629837204</c:v>
                </c:pt>
                <c:pt idx="283">
                  <c:v>3.0345822215505081E-4</c:v>
                </c:pt>
                <c:pt idx="284">
                  <c:v>0.78839800492130596</c:v>
                </c:pt>
                <c:pt idx="285">
                  <c:v>2.3175738872689422E-2</c:v>
                </c:pt>
                <c:pt idx="286">
                  <c:v>-0.59135368639375141</c:v>
                </c:pt>
                <c:pt idx="287">
                  <c:v>-1.437366891183661</c:v>
                </c:pt>
                <c:pt idx="288">
                  <c:v>0.21841610328811356</c:v>
                </c:pt>
                <c:pt idx="289">
                  <c:v>-0.93652336965543359</c:v>
                </c:pt>
                <c:pt idx="290">
                  <c:v>0.57939775543343419</c:v>
                </c:pt>
                <c:pt idx="291">
                  <c:v>1.0111860854003396</c:v>
                </c:pt>
                <c:pt idx="292">
                  <c:v>-0.22667363992337997</c:v>
                </c:pt>
                <c:pt idx="293">
                  <c:v>3.7515093878836714</c:v>
                </c:pt>
                <c:pt idx="294">
                  <c:v>-0.92982336838220903</c:v>
                </c:pt>
                <c:pt idx="295">
                  <c:v>-0.21747846547469862</c:v>
                </c:pt>
                <c:pt idx="296">
                  <c:v>-0.21372897085470743</c:v>
                </c:pt>
                <c:pt idx="297">
                  <c:v>-1.248036096355472</c:v>
                </c:pt>
                <c:pt idx="298">
                  <c:v>5.6500434834532598E-2</c:v>
                </c:pt>
                <c:pt idx="299">
                  <c:v>-6.6849307860881169E-3</c:v>
                </c:pt>
                <c:pt idx="300">
                  <c:v>-1.6868989858871064</c:v>
                </c:pt>
                <c:pt idx="301">
                  <c:v>-1.387105744171564</c:v>
                </c:pt>
                <c:pt idx="302">
                  <c:v>0.21247958061485006</c:v>
                </c:pt>
                <c:pt idx="303">
                  <c:v>0.24454898243596723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BF-4F86-9A3D-C8F3C7308F9D}"/>
            </c:ext>
          </c:extLst>
        </c:ser>
        <c:ser>
          <c:idx val="2"/>
          <c:order val="1"/>
          <c:tx>
            <c:v>Magyarország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7771295852895886E-2"/>
                  <c:y val="0.192202351255791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'25. adat'!$B$5:$B$25</c:f>
              <c:numCache>
                <c:formatCode>General</c:formatCode>
                <c:ptCount val="21"/>
                <c:pt idx="0">
                  <c:v>3.1</c:v>
                </c:pt>
                <c:pt idx="1">
                  <c:v>4.5</c:v>
                </c:pt>
                <c:pt idx="2">
                  <c:v>7.9</c:v>
                </c:pt>
                <c:pt idx="3">
                  <c:v>8.4</c:v>
                </c:pt>
                <c:pt idx="4">
                  <c:v>2</c:v>
                </c:pt>
                <c:pt idx="5">
                  <c:v>2.9</c:v>
                </c:pt>
                <c:pt idx="6">
                  <c:v>1.5</c:v>
                </c:pt>
                <c:pt idx="7">
                  <c:v>1</c:v>
                </c:pt>
                <c:pt idx="8">
                  <c:v>-1.3</c:v>
                </c:pt>
                <c:pt idx="9">
                  <c:v>-6.7</c:v>
                </c:pt>
                <c:pt idx="10">
                  <c:v>-1.2</c:v>
                </c:pt>
                <c:pt idx="11">
                  <c:v>0.9</c:v>
                </c:pt>
                <c:pt idx="12">
                  <c:v>-2.2999999999999998</c:v>
                </c:pt>
                <c:pt idx="13">
                  <c:v>-0.2</c:v>
                </c:pt>
                <c:pt idx="14">
                  <c:v>2.4</c:v>
                </c:pt>
                <c:pt idx="15">
                  <c:v>3.8</c:v>
                </c:pt>
                <c:pt idx="16">
                  <c:v>4.7</c:v>
                </c:pt>
                <c:pt idx="17">
                  <c:v>5</c:v>
                </c:pt>
                <c:pt idx="18">
                  <c:v>5.0999999999999996</c:v>
                </c:pt>
                <c:pt idx="19">
                  <c:v>5.0999999999999996</c:v>
                </c:pt>
                <c:pt idx="20">
                  <c:v>-2.2999999999999998</c:v>
                </c:pt>
              </c:numCache>
            </c:numRef>
          </c:xVal>
          <c:yVal>
            <c:numRef>
              <c:f>'25. adat'!$C$5:$C$25</c:f>
              <c:numCache>
                <c:formatCode>General</c:formatCode>
                <c:ptCount val="21"/>
                <c:pt idx="0">
                  <c:v>-1.3218892531718884</c:v>
                </c:pt>
                <c:pt idx="1">
                  <c:v>-0.53898648331491117</c:v>
                </c:pt>
                <c:pt idx="2">
                  <c:v>-2.2314252028810087</c:v>
                </c:pt>
                <c:pt idx="3">
                  <c:v>-1.8806372492865826</c:v>
                </c:pt>
                <c:pt idx="4">
                  <c:v>1.7750576010707135</c:v>
                </c:pt>
                <c:pt idx="5">
                  <c:v>1.1026698295187973</c:v>
                </c:pt>
                <c:pt idx="6">
                  <c:v>-0.54244953914297245</c:v>
                </c:pt>
                <c:pt idx="7">
                  <c:v>-1.4575152571493062</c:v>
                </c:pt>
                <c:pt idx="8">
                  <c:v>-0.70171216681734538</c:v>
                </c:pt>
                <c:pt idx="9">
                  <c:v>2.2085699281181603</c:v>
                </c:pt>
                <c:pt idx="10">
                  <c:v>0.82135908897306065</c:v>
                </c:pt>
                <c:pt idx="11">
                  <c:v>0.84527983648337734</c:v>
                </c:pt>
                <c:pt idx="12">
                  <c:v>0.22715495848510248</c:v>
                </c:pt>
                <c:pt idx="13">
                  <c:v>-0.40267928094541627</c:v>
                </c:pt>
                <c:pt idx="14">
                  <c:v>0.60924663952403257</c:v>
                </c:pt>
                <c:pt idx="15">
                  <c:v>2.5006556978211378</c:v>
                </c:pt>
                <c:pt idx="16">
                  <c:v>-3.2449553593845852</c:v>
                </c:pt>
                <c:pt idx="17">
                  <c:v>0.2532064185340781</c:v>
                </c:pt>
                <c:pt idx="18">
                  <c:v>0.91587778415005161</c:v>
                </c:pt>
                <c:pt idx="19">
                  <c:v>-0.87063522314725983</c:v>
                </c:pt>
                <c:pt idx="20">
                  <c:v>1.0496334467123685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2BF-4F86-9A3D-C8F3C7308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3804592"/>
        <c:axId val="1083809512"/>
      </c:scatterChart>
      <c:valAx>
        <c:axId val="1083804592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Fogyasztás volumenváltozása (százalék)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09512"/>
        <c:crosses val="autoZero"/>
        <c:crossBetween val="midCat"/>
      </c:valAx>
      <c:valAx>
        <c:axId val="1083809512"/>
        <c:scaling>
          <c:orientation val="minMax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GDP-arányos nettó lakossági megtakarítás változása (százalékpont)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04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5435348351758891"/>
          <c:y val="0.94203733844448256"/>
          <c:w val="0.48856337408191042"/>
          <c:h val="5.7962661555517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23285735165313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adat'!$A$7</c:f>
              <c:strCache>
                <c:ptCount val="1"/>
                <c:pt idx="0">
                  <c:v>Különbség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[0]!_3_különbség</c:f>
              <c:numCache>
                <c:formatCode>0.0</c:formatCode>
                <c:ptCount val="53"/>
                <c:pt idx="0">
                  <c:v>1.3308858533737293</c:v>
                </c:pt>
                <c:pt idx="1">
                  <c:v>-1.5385158022940146</c:v>
                </c:pt>
                <c:pt idx="2">
                  <c:v>0.15360941617933577</c:v>
                </c:pt>
                <c:pt idx="3">
                  <c:v>2.5688556842195709</c:v>
                </c:pt>
                <c:pt idx="4">
                  <c:v>3.0426219403061907</c:v>
                </c:pt>
                <c:pt idx="5">
                  <c:v>6.3577194042076144</c:v>
                </c:pt>
                <c:pt idx="6">
                  <c:v>4.318229655985462</c:v>
                </c:pt>
                <c:pt idx="7">
                  <c:v>1.1690143446513872</c:v>
                </c:pt>
                <c:pt idx="8">
                  <c:v>2.0187608475683589</c:v>
                </c:pt>
                <c:pt idx="9">
                  <c:v>0.43140526879521701</c:v>
                </c:pt>
                <c:pt idx="10">
                  <c:v>-7.083981124222305E-2</c:v>
                </c:pt>
                <c:pt idx="11">
                  <c:v>2.2927408335508233</c:v>
                </c:pt>
                <c:pt idx="12">
                  <c:v>1.0274219433123335</c:v>
                </c:pt>
                <c:pt idx="13">
                  <c:v>0.7524775877299561</c:v>
                </c:pt>
                <c:pt idx="14">
                  <c:v>3.2597456122830835</c:v>
                </c:pt>
                <c:pt idx="15">
                  <c:v>3.1873249079835233</c:v>
                </c:pt>
                <c:pt idx="16">
                  <c:v>1.5864941203606264</c:v>
                </c:pt>
                <c:pt idx="17">
                  <c:v>3.3904898390609475</c:v>
                </c:pt>
                <c:pt idx="18">
                  <c:v>2.7769689544565352</c:v>
                </c:pt>
                <c:pt idx="19">
                  <c:v>-0.5737628884347572</c:v>
                </c:pt>
                <c:pt idx="20">
                  <c:v>1.0066928863179356</c:v>
                </c:pt>
                <c:pt idx="21">
                  <c:v>-2.6805362840798637</c:v>
                </c:pt>
                <c:pt idx="22">
                  <c:v>1.1471209457322118</c:v>
                </c:pt>
                <c:pt idx="23">
                  <c:v>-0.13144438736654251</c:v>
                </c:pt>
                <c:pt idx="24">
                  <c:v>-0.17740957953466818</c:v>
                </c:pt>
                <c:pt idx="25">
                  <c:v>-2.6802283631252806</c:v>
                </c:pt>
                <c:pt idx="26">
                  <c:v>-3.2939870847386459</c:v>
                </c:pt>
                <c:pt idx="27">
                  <c:v>-0.89647515705196668</c:v>
                </c:pt>
                <c:pt idx="28">
                  <c:v>2.066328600134554</c:v>
                </c:pt>
                <c:pt idx="29">
                  <c:v>2.0881360712254207</c:v>
                </c:pt>
                <c:pt idx="30">
                  <c:v>0.21092167449026533</c:v>
                </c:pt>
                <c:pt idx="31">
                  <c:v>1.1423772773375447</c:v>
                </c:pt>
                <c:pt idx="32">
                  <c:v>-2.0490995692231166</c:v>
                </c:pt>
                <c:pt idx="33">
                  <c:v>2.3102227828044875</c:v>
                </c:pt>
                <c:pt idx="34">
                  <c:v>1.0269797596969852</c:v>
                </c:pt>
                <c:pt idx="35">
                  <c:v>0.18683691904577415</c:v>
                </c:pt>
                <c:pt idx="36">
                  <c:v>-2.2392911118374599</c:v>
                </c:pt>
                <c:pt idx="37">
                  <c:v>-0.8134178578849145</c:v>
                </c:pt>
                <c:pt idx="38">
                  <c:v>-3.3068394318978136</c:v>
                </c:pt>
                <c:pt idx="39">
                  <c:v>-1.6646219270687794</c:v>
                </c:pt>
                <c:pt idx="40">
                  <c:v>-0.32414311317856459</c:v>
                </c:pt>
                <c:pt idx="41">
                  <c:v>-2.5037672831880968</c:v>
                </c:pt>
                <c:pt idx="42">
                  <c:v>-3.8260806900228488</c:v>
                </c:pt>
                <c:pt idx="43">
                  <c:v>-1.1411135238372196</c:v>
                </c:pt>
                <c:pt idx="44">
                  <c:v>-1.4836678254820868</c:v>
                </c:pt>
                <c:pt idx="45">
                  <c:v>-1.9721584316006755</c:v>
                </c:pt>
                <c:pt idx="46">
                  <c:v>-1.2446192728314003</c:v>
                </c:pt>
                <c:pt idx="47">
                  <c:v>-4.7041015372938801</c:v>
                </c:pt>
                <c:pt idx="48">
                  <c:v>-2.2708326294954873</c:v>
                </c:pt>
                <c:pt idx="49">
                  <c:v>-8.3682296373169436</c:v>
                </c:pt>
                <c:pt idx="50">
                  <c:v>-0.11770839573111402</c:v>
                </c:pt>
                <c:pt idx="51">
                  <c:v>1.5109482981533802</c:v>
                </c:pt>
                <c:pt idx="52">
                  <c:v>2.2362352832033565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adat'!$A$3</c:f>
              <c:strCache>
                <c:ptCount val="1"/>
                <c:pt idx="0">
                  <c:v>Export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[0]!_3_export</c:f>
              <c:numCache>
                <c:formatCode>0.0</c:formatCode>
                <c:ptCount val="53"/>
                <c:pt idx="0">
                  <c:v>15.873765624078203</c:v>
                </c:pt>
                <c:pt idx="1">
                  <c:v>10.786158169340737</c:v>
                </c:pt>
                <c:pt idx="2">
                  <c:v>4.9379384641321025</c:v>
                </c:pt>
                <c:pt idx="3">
                  <c:v>-3.4479788700046043</c:v>
                </c:pt>
                <c:pt idx="4">
                  <c:v>-18.196281148341683</c:v>
                </c:pt>
                <c:pt idx="5">
                  <c:v>-15.323320161174379</c:v>
                </c:pt>
                <c:pt idx="6">
                  <c:v>-9.051286754275651</c:v>
                </c:pt>
                <c:pt idx="7">
                  <c:v>0.26156022098385279</c:v>
                </c:pt>
                <c:pt idx="8">
                  <c:v>10.234643901577996</c:v>
                </c:pt>
                <c:pt idx="9">
                  <c:v>13.371473409972936</c:v>
                </c:pt>
                <c:pt idx="10">
                  <c:v>11.161303052769483</c:v>
                </c:pt>
                <c:pt idx="11">
                  <c:v>9.8140855191869036</c:v>
                </c:pt>
                <c:pt idx="12">
                  <c:v>12.894402179980943</c:v>
                </c:pt>
                <c:pt idx="13">
                  <c:v>6.1172622263956811</c:v>
                </c:pt>
                <c:pt idx="14">
                  <c:v>4.578935656050902</c:v>
                </c:pt>
                <c:pt idx="15">
                  <c:v>2.8486979294316512</c:v>
                </c:pt>
                <c:pt idx="16">
                  <c:v>-0.6750107098611835</c:v>
                </c:pt>
                <c:pt idx="17">
                  <c:v>0.33987712550343474</c:v>
                </c:pt>
                <c:pt idx="18">
                  <c:v>-1.265563104833177</c:v>
                </c:pt>
                <c:pt idx="19">
                  <c:v>-5.0529737455068471</c:v>
                </c:pt>
                <c:pt idx="20">
                  <c:v>-0.80954027722731325</c:v>
                </c:pt>
                <c:pt idx="21">
                  <c:v>2.6473234225473021</c:v>
                </c:pt>
                <c:pt idx="22">
                  <c:v>5.7469304741148903</c:v>
                </c:pt>
                <c:pt idx="23">
                  <c:v>8.7595616622305243</c:v>
                </c:pt>
                <c:pt idx="24">
                  <c:v>11.005110510087988</c:v>
                </c:pt>
                <c:pt idx="25">
                  <c:v>9.5720700042880651</c:v>
                </c:pt>
                <c:pt idx="26">
                  <c:v>8.7829786420190459</c:v>
                </c:pt>
                <c:pt idx="27">
                  <c:v>7.6217626480877101</c:v>
                </c:pt>
                <c:pt idx="28">
                  <c:v>7.2904652198232327</c:v>
                </c:pt>
                <c:pt idx="29">
                  <c:v>6.8273167022242944</c:v>
                </c:pt>
                <c:pt idx="30">
                  <c:v>6.4576325685854954</c:v>
                </c:pt>
                <c:pt idx="31">
                  <c:v>8.8594018606273437</c:v>
                </c:pt>
                <c:pt idx="32">
                  <c:v>3.0794584904833044</c:v>
                </c:pt>
                <c:pt idx="33">
                  <c:v>7.5979097196297261</c:v>
                </c:pt>
                <c:pt idx="34">
                  <c:v>4.0396832083470429</c:v>
                </c:pt>
                <c:pt idx="35">
                  <c:v>0.62798133996871286</c:v>
                </c:pt>
                <c:pt idx="36">
                  <c:v>8.9563863446086742</c:v>
                </c:pt>
                <c:pt idx="37">
                  <c:v>5.117488936693789</c:v>
                </c:pt>
                <c:pt idx="38">
                  <c:v>5.0285961177536649</c:v>
                </c:pt>
                <c:pt idx="39">
                  <c:v>6.9855110662160058</c:v>
                </c:pt>
                <c:pt idx="40">
                  <c:v>4.6749734624026473</c:v>
                </c:pt>
                <c:pt idx="41">
                  <c:v>6.406920705590295</c:v>
                </c:pt>
                <c:pt idx="42">
                  <c:v>2.3862072939361667</c:v>
                </c:pt>
                <c:pt idx="43">
                  <c:v>6.6326393859520181</c:v>
                </c:pt>
                <c:pt idx="44">
                  <c:v>7.0383500289691483</c:v>
                </c:pt>
                <c:pt idx="45">
                  <c:v>3.5315140024931679</c:v>
                </c:pt>
                <c:pt idx="46">
                  <c:v>10.128961590836113</c:v>
                </c:pt>
                <c:pt idx="47">
                  <c:v>2.8446349559819026</c:v>
                </c:pt>
                <c:pt idx="48">
                  <c:v>0.38729684640756545</c:v>
                </c:pt>
                <c:pt idx="49">
                  <c:v>-23.611553983385434</c:v>
                </c:pt>
                <c:pt idx="50">
                  <c:v>-4.8334203005725982</c:v>
                </c:pt>
                <c:pt idx="51">
                  <c:v>1.0884565983404002</c:v>
                </c:pt>
                <c:pt idx="52">
                  <c:v>3.2925962800601098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EC-462E-9D7C-48EA7C3D6945}"/>
            </c:ext>
          </c:extLst>
        </c:ser>
        <c:ser>
          <c:idx val="1"/>
          <c:order val="1"/>
          <c:tx>
            <c:strRef>
              <c:f>'3. adat'!$A$4</c:f>
              <c:strCache>
                <c:ptCount val="1"/>
                <c:pt idx="0">
                  <c:v>Import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[0]!_3_import</c:f>
              <c:numCache>
                <c:formatCode>0.0</c:formatCode>
                <c:ptCount val="53"/>
                <c:pt idx="0">
                  <c:v>14.542879770704474</c:v>
                </c:pt>
                <c:pt idx="1">
                  <c:v>12.324673971634752</c:v>
                </c:pt>
                <c:pt idx="2">
                  <c:v>4.7843290479527667</c:v>
                </c:pt>
                <c:pt idx="3">
                  <c:v>-6.0168345542241752</c:v>
                </c:pt>
                <c:pt idx="4">
                  <c:v>-21.238903088647874</c:v>
                </c:pt>
                <c:pt idx="5">
                  <c:v>-21.681039565381994</c:v>
                </c:pt>
                <c:pt idx="6">
                  <c:v>-13.369516410261113</c:v>
                </c:pt>
                <c:pt idx="7">
                  <c:v>-0.90745412366753442</c:v>
                </c:pt>
                <c:pt idx="8">
                  <c:v>8.2158830540096375</c:v>
                </c:pt>
                <c:pt idx="9">
                  <c:v>12.940068141177719</c:v>
                </c:pt>
                <c:pt idx="10">
                  <c:v>11.232142864011706</c:v>
                </c:pt>
                <c:pt idx="11">
                  <c:v>7.5213446856360804</c:v>
                </c:pt>
                <c:pt idx="12">
                  <c:v>11.86698023666861</c:v>
                </c:pt>
                <c:pt idx="13">
                  <c:v>5.364784638665725</c:v>
                </c:pt>
                <c:pt idx="14">
                  <c:v>1.3191900437678186</c:v>
                </c:pt>
                <c:pt idx="15">
                  <c:v>-0.33862697855187207</c:v>
                </c:pt>
                <c:pt idx="16">
                  <c:v>-2.2615048302218099</c:v>
                </c:pt>
                <c:pt idx="17">
                  <c:v>-3.0506127135575127</c:v>
                </c:pt>
                <c:pt idx="18">
                  <c:v>-4.0425320592897123</c:v>
                </c:pt>
                <c:pt idx="19">
                  <c:v>-4.4792108570720899</c:v>
                </c:pt>
                <c:pt idx="20">
                  <c:v>-1.8162331635452489</c:v>
                </c:pt>
                <c:pt idx="21">
                  <c:v>5.3278597066271658</c:v>
                </c:pt>
                <c:pt idx="22">
                  <c:v>4.5998095283826785</c:v>
                </c:pt>
                <c:pt idx="23">
                  <c:v>8.8910060495970669</c:v>
                </c:pt>
                <c:pt idx="24">
                  <c:v>11.182520089622656</c:v>
                </c:pt>
                <c:pt idx="25">
                  <c:v>12.252298367413346</c:v>
                </c:pt>
                <c:pt idx="26">
                  <c:v>12.076965726757692</c:v>
                </c:pt>
                <c:pt idx="27">
                  <c:v>8.5182378051396768</c:v>
                </c:pt>
                <c:pt idx="28">
                  <c:v>5.2241366196886787</c:v>
                </c:pt>
                <c:pt idx="29">
                  <c:v>4.7391806309988738</c:v>
                </c:pt>
                <c:pt idx="30">
                  <c:v>6.2467108940952301</c:v>
                </c:pt>
                <c:pt idx="31">
                  <c:v>7.717024583289799</c:v>
                </c:pt>
                <c:pt idx="32">
                  <c:v>5.1285580597064211</c:v>
                </c:pt>
                <c:pt idx="33">
                  <c:v>5.2876869368252386</c:v>
                </c:pt>
                <c:pt idx="34">
                  <c:v>3.0127034486500577</c:v>
                </c:pt>
                <c:pt idx="35">
                  <c:v>0.44114442092293871</c:v>
                </c:pt>
                <c:pt idx="36">
                  <c:v>11.195677456446134</c:v>
                </c:pt>
                <c:pt idx="37">
                  <c:v>5.9309067945787035</c:v>
                </c:pt>
                <c:pt idx="38">
                  <c:v>8.3354355496514785</c:v>
                </c:pt>
                <c:pt idx="39">
                  <c:v>8.6501329932847852</c:v>
                </c:pt>
                <c:pt idx="40">
                  <c:v>4.9991165755812119</c:v>
                </c:pt>
                <c:pt idx="41">
                  <c:v>8.9106879887783919</c:v>
                </c:pt>
                <c:pt idx="42">
                  <c:v>6.2122879839590155</c:v>
                </c:pt>
                <c:pt idx="43">
                  <c:v>7.7737529097892377</c:v>
                </c:pt>
                <c:pt idx="44">
                  <c:v>8.5220178544512351</c:v>
                </c:pt>
                <c:pt idx="45">
                  <c:v>5.5036724340938434</c:v>
                </c:pt>
                <c:pt idx="46">
                  <c:v>11.373580863667513</c:v>
                </c:pt>
                <c:pt idx="47">
                  <c:v>7.5487364932757828</c:v>
                </c:pt>
                <c:pt idx="48">
                  <c:v>2.6581294759030527</c:v>
                </c:pt>
                <c:pt idx="49">
                  <c:v>-15.243324346068491</c:v>
                </c:pt>
                <c:pt idx="50">
                  <c:v>-4.7157119048414842</c:v>
                </c:pt>
                <c:pt idx="51">
                  <c:v>-0.42249169981297996</c:v>
                </c:pt>
                <c:pt idx="52">
                  <c:v>1.0563609968567533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1643853826678603E-2"/>
              <c:y val="2.5865177316546821E-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2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5992457879310158"/>
              <c:y val="4.967200396518381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082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6.1562121212121228E-2"/>
          <c:y val="0.89164208231063236"/>
          <c:w val="0.87046161616161633"/>
          <c:h val="6.680919731634525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95709148183078"/>
          <c:y val="2.2945742603693326E-2"/>
          <c:w val="0.85657576974231175"/>
          <c:h val="0.78260894979731288"/>
        </c:manualLayout>
      </c:layout>
      <c:scatterChart>
        <c:scatterStyle val="lineMarker"/>
        <c:varyColors val="0"/>
        <c:ser>
          <c:idx val="0"/>
          <c:order val="0"/>
          <c:tx>
            <c:v>Other EU countries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8768034017997693E-2"/>
                  <c:y val="-0.3448535899782712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'25. adat'!$B$26:$B$329</c:f>
              <c:numCache>
                <c:formatCode>General</c:formatCode>
                <c:ptCount val="304"/>
                <c:pt idx="0">
                  <c:v>3.6</c:v>
                </c:pt>
                <c:pt idx="1">
                  <c:v>3.8</c:v>
                </c:pt>
                <c:pt idx="2">
                  <c:v>4.0999999999999996</c:v>
                </c:pt>
                <c:pt idx="3">
                  <c:v>3</c:v>
                </c:pt>
                <c:pt idx="4">
                  <c:v>-0.5</c:v>
                </c:pt>
                <c:pt idx="5">
                  <c:v>1.4</c:v>
                </c:pt>
                <c:pt idx="6">
                  <c:v>0.4</c:v>
                </c:pt>
                <c:pt idx="7">
                  <c:v>-1.1000000000000001</c:v>
                </c:pt>
                <c:pt idx="8">
                  <c:v>0.9</c:v>
                </c:pt>
                <c:pt idx="9">
                  <c:v>1.4</c:v>
                </c:pt>
                <c:pt idx="10">
                  <c:v>3.9</c:v>
                </c:pt>
                <c:pt idx="11">
                  <c:v>3.8</c:v>
                </c:pt>
                <c:pt idx="12">
                  <c:v>4</c:v>
                </c:pt>
                <c:pt idx="13">
                  <c:v>3.5</c:v>
                </c:pt>
                <c:pt idx="14">
                  <c:v>3</c:v>
                </c:pt>
                <c:pt idx="15">
                  <c:v>-5.2</c:v>
                </c:pt>
                <c:pt idx="16">
                  <c:v>1.6</c:v>
                </c:pt>
                <c:pt idx="17">
                  <c:v>1.2</c:v>
                </c:pt>
                <c:pt idx="18">
                  <c:v>-1.4</c:v>
                </c:pt>
                <c:pt idx="19">
                  <c:v>0.4</c:v>
                </c:pt>
                <c:pt idx="20">
                  <c:v>0.6</c:v>
                </c:pt>
                <c:pt idx="21">
                  <c:v>0.8</c:v>
                </c:pt>
                <c:pt idx="22">
                  <c:v>1.3</c:v>
                </c:pt>
                <c:pt idx="23">
                  <c:v>-0.2</c:v>
                </c:pt>
                <c:pt idx="24">
                  <c:v>0.3</c:v>
                </c:pt>
                <c:pt idx="25">
                  <c:v>-0.1</c:v>
                </c:pt>
                <c:pt idx="26">
                  <c:v>0.7</c:v>
                </c:pt>
                <c:pt idx="27">
                  <c:v>1.8</c:v>
                </c:pt>
                <c:pt idx="28">
                  <c:v>1.5</c:v>
                </c:pt>
                <c:pt idx="29">
                  <c:v>0.4</c:v>
                </c:pt>
                <c:pt idx="30">
                  <c:v>1.1000000000000001</c:v>
                </c:pt>
                <c:pt idx="31">
                  <c:v>1.9</c:v>
                </c:pt>
                <c:pt idx="32">
                  <c:v>2.4</c:v>
                </c:pt>
                <c:pt idx="33">
                  <c:v>1.5</c:v>
                </c:pt>
                <c:pt idx="34">
                  <c:v>1.5</c:v>
                </c:pt>
                <c:pt idx="35">
                  <c:v>1.6</c:v>
                </c:pt>
                <c:pt idx="36">
                  <c:v>-6</c:v>
                </c:pt>
                <c:pt idx="37">
                  <c:v>9.6999999999999993</c:v>
                </c:pt>
                <c:pt idx="38">
                  <c:v>12.8</c:v>
                </c:pt>
                <c:pt idx="39">
                  <c:v>8.4</c:v>
                </c:pt>
                <c:pt idx="40">
                  <c:v>-4.5</c:v>
                </c:pt>
                <c:pt idx="41">
                  <c:v>-13.7</c:v>
                </c:pt>
                <c:pt idx="42">
                  <c:v>-0.9</c:v>
                </c:pt>
                <c:pt idx="43">
                  <c:v>3.5</c:v>
                </c:pt>
                <c:pt idx="44">
                  <c:v>4.4000000000000004</c:v>
                </c:pt>
                <c:pt idx="45">
                  <c:v>3.6</c:v>
                </c:pt>
                <c:pt idx="46">
                  <c:v>3.6</c:v>
                </c:pt>
                <c:pt idx="47">
                  <c:v>5</c:v>
                </c:pt>
                <c:pt idx="48">
                  <c:v>4.5</c:v>
                </c:pt>
                <c:pt idx="49">
                  <c:v>2.9</c:v>
                </c:pt>
                <c:pt idx="50">
                  <c:v>4.5999999999999996</c:v>
                </c:pt>
                <c:pt idx="51">
                  <c:v>3.3</c:v>
                </c:pt>
                <c:pt idx="52">
                  <c:v>-2.2999999999999998</c:v>
                </c:pt>
                <c:pt idx="53">
                  <c:v>4.4000000000000004</c:v>
                </c:pt>
                <c:pt idx="54">
                  <c:v>3.9</c:v>
                </c:pt>
                <c:pt idx="55">
                  <c:v>3.1</c:v>
                </c:pt>
                <c:pt idx="56">
                  <c:v>2.4</c:v>
                </c:pt>
                <c:pt idx="57">
                  <c:v>4.0999999999999996</c:v>
                </c:pt>
                <c:pt idx="58">
                  <c:v>4.0999999999999996</c:v>
                </c:pt>
                <c:pt idx="59">
                  <c:v>4</c:v>
                </c:pt>
                <c:pt idx="60">
                  <c:v>3.4</c:v>
                </c:pt>
                <c:pt idx="61">
                  <c:v>-0.7</c:v>
                </c:pt>
                <c:pt idx="62">
                  <c:v>-3.6</c:v>
                </c:pt>
                <c:pt idx="63">
                  <c:v>0.4</c:v>
                </c:pt>
                <c:pt idx="64">
                  <c:v>-2.5</c:v>
                </c:pt>
                <c:pt idx="65">
                  <c:v>-3.3</c:v>
                </c:pt>
                <c:pt idx="66">
                  <c:v>-2.9</c:v>
                </c:pt>
                <c:pt idx="67">
                  <c:v>1.7</c:v>
                </c:pt>
                <c:pt idx="68">
                  <c:v>2.9</c:v>
                </c:pt>
                <c:pt idx="69">
                  <c:v>2.7</c:v>
                </c:pt>
                <c:pt idx="70">
                  <c:v>3</c:v>
                </c:pt>
                <c:pt idx="71">
                  <c:v>1.8</c:v>
                </c:pt>
                <c:pt idx="72">
                  <c:v>0.9</c:v>
                </c:pt>
                <c:pt idx="73">
                  <c:v>-12.1</c:v>
                </c:pt>
                <c:pt idx="74">
                  <c:v>3.7</c:v>
                </c:pt>
                <c:pt idx="75">
                  <c:v>2.5</c:v>
                </c:pt>
                <c:pt idx="76">
                  <c:v>2.1</c:v>
                </c:pt>
                <c:pt idx="77">
                  <c:v>1.5</c:v>
                </c:pt>
                <c:pt idx="78">
                  <c:v>2</c:v>
                </c:pt>
                <c:pt idx="79">
                  <c:v>2.4</c:v>
                </c:pt>
                <c:pt idx="80">
                  <c:v>2.1</c:v>
                </c:pt>
                <c:pt idx="81">
                  <c:v>2.6</c:v>
                </c:pt>
                <c:pt idx="82">
                  <c:v>0.5</c:v>
                </c:pt>
                <c:pt idx="83">
                  <c:v>0.3</c:v>
                </c:pt>
                <c:pt idx="84">
                  <c:v>1.9</c:v>
                </c:pt>
                <c:pt idx="85">
                  <c:v>0.6</c:v>
                </c:pt>
                <c:pt idx="86">
                  <c:v>-0.4</c:v>
                </c:pt>
                <c:pt idx="87">
                  <c:v>0.5</c:v>
                </c:pt>
                <c:pt idx="88">
                  <c:v>0.8</c:v>
                </c:pt>
                <c:pt idx="89">
                  <c:v>1.5</c:v>
                </c:pt>
                <c:pt idx="90">
                  <c:v>1.8</c:v>
                </c:pt>
                <c:pt idx="91">
                  <c:v>1.5</c:v>
                </c:pt>
                <c:pt idx="92">
                  <c:v>0.9</c:v>
                </c:pt>
                <c:pt idx="93">
                  <c:v>1.5</c:v>
                </c:pt>
                <c:pt idx="94">
                  <c:v>-7.2</c:v>
                </c:pt>
                <c:pt idx="95">
                  <c:v>2.7</c:v>
                </c:pt>
                <c:pt idx="96">
                  <c:v>0.6</c:v>
                </c:pt>
                <c:pt idx="97">
                  <c:v>0</c:v>
                </c:pt>
                <c:pt idx="98">
                  <c:v>0.7</c:v>
                </c:pt>
                <c:pt idx="99">
                  <c:v>1</c:v>
                </c:pt>
                <c:pt idx="100">
                  <c:v>1.4</c:v>
                </c:pt>
                <c:pt idx="101">
                  <c:v>1.3</c:v>
                </c:pt>
                <c:pt idx="102">
                  <c:v>1.2</c:v>
                </c:pt>
                <c:pt idx="103">
                  <c:v>-1.1000000000000001</c:v>
                </c:pt>
                <c:pt idx="104">
                  <c:v>-1.5</c:v>
                </c:pt>
                <c:pt idx="105">
                  <c:v>1.1000000000000001</c:v>
                </c:pt>
                <c:pt idx="106">
                  <c:v>0.1</c:v>
                </c:pt>
                <c:pt idx="107">
                  <c:v>-3.7</c:v>
                </c:pt>
                <c:pt idx="108">
                  <c:v>-2.4</c:v>
                </c:pt>
                <c:pt idx="109">
                  <c:v>0.2</c:v>
                </c:pt>
                <c:pt idx="110">
                  <c:v>1.8</c:v>
                </c:pt>
                <c:pt idx="111">
                  <c:v>1.2</c:v>
                </c:pt>
                <c:pt idx="112">
                  <c:v>1.5</c:v>
                </c:pt>
                <c:pt idx="113">
                  <c:v>0.9</c:v>
                </c:pt>
                <c:pt idx="114">
                  <c:v>0.3</c:v>
                </c:pt>
                <c:pt idx="115">
                  <c:v>-10.7</c:v>
                </c:pt>
                <c:pt idx="116">
                  <c:v>10.5</c:v>
                </c:pt>
                <c:pt idx="117">
                  <c:v>18.7</c:v>
                </c:pt>
                <c:pt idx="118">
                  <c:v>11.2</c:v>
                </c:pt>
                <c:pt idx="119">
                  <c:v>-8.4</c:v>
                </c:pt>
                <c:pt idx="120">
                  <c:v>-15.7</c:v>
                </c:pt>
                <c:pt idx="121">
                  <c:v>2.1</c:v>
                </c:pt>
                <c:pt idx="122">
                  <c:v>3.1</c:v>
                </c:pt>
                <c:pt idx="123">
                  <c:v>4.3</c:v>
                </c:pt>
                <c:pt idx="124">
                  <c:v>5.6</c:v>
                </c:pt>
                <c:pt idx="125">
                  <c:v>0.6</c:v>
                </c:pt>
                <c:pt idx="126">
                  <c:v>2.2000000000000002</c:v>
                </c:pt>
                <c:pt idx="127">
                  <c:v>3.3</c:v>
                </c:pt>
                <c:pt idx="128">
                  <c:v>3</c:v>
                </c:pt>
                <c:pt idx="129">
                  <c:v>2.6</c:v>
                </c:pt>
                <c:pt idx="130">
                  <c:v>2.2000000000000002</c:v>
                </c:pt>
                <c:pt idx="131">
                  <c:v>-10</c:v>
                </c:pt>
                <c:pt idx="132">
                  <c:v>4.2</c:v>
                </c:pt>
                <c:pt idx="133">
                  <c:v>6</c:v>
                </c:pt>
                <c:pt idx="134">
                  <c:v>11.4</c:v>
                </c:pt>
                <c:pt idx="135">
                  <c:v>10.9</c:v>
                </c:pt>
                <c:pt idx="136">
                  <c:v>11.6</c:v>
                </c:pt>
                <c:pt idx="137">
                  <c:v>9.1</c:v>
                </c:pt>
                <c:pt idx="138">
                  <c:v>12.5</c:v>
                </c:pt>
                <c:pt idx="139">
                  <c:v>3.9</c:v>
                </c:pt>
                <c:pt idx="140">
                  <c:v>-17.399999999999999</c:v>
                </c:pt>
                <c:pt idx="141">
                  <c:v>-3.1</c:v>
                </c:pt>
                <c:pt idx="142">
                  <c:v>4.3</c:v>
                </c:pt>
                <c:pt idx="143">
                  <c:v>3.1</c:v>
                </c:pt>
                <c:pt idx="144">
                  <c:v>4.3</c:v>
                </c:pt>
                <c:pt idx="145">
                  <c:v>3.7</c:v>
                </c:pt>
                <c:pt idx="146">
                  <c:v>4.0999999999999996</c:v>
                </c:pt>
                <c:pt idx="147">
                  <c:v>4.0999999999999996</c:v>
                </c:pt>
                <c:pt idx="148">
                  <c:v>3.5</c:v>
                </c:pt>
                <c:pt idx="149">
                  <c:v>3.7</c:v>
                </c:pt>
                <c:pt idx="150">
                  <c:v>3.4</c:v>
                </c:pt>
                <c:pt idx="151">
                  <c:v>-2</c:v>
                </c:pt>
                <c:pt idx="152">
                  <c:v>3.1</c:v>
                </c:pt>
                <c:pt idx="153">
                  <c:v>1.3</c:v>
                </c:pt>
                <c:pt idx="154">
                  <c:v>0.7</c:v>
                </c:pt>
                <c:pt idx="155">
                  <c:v>1.7</c:v>
                </c:pt>
                <c:pt idx="156">
                  <c:v>2.2999999999999998</c:v>
                </c:pt>
                <c:pt idx="157">
                  <c:v>2.2000000000000002</c:v>
                </c:pt>
                <c:pt idx="158">
                  <c:v>2.1</c:v>
                </c:pt>
                <c:pt idx="159">
                  <c:v>1.1000000000000001</c:v>
                </c:pt>
                <c:pt idx="160">
                  <c:v>0.9</c:v>
                </c:pt>
                <c:pt idx="161">
                  <c:v>0.9</c:v>
                </c:pt>
                <c:pt idx="162">
                  <c:v>1</c:v>
                </c:pt>
                <c:pt idx="163">
                  <c:v>1.3</c:v>
                </c:pt>
                <c:pt idx="164">
                  <c:v>0.5</c:v>
                </c:pt>
                <c:pt idx="165">
                  <c:v>-0.1</c:v>
                </c:pt>
                <c:pt idx="166">
                  <c:v>0.3</c:v>
                </c:pt>
                <c:pt idx="167">
                  <c:v>0.5</c:v>
                </c:pt>
                <c:pt idx="168">
                  <c:v>1.5</c:v>
                </c:pt>
                <c:pt idx="169">
                  <c:v>1.9</c:v>
                </c:pt>
                <c:pt idx="170">
                  <c:v>1.1000000000000001</c:v>
                </c:pt>
                <c:pt idx="171">
                  <c:v>0.8</c:v>
                </c:pt>
                <c:pt idx="172">
                  <c:v>-9.1999999999999993</c:v>
                </c:pt>
                <c:pt idx="173">
                  <c:v>1.8</c:v>
                </c:pt>
                <c:pt idx="174">
                  <c:v>4.7</c:v>
                </c:pt>
                <c:pt idx="175">
                  <c:v>5.6</c:v>
                </c:pt>
                <c:pt idx="176">
                  <c:v>6.7</c:v>
                </c:pt>
                <c:pt idx="177">
                  <c:v>3.4</c:v>
                </c:pt>
                <c:pt idx="178">
                  <c:v>2.6</c:v>
                </c:pt>
                <c:pt idx="179">
                  <c:v>2.8</c:v>
                </c:pt>
                <c:pt idx="180">
                  <c:v>0.4</c:v>
                </c:pt>
                <c:pt idx="181">
                  <c:v>0.2</c:v>
                </c:pt>
                <c:pt idx="182">
                  <c:v>2.5</c:v>
                </c:pt>
                <c:pt idx="183">
                  <c:v>3.7</c:v>
                </c:pt>
                <c:pt idx="184">
                  <c:v>4</c:v>
                </c:pt>
                <c:pt idx="185">
                  <c:v>4.7</c:v>
                </c:pt>
                <c:pt idx="186">
                  <c:v>4.5</c:v>
                </c:pt>
                <c:pt idx="187">
                  <c:v>3.9</c:v>
                </c:pt>
                <c:pt idx="188">
                  <c:v>-3.1</c:v>
                </c:pt>
                <c:pt idx="189">
                  <c:v>3.7</c:v>
                </c:pt>
                <c:pt idx="190">
                  <c:v>0.9</c:v>
                </c:pt>
                <c:pt idx="191">
                  <c:v>1.3</c:v>
                </c:pt>
                <c:pt idx="192">
                  <c:v>-0.3</c:v>
                </c:pt>
                <c:pt idx="193">
                  <c:v>2.6</c:v>
                </c:pt>
                <c:pt idx="194">
                  <c:v>1.6</c:v>
                </c:pt>
                <c:pt idx="195">
                  <c:v>1.5</c:v>
                </c:pt>
                <c:pt idx="196">
                  <c:v>2.5</c:v>
                </c:pt>
                <c:pt idx="197">
                  <c:v>1.4</c:v>
                </c:pt>
                <c:pt idx="198">
                  <c:v>-2.2999999999999998</c:v>
                </c:pt>
                <c:pt idx="199">
                  <c:v>2.4</c:v>
                </c:pt>
                <c:pt idx="200">
                  <c:v>-3.7</c:v>
                </c:pt>
                <c:pt idx="201">
                  <c:v>-5.3</c:v>
                </c:pt>
                <c:pt idx="202">
                  <c:v>-1</c:v>
                </c:pt>
                <c:pt idx="203">
                  <c:v>2.4</c:v>
                </c:pt>
                <c:pt idx="204">
                  <c:v>2</c:v>
                </c:pt>
                <c:pt idx="205">
                  <c:v>2.6</c:v>
                </c:pt>
                <c:pt idx="206">
                  <c:v>2.1</c:v>
                </c:pt>
                <c:pt idx="207">
                  <c:v>2.6</c:v>
                </c:pt>
                <c:pt idx="208">
                  <c:v>2.6</c:v>
                </c:pt>
                <c:pt idx="209">
                  <c:v>-5.8</c:v>
                </c:pt>
                <c:pt idx="210">
                  <c:v>2.1</c:v>
                </c:pt>
                <c:pt idx="211">
                  <c:v>1.3</c:v>
                </c:pt>
                <c:pt idx="212">
                  <c:v>6.5</c:v>
                </c:pt>
                <c:pt idx="213">
                  <c:v>2.9</c:v>
                </c:pt>
                <c:pt idx="214">
                  <c:v>2.1</c:v>
                </c:pt>
                <c:pt idx="215">
                  <c:v>1</c:v>
                </c:pt>
                <c:pt idx="216">
                  <c:v>0.8</c:v>
                </c:pt>
                <c:pt idx="217">
                  <c:v>-2.2000000000000002</c:v>
                </c:pt>
                <c:pt idx="218">
                  <c:v>-3.9</c:v>
                </c:pt>
                <c:pt idx="219">
                  <c:v>1.6</c:v>
                </c:pt>
                <c:pt idx="220">
                  <c:v>2</c:v>
                </c:pt>
                <c:pt idx="221">
                  <c:v>4.4000000000000004</c:v>
                </c:pt>
                <c:pt idx="222">
                  <c:v>1.9</c:v>
                </c:pt>
                <c:pt idx="223">
                  <c:v>3.6</c:v>
                </c:pt>
                <c:pt idx="224">
                  <c:v>4.8</c:v>
                </c:pt>
                <c:pt idx="225">
                  <c:v>-9.6999999999999993</c:v>
                </c:pt>
                <c:pt idx="226">
                  <c:v>4.5</c:v>
                </c:pt>
                <c:pt idx="227">
                  <c:v>6.3</c:v>
                </c:pt>
                <c:pt idx="228">
                  <c:v>7.9</c:v>
                </c:pt>
                <c:pt idx="229">
                  <c:v>7</c:v>
                </c:pt>
                <c:pt idx="230">
                  <c:v>-0.2</c:v>
                </c:pt>
                <c:pt idx="231">
                  <c:v>0.8</c:v>
                </c:pt>
                <c:pt idx="232">
                  <c:v>-1.9</c:v>
                </c:pt>
                <c:pt idx="233">
                  <c:v>0.4</c:v>
                </c:pt>
                <c:pt idx="234">
                  <c:v>-1.2</c:v>
                </c:pt>
                <c:pt idx="235">
                  <c:v>1.9</c:v>
                </c:pt>
                <c:pt idx="236">
                  <c:v>2.8</c:v>
                </c:pt>
                <c:pt idx="237">
                  <c:v>3.9</c:v>
                </c:pt>
                <c:pt idx="238">
                  <c:v>4.5999999999999996</c:v>
                </c:pt>
                <c:pt idx="239">
                  <c:v>4.0999999999999996</c:v>
                </c:pt>
                <c:pt idx="240">
                  <c:v>2.7</c:v>
                </c:pt>
                <c:pt idx="241">
                  <c:v>-1</c:v>
                </c:pt>
                <c:pt idx="242">
                  <c:v>2.1</c:v>
                </c:pt>
                <c:pt idx="243">
                  <c:v>2.7</c:v>
                </c:pt>
                <c:pt idx="244">
                  <c:v>2.5</c:v>
                </c:pt>
                <c:pt idx="245">
                  <c:v>4.0999999999999996</c:v>
                </c:pt>
                <c:pt idx="246">
                  <c:v>3.8</c:v>
                </c:pt>
                <c:pt idx="247">
                  <c:v>3.2</c:v>
                </c:pt>
                <c:pt idx="248">
                  <c:v>3.9</c:v>
                </c:pt>
                <c:pt idx="249">
                  <c:v>3.5</c:v>
                </c:pt>
                <c:pt idx="250">
                  <c:v>2</c:v>
                </c:pt>
                <c:pt idx="251">
                  <c:v>-2.9</c:v>
                </c:pt>
                <c:pt idx="252">
                  <c:v>3</c:v>
                </c:pt>
                <c:pt idx="253">
                  <c:v>2.9</c:v>
                </c:pt>
                <c:pt idx="254">
                  <c:v>0.4</c:v>
                </c:pt>
                <c:pt idx="255">
                  <c:v>-0.5</c:v>
                </c:pt>
                <c:pt idx="256">
                  <c:v>0.6</c:v>
                </c:pt>
                <c:pt idx="257">
                  <c:v>1.6</c:v>
                </c:pt>
                <c:pt idx="258">
                  <c:v>2.4</c:v>
                </c:pt>
                <c:pt idx="259">
                  <c:v>0.8</c:v>
                </c:pt>
                <c:pt idx="260">
                  <c:v>1.8</c:v>
                </c:pt>
                <c:pt idx="261">
                  <c:v>0.7</c:v>
                </c:pt>
                <c:pt idx="262">
                  <c:v>-4.9000000000000004</c:v>
                </c:pt>
                <c:pt idx="263">
                  <c:v>5.4</c:v>
                </c:pt>
                <c:pt idx="264">
                  <c:v>0.8</c:v>
                </c:pt>
                <c:pt idx="265">
                  <c:v>2.2999999999999998</c:v>
                </c:pt>
                <c:pt idx="266">
                  <c:v>1.6</c:v>
                </c:pt>
                <c:pt idx="267">
                  <c:v>2.9</c:v>
                </c:pt>
                <c:pt idx="268">
                  <c:v>3.2</c:v>
                </c:pt>
                <c:pt idx="269">
                  <c:v>3</c:v>
                </c:pt>
                <c:pt idx="270">
                  <c:v>4</c:v>
                </c:pt>
                <c:pt idx="271">
                  <c:v>0.4</c:v>
                </c:pt>
                <c:pt idx="272">
                  <c:v>1</c:v>
                </c:pt>
                <c:pt idx="273">
                  <c:v>4.2</c:v>
                </c:pt>
                <c:pt idx="274">
                  <c:v>2</c:v>
                </c:pt>
                <c:pt idx="275">
                  <c:v>0.7</c:v>
                </c:pt>
                <c:pt idx="276">
                  <c:v>1.8</c:v>
                </c:pt>
                <c:pt idx="277">
                  <c:v>2.9</c:v>
                </c:pt>
                <c:pt idx="278">
                  <c:v>3.9</c:v>
                </c:pt>
                <c:pt idx="279">
                  <c:v>2.2999999999999998</c:v>
                </c:pt>
                <c:pt idx="280">
                  <c:v>2.6</c:v>
                </c:pt>
                <c:pt idx="281">
                  <c:v>1.8</c:v>
                </c:pt>
                <c:pt idx="282">
                  <c:v>0.7</c:v>
                </c:pt>
                <c:pt idx="283">
                  <c:v>-4.8</c:v>
                </c:pt>
                <c:pt idx="284">
                  <c:v>4.4000000000000004</c:v>
                </c:pt>
                <c:pt idx="285">
                  <c:v>3.6</c:v>
                </c:pt>
                <c:pt idx="286">
                  <c:v>3.3</c:v>
                </c:pt>
                <c:pt idx="287">
                  <c:v>3.3</c:v>
                </c:pt>
                <c:pt idx="288">
                  <c:v>3.2</c:v>
                </c:pt>
                <c:pt idx="289">
                  <c:v>2.5</c:v>
                </c:pt>
                <c:pt idx="290">
                  <c:v>1.6</c:v>
                </c:pt>
                <c:pt idx="291">
                  <c:v>2.2999999999999998</c:v>
                </c:pt>
                <c:pt idx="292">
                  <c:v>-0.4</c:v>
                </c:pt>
                <c:pt idx="293">
                  <c:v>-2.7</c:v>
                </c:pt>
                <c:pt idx="294">
                  <c:v>1.2</c:v>
                </c:pt>
                <c:pt idx="295">
                  <c:v>-0.1</c:v>
                </c:pt>
                <c:pt idx="296">
                  <c:v>1.7</c:v>
                </c:pt>
                <c:pt idx="297">
                  <c:v>2.6</c:v>
                </c:pt>
                <c:pt idx="298">
                  <c:v>2.2999999999999998</c:v>
                </c:pt>
                <c:pt idx="299">
                  <c:v>3</c:v>
                </c:pt>
                <c:pt idx="300">
                  <c:v>3.4</c:v>
                </c:pt>
                <c:pt idx="301">
                  <c:v>1.1000000000000001</c:v>
                </c:pt>
                <c:pt idx="302">
                  <c:v>1.4</c:v>
                </c:pt>
                <c:pt idx="303">
                  <c:v>1.1000000000000001</c:v>
                </c:pt>
              </c:numCache>
            </c:numRef>
          </c:xVal>
          <c:yVal>
            <c:numRef>
              <c:f>'25. adat'!$C$26:$C$329</c:f>
              <c:numCache>
                <c:formatCode>General</c:formatCode>
                <c:ptCount val="304"/>
                <c:pt idx="0">
                  <c:v>0.27574973946873893</c:v>
                </c:pt>
                <c:pt idx="1">
                  <c:v>0.95520047167802513</c:v>
                </c:pt>
                <c:pt idx="2">
                  <c:v>-2.3246859175664971</c:v>
                </c:pt>
                <c:pt idx="3">
                  <c:v>0.59222449486195039</c:v>
                </c:pt>
                <c:pt idx="4">
                  <c:v>1.1843154660317241</c:v>
                </c:pt>
                <c:pt idx="5">
                  <c:v>1.6273042942852687</c:v>
                </c:pt>
                <c:pt idx="6">
                  <c:v>-1.9206825962841303</c:v>
                </c:pt>
                <c:pt idx="7">
                  <c:v>1.814984879198819</c:v>
                </c:pt>
                <c:pt idx="8">
                  <c:v>-2.5799520409162628</c:v>
                </c:pt>
                <c:pt idx="9">
                  <c:v>3.8656483032328737</c:v>
                </c:pt>
                <c:pt idx="10">
                  <c:v>-1.037203037003358</c:v>
                </c:pt>
                <c:pt idx="11">
                  <c:v>0.1228247543129295</c:v>
                </c:pt>
                <c:pt idx="12">
                  <c:v>-1.7214327916455092</c:v>
                </c:pt>
                <c:pt idx="13">
                  <c:v>0.88653817219841802</c:v>
                </c:pt>
                <c:pt idx="14">
                  <c:v>1.5582822213361798</c:v>
                </c:pt>
                <c:pt idx="15">
                  <c:v>3.7601261827255463</c:v>
                </c:pt>
                <c:pt idx="16">
                  <c:v>1.1985650919291491E-2</c:v>
                </c:pt>
                <c:pt idx="17">
                  <c:v>0.98123781933430676</c:v>
                </c:pt>
                <c:pt idx="18">
                  <c:v>0.34448121313464508</c:v>
                </c:pt>
                <c:pt idx="19">
                  <c:v>0.97745573694751275</c:v>
                </c:pt>
                <c:pt idx="20">
                  <c:v>0.2161517824362118</c:v>
                </c:pt>
                <c:pt idx="21">
                  <c:v>0.48051418113396682</c:v>
                </c:pt>
                <c:pt idx="22">
                  <c:v>-0.84445092854628268</c:v>
                </c:pt>
                <c:pt idx="23">
                  <c:v>-3.1717174534922954E-2</c:v>
                </c:pt>
                <c:pt idx="24">
                  <c:v>-9.4189865909268811E-2</c:v>
                </c:pt>
                <c:pt idx="25">
                  <c:v>1.0562295293504063</c:v>
                </c:pt>
                <c:pt idx="26">
                  <c:v>-0.74694980157890178</c:v>
                </c:pt>
                <c:pt idx="27">
                  <c:v>-0.87247087328781436</c:v>
                </c:pt>
                <c:pt idx="28">
                  <c:v>5.717127222532703E-2</c:v>
                </c:pt>
                <c:pt idx="29">
                  <c:v>-0.1188476737758748</c:v>
                </c:pt>
                <c:pt idx="30">
                  <c:v>0.20374424074548081</c:v>
                </c:pt>
                <c:pt idx="31">
                  <c:v>0.30131965865235077</c:v>
                </c:pt>
                <c:pt idx="32">
                  <c:v>-9.8810860905482301E-2</c:v>
                </c:pt>
                <c:pt idx="33">
                  <c:v>7.7788394823773643E-2</c:v>
                </c:pt>
                <c:pt idx="34">
                  <c:v>0.29715262747475091</c:v>
                </c:pt>
                <c:pt idx="35">
                  <c:v>1.6972646438464523E-2</c:v>
                </c:pt>
                <c:pt idx="36">
                  <c:v>3.7355170078035576</c:v>
                </c:pt>
                <c:pt idx="37">
                  <c:v>-0.15597784815021587</c:v>
                </c:pt>
                <c:pt idx="38">
                  <c:v>-1.5774832853858252</c:v>
                </c:pt>
                <c:pt idx="39">
                  <c:v>0.56802400667112618</c:v>
                </c:pt>
                <c:pt idx="40">
                  <c:v>4.0851039796851616</c:v>
                </c:pt>
                <c:pt idx="41">
                  <c:v>4.0302998072581193</c:v>
                </c:pt>
                <c:pt idx="42">
                  <c:v>-0.80793222172305068</c:v>
                </c:pt>
                <c:pt idx="43">
                  <c:v>3.9068683729729741</c:v>
                </c:pt>
                <c:pt idx="44">
                  <c:v>-0.36491248646363506</c:v>
                </c:pt>
                <c:pt idx="45">
                  <c:v>-2.7727708353026079</c:v>
                </c:pt>
                <c:pt idx="46">
                  <c:v>0.98120995960749458</c:v>
                </c:pt>
                <c:pt idx="47">
                  <c:v>-8.8518015803321415E-2</c:v>
                </c:pt>
                <c:pt idx="48">
                  <c:v>-1.511640607201767</c:v>
                </c:pt>
                <c:pt idx="49">
                  <c:v>1.5478705985105985</c:v>
                </c:pt>
                <c:pt idx="50">
                  <c:v>-0.80063128496630886</c:v>
                </c:pt>
                <c:pt idx="51">
                  <c:v>-0.46076517097170244</c:v>
                </c:pt>
                <c:pt idx="52">
                  <c:v>2.0235747545239526</c:v>
                </c:pt>
                <c:pt idx="53">
                  <c:v>-0.85318567327089401</c:v>
                </c:pt>
                <c:pt idx="54">
                  <c:v>-9.8751233467581301E-2</c:v>
                </c:pt>
                <c:pt idx="55">
                  <c:v>-0.51712240614044802</c:v>
                </c:pt>
                <c:pt idx="56">
                  <c:v>-0.555730651971027</c:v>
                </c:pt>
                <c:pt idx="57">
                  <c:v>-0.31834815841361852</c:v>
                </c:pt>
                <c:pt idx="58">
                  <c:v>-1.1102919886750371</c:v>
                </c:pt>
                <c:pt idx="59">
                  <c:v>-0.99131962749026847</c:v>
                </c:pt>
                <c:pt idx="60">
                  <c:v>-0.69046385066796923</c:v>
                </c:pt>
                <c:pt idx="61">
                  <c:v>2.0084867192472746</c:v>
                </c:pt>
                <c:pt idx="62">
                  <c:v>5.214864327465456</c:v>
                </c:pt>
                <c:pt idx="63">
                  <c:v>-1.3937567173856709</c:v>
                </c:pt>
                <c:pt idx="64">
                  <c:v>1.8249146695777345</c:v>
                </c:pt>
                <c:pt idx="65">
                  <c:v>-0.94720646613110904</c:v>
                </c:pt>
                <c:pt idx="66">
                  <c:v>0.80749499745173536</c:v>
                </c:pt>
                <c:pt idx="67">
                  <c:v>-0.67254521701108061</c:v>
                </c:pt>
                <c:pt idx="68">
                  <c:v>5.4590822149355844E-2</c:v>
                </c:pt>
                <c:pt idx="69">
                  <c:v>0.10583721762752551</c:v>
                </c:pt>
                <c:pt idx="70">
                  <c:v>-1.1421274388509832</c:v>
                </c:pt>
                <c:pt idx="71">
                  <c:v>-0.46474743292000564</c:v>
                </c:pt>
                <c:pt idx="72">
                  <c:v>0.48232219293792267</c:v>
                </c:pt>
                <c:pt idx="73">
                  <c:v>6.2485865445508892</c:v>
                </c:pt>
                <c:pt idx="74">
                  <c:v>2.9154004399513767E-2</c:v>
                </c:pt>
                <c:pt idx="75">
                  <c:v>0.40258914821391478</c:v>
                </c:pt>
                <c:pt idx="76">
                  <c:v>0.20625505768854202</c:v>
                </c:pt>
                <c:pt idx="77">
                  <c:v>-0.56669424373729571</c:v>
                </c:pt>
                <c:pt idx="78">
                  <c:v>-0.33464609405907808</c:v>
                </c:pt>
                <c:pt idx="79">
                  <c:v>-0.46130730705386558</c:v>
                </c:pt>
                <c:pt idx="80">
                  <c:v>0.47180593369485813</c:v>
                </c:pt>
                <c:pt idx="81">
                  <c:v>-0.23612655535850191</c:v>
                </c:pt>
                <c:pt idx="82">
                  <c:v>0.59508128543203309</c:v>
                </c:pt>
                <c:pt idx="83">
                  <c:v>1.6152898744984547</c:v>
                </c:pt>
                <c:pt idx="84">
                  <c:v>-9.1556220508891784E-2</c:v>
                </c:pt>
                <c:pt idx="85">
                  <c:v>-0.8191868816098018</c:v>
                </c:pt>
                <c:pt idx="86">
                  <c:v>0.18080889031198888</c:v>
                </c:pt>
                <c:pt idx="87">
                  <c:v>-0.37409061356190421</c:v>
                </c:pt>
                <c:pt idx="88">
                  <c:v>5.3789232373286922E-2</c:v>
                </c:pt>
                <c:pt idx="89">
                  <c:v>-0.32962451244593094</c:v>
                </c:pt>
                <c:pt idx="90">
                  <c:v>-0.25785142204424227</c:v>
                </c:pt>
                <c:pt idx="91">
                  <c:v>-0.26555403010084566</c:v>
                </c:pt>
                <c:pt idx="92">
                  <c:v>0.31044201472035393</c:v>
                </c:pt>
                <c:pt idx="93">
                  <c:v>-0.18738619168363702</c:v>
                </c:pt>
                <c:pt idx="94">
                  <c:v>4.8707720035193987</c:v>
                </c:pt>
                <c:pt idx="95">
                  <c:v>0.24037909943376867</c:v>
                </c:pt>
                <c:pt idx="96">
                  <c:v>3.2265311592335424</c:v>
                </c:pt>
                <c:pt idx="97">
                  <c:v>-1.2129926243627569</c:v>
                </c:pt>
                <c:pt idx="98">
                  <c:v>-2.1216242983316533</c:v>
                </c:pt>
                <c:pt idx="99">
                  <c:v>0.9699206279165864</c:v>
                </c:pt>
                <c:pt idx="100">
                  <c:v>-0.20360633010134599</c:v>
                </c:pt>
                <c:pt idx="101">
                  <c:v>-3.3915958133494764</c:v>
                </c:pt>
                <c:pt idx="102">
                  <c:v>-2.1451592971483944</c:v>
                </c:pt>
                <c:pt idx="103">
                  <c:v>3.2697877478172317</c:v>
                </c:pt>
                <c:pt idx="104">
                  <c:v>-2.3115224785887962</c:v>
                </c:pt>
                <c:pt idx="105">
                  <c:v>-1.4877094236984791</c:v>
                </c:pt>
                <c:pt idx="106">
                  <c:v>1.7549655452519357</c:v>
                </c:pt>
                <c:pt idx="107">
                  <c:v>0.23549855484508497</c:v>
                </c:pt>
                <c:pt idx="108">
                  <c:v>0.28925092994991597</c:v>
                </c:pt>
                <c:pt idx="109">
                  <c:v>-0.51782395125633274</c:v>
                </c:pt>
                <c:pt idx="110">
                  <c:v>-0.54405178260443021</c:v>
                </c:pt>
                <c:pt idx="111">
                  <c:v>0.86437950428947952</c:v>
                </c:pt>
                <c:pt idx="112">
                  <c:v>8.4292962975814234E-2</c:v>
                </c:pt>
                <c:pt idx="113">
                  <c:v>-0.26803594801687858</c:v>
                </c:pt>
                <c:pt idx="114">
                  <c:v>-0.17252214392925591</c:v>
                </c:pt>
                <c:pt idx="115">
                  <c:v>5.8965441459283952</c:v>
                </c:pt>
                <c:pt idx="116">
                  <c:v>4.2724226732794399</c:v>
                </c:pt>
                <c:pt idx="117">
                  <c:v>0.75580242891768457</c:v>
                </c:pt>
                <c:pt idx="118">
                  <c:v>-7.345258336662603</c:v>
                </c:pt>
                <c:pt idx="119">
                  <c:v>6.1426207295151762</c:v>
                </c:pt>
                <c:pt idx="120">
                  <c:v>12.080824834651416</c:v>
                </c:pt>
                <c:pt idx="121">
                  <c:v>6.733565743843787</c:v>
                </c:pt>
                <c:pt idx="122">
                  <c:v>-18.718421959554174</c:v>
                </c:pt>
                <c:pt idx="123">
                  <c:v>1.3166864193954135</c:v>
                </c:pt>
                <c:pt idx="124">
                  <c:v>-1.467514747724834</c:v>
                </c:pt>
                <c:pt idx="125">
                  <c:v>-2.5342308732455807</c:v>
                </c:pt>
                <c:pt idx="126">
                  <c:v>4.3359796632037497</c:v>
                </c:pt>
                <c:pt idx="127">
                  <c:v>8.155912120351605E-2</c:v>
                </c:pt>
                <c:pt idx="128">
                  <c:v>-0.52568452967703472</c:v>
                </c:pt>
                <c:pt idx="129">
                  <c:v>-0.19708358005883087</c:v>
                </c:pt>
                <c:pt idx="130">
                  <c:v>0.81033271173184929</c:v>
                </c:pt>
                <c:pt idx="131">
                  <c:v>2.5526686422989244</c:v>
                </c:pt>
                <c:pt idx="132">
                  <c:v>-0.42789847397887693</c:v>
                </c:pt>
                <c:pt idx="133">
                  <c:v>-0.77149371341839723</c:v>
                </c:pt>
                <c:pt idx="134">
                  <c:v>-1.7376713361180007</c:v>
                </c:pt>
                <c:pt idx="135">
                  <c:v>3.5765329559218566</c:v>
                </c:pt>
                <c:pt idx="136">
                  <c:v>-5.2905305251968464</c:v>
                </c:pt>
                <c:pt idx="137">
                  <c:v>0.17137092351908834</c:v>
                </c:pt>
                <c:pt idx="138">
                  <c:v>-12.67779865976031</c:v>
                </c:pt>
                <c:pt idx="139">
                  <c:v>13.082988400012539</c:v>
                </c:pt>
                <c:pt idx="140">
                  <c:v>8.1650527199502818</c:v>
                </c:pt>
                <c:pt idx="141">
                  <c:v>-9.8908636490084163</c:v>
                </c:pt>
                <c:pt idx="142">
                  <c:v>9.1487560467765068</c:v>
                </c:pt>
                <c:pt idx="143">
                  <c:v>-3.260347052314073</c:v>
                </c:pt>
                <c:pt idx="144">
                  <c:v>2.6747366768666896</c:v>
                </c:pt>
                <c:pt idx="145">
                  <c:v>-2.6447557757838043</c:v>
                </c:pt>
                <c:pt idx="146">
                  <c:v>-5.8956890586142245</c:v>
                </c:pt>
                <c:pt idx="147">
                  <c:v>6.7512899412015921</c:v>
                </c:pt>
                <c:pt idx="148">
                  <c:v>-1.7045729850224163</c:v>
                </c:pt>
                <c:pt idx="149">
                  <c:v>-3.0120655073943263</c:v>
                </c:pt>
                <c:pt idx="150">
                  <c:v>1.4555161703795971</c:v>
                </c:pt>
                <c:pt idx="151">
                  <c:v>5.5873598979195656</c:v>
                </c:pt>
                <c:pt idx="152">
                  <c:v>0.92429954114031609</c:v>
                </c:pt>
                <c:pt idx="153">
                  <c:v>-2.4732714067418433</c:v>
                </c:pt>
                <c:pt idx="154">
                  <c:v>0.63180121685058666</c:v>
                </c:pt>
                <c:pt idx="155">
                  <c:v>0.51396559765055994</c:v>
                </c:pt>
                <c:pt idx="156">
                  <c:v>-0.23189334098085546</c:v>
                </c:pt>
                <c:pt idx="157">
                  <c:v>0.56830780664717651</c:v>
                </c:pt>
                <c:pt idx="158">
                  <c:v>0.15984856207046327</c:v>
                </c:pt>
                <c:pt idx="159">
                  <c:v>0.74943990221886558</c:v>
                </c:pt>
                <c:pt idx="160">
                  <c:v>9.0048935995679535E-2</c:v>
                </c:pt>
                <c:pt idx="161">
                  <c:v>-0.75394864770869141</c:v>
                </c:pt>
                <c:pt idx="162">
                  <c:v>-1.1953961336321379</c:v>
                </c:pt>
                <c:pt idx="163">
                  <c:v>-1.3867078831087918</c:v>
                </c:pt>
                <c:pt idx="164">
                  <c:v>0.55736439697579554</c:v>
                </c:pt>
                <c:pt idx="165">
                  <c:v>-1.16384009292234</c:v>
                </c:pt>
                <c:pt idx="166">
                  <c:v>0.45399328329611466</c:v>
                </c:pt>
                <c:pt idx="167">
                  <c:v>-0.32705481165440187</c:v>
                </c:pt>
                <c:pt idx="168">
                  <c:v>0.67451122347471149</c:v>
                </c:pt>
                <c:pt idx="169">
                  <c:v>-0.73448206342719624</c:v>
                </c:pt>
                <c:pt idx="170">
                  <c:v>5.9537575796552389E-2</c:v>
                </c:pt>
                <c:pt idx="171">
                  <c:v>0.47266407829641022</c:v>
                </c:pt>
                <c:pt idx="172">
                  <c:v>3.6236327473464778</c:v>
                </c:pt>
                <c:pt idx="173">
                  <c:v>4.6852389562632855</c:v>
                </c:pt>
                <c:pt idx="174">
                  <c:v>-3.3844480469451339</c:v>
                </c:pt>
                <c:pt idx="175">
                  <c:v>1.0386723082885085</c:v>
                </c:pt>
                <c:pt idx="176">
                  <c:v>-3.932426733058664</c:v>
                </c:pt>
                <c:pt idx="177">
                  <c:v>6.167164620338907</c:v>
                </c:pt>
                <c:pt idx="178">
                  <c:v>-0.42812717883772988</c:v>
                </c:pt>
                <c:pt idx="179">
                  <c:v>-0.71395130535493578</c:v>
                </c:pt>
                <c:pt idx="180">
                  <c:v>2.0338358351547994</c:v>
                </c:pt>
                <c:pt idx="181">
                  <c:v>-1.1090835806574786</c:v>
                </c:pt>
                <c:pt idx="182">
                  <c:v>0.21171145488866028</c:v>
                </c:pt>
                <c:pt idx="183">
                  <c:v>-0.63586246268348035</c:v>
                </c:pt>
                <c:pt idx="184">
                  <c:v>1.7532346977075299</c:v>
                </c:pt>
                <c:pt idx="185">
                  <c:v>-5.0085878605796248</c:v>
                </c:pt>
                <c:pt idx="186">
                  <c:v>3.300796645869716</c:v>
                </c:pt>
                <c:pt idx="187">
                  <c:v>-0.87606901318358998</c:v>
                </c:pt>
                <c:pt idx="188">
                  <c:v>6.3317496305170824</c:v>
                </c:pt>
                <c:pt idx="189">
                  <c:v>-0.67747106150872938</c:v>
                </c:pt>
                <c:pt idx="190">
                  <c:v>0.88902322030162573</c:v>
                </c:pt>
                <c:pt idx="191">
                  <c:v>0.18120635433121279</c:v>
                </c:pt>
                <c:pt idx="192">
                  <c:v>0.91705577695844198</c:v>
                </c:pt>
                <c:pt idx="193">
                  <c:v>-0.73115059396178239</c:v>
                </c:pt>
                <c:pt idx="194">
                  <c:v>-1.4737339792115165</c:v>
                </c:pt>
                <c:pt idx="195">
                  <c:v>5.3143772587892713E-2</c:v>
                </c:pt>
                <c:pt idx="196">
                  <c:v>-0.85531897999997586</c:v>
                </c:pt>
                <c:pt idx="197">
                  <c:v>6.2303607600100008E-2</c:v>
                </c:pt>
                <c:pt idx="198">
                  <c:v>4.5020348830480446</c:v>
                </c:pt>
                <c:pt idx="199">
                  <c:v>-1.6666697310157774</c:v>
                </c:pt>
                <c:pt idx="200">
                  <c:v>-0.25174454529635204</c:v>
                </c:pt>
                <c:pt idx="201">
                  <c:v>1.4838319716338444</c:v>
                </c:pt>
                <c:pt idx="202">
                  <c:v>0.13871746091183468</c:v>
                </c:pt>
                <c:pt idx="203">
                  <c:v>-2.2878651403426726</c:v>
                </c:pt>
                <c:pt idx="204">
                  <c:v>8.7614743687376428E-2</c:v>
                </c:pt>
                <c:pt idx="205">
                  <c:v>-0.1191071190838966</c:v>
                </c:pt>
                <c:pt idx="206">
                  <c:v>-0.31602250305802793</c:v>
                </c:pt>
                <c:pt idx="207">
                  <c:v>-0.13829880673947459</c:v>
                </c:pt>
                <c:pt idx="208">
                  <c:v>-0.34874702740486097</c:v>
                </c:pt>
                <c:pt idx="209">
                  <c:v>4.4827646444145346</c:v>
                </c:pt>
                <c:pt idx="210">
                  <c:v>-1.6908795466976718</c:v>
                </c:pt>
                <c:pt idx="211">
                  <c:v>-2.3858525522872078</c:v>
                </c:pt>
                <c:pt idx="212">
                  <c:v>0.45662491341445932</c:v>
                </c:pt>
                <c:pt idx="213">
                  <c:v>0.20442158436203295</c:v>
                </c:pt>
                <c:pt idx="214">
                  <c:v>0.35771446606138158</c:v>
                </c:pt>
                <c:pt idx="215">
                  <c:v>-0.47309506667777512</c:v>
                </c:pt>
                <c:pt idx="216">
                  <c:v>-0.27041287425487148</c:v>
                </c:pt>
                <c:pt idx="217">
                  <c:v>-1.2371381409128697</c:v>
                </c:pt>
                <c:pt idx="218">
                  <c:v>2.0728564972600214</c:v>
                </c:pt>
                <c:pt idx="219">
                  <c:v>-0.79949186114162574</c:v>
                </c:pt>
                <c:pt idx="220">
                  <c:v>-0.10986532912592128</c:v>
                </c:pt>
                <c:pt idx="221">
                  <c:v>-5.9194559006153558E-2</c:v>
                </c:pt>
                <c:pt idx="222">
                  <c:v>0.30901751116307574</c:v>
                </c:pt>
                <c:pt idx="223">
                  <c:v>0.93811227457117718</c:v>
                </c:pt>
                <c:pt idx="224">
                  <c:v>1.1102322945694105</c:v>
                </c:pt>
                <c:pt idx="225">
                  <c:v>3.6729714744287234</c:v>
                </c:pt>
                <c:pt idx="226">
                  <c:v>-6.235243889569837</c:v>
                </c:pt>
                <c:pt idx="227">
                  <c:v>1.221349832604175</c:v>
                </c:pt>
                <c:pt idx="228">
                  <c:v>0.96495657141876245</c:v>
                </c:pt>
                <c:pt idx="229">
                  <c:v>-3.8494031912308828</c:v>
                </c:pt>
                <c:pt idx="230">
                  <c:v>4.0746306164728345</c:v>
                </c:pt>
                <c:pt idx="231">
                  <c:v>-3.0347141045907158</c:v>
                </c:pt>
                <c:pt idx="232">
                  <c:v>-2.5585303962188606</c:v>
                </c:pt>
                <c:pt idx="233">
                  <c:v>2.3262873156681487</c:v>
                </c:pt>
                <c:pt idx="234">
                  <c:v>-1.2871878928463483</c:v>
                </c:pt>
                <c:pt idx="235">
                  <c:v>2.8616791412075133</c:v>
                </c:pt>
                <c:pt idx="236">
                  <c:v>-0.89453025305364875</c:v>
                </c:pt>
                <c:pt idx="237">
                  <c:v>-6.3578224163847619E-2</c:v>
                </c:pt>
                <c:pt idx="238">
                  <c:v>-2.2904001569604513</c:v>
                </c:pt>
                <c:pt idx="239">
                  <c:v>0.84570402915544918</c:v>
                </c:pt>
                <c:pt idx="240">
                  <c:v>1.8071400755459019</c:v>
                </c:pt>
                <c:pt idx="241">
                  <c:v>0.10599264047924084</c:v>
                </c:pt>
                <c:pt idx="242">
                  <c:v>-1.8889218062720239</c:v>
                </c:pt>
                <c:pt idx="243">
                  <c:v>1.1338981988939547</c:v>
                </c:pt>
                <c:pt idx="244">
                  <c:v>-1.0313163813163846</c:v>
                </c:pt>
                <c:pt idx="245">
                  <c:v>1.5799123722098867</c:v>
                </c:pt>
                <c:pt idx="246">
                  <c:v>-1.5249138111803262</c:v>
                </c:pt>
                <c:pt idx="247">
                  <c:v>-1.8903768073186358</c:v>
                </c:pt>
                <c:pt idx="248">
                  <c:v>0.47164528382203219</c:v>
                </c:pt>
                <c:pt idx="249">
                  <c:v>0.81973771117738048</c:v>
                </c:pt>
                <c:pt idx="250">
                  <c:v>-0.19984263419567005</c:v>
                </c:pt>
                <c:pt idx="251">
                  <c:v>3.7096625508898571</c:v>
                </c:pt>
                <c:pt idx="252">
                  <c:v>-1.8836664471916063</c:v>
                </c:pt>
                <c:pt idx="253">
                  <c:v>-2.0669328073922699</c:v>
                </c:pt>
                <c:pt idx="254">
                  <c:v>0.70693323399670471</c:v>
                </c:pt>
                <c:pt idx="255">
                  <c:v>0.32000367414214703</c:v>
                </c:pt>
                <c:pt idx="256">
                  <c:v>-0.38493925150029717</c:v>
                </c:pt>
                <c:pt idx="257">
                  <c:v>-0.7393681151396132</c:v>
                </c:pt>
                <c:pt idx="258">
                  <c:v>-0.13311270013110299</c:v>
                </c:pt>
                <c:pt idx="259">
                  <c:v>0.23297266335309708</c:v>
                </c:pt>
                <c:pt idx="260">
                  <c:v>-0.7226062327467293</c:v>
                </c:pt>
                <c:pt idx="261">
                  <c:v>2.4449731863469624</c:v>
                </c:pt>
                <c:pt idx="262">
                  <c:v>4.6481608613550565</c:v>
                </c:pt>
                <c:pt idx="263">
                  <c:v>-1.76827182397271</c:v>
                </c:pt>
                <c:pt idx="264">
                  <c:v>0.22939370326491071</c:v>
                </c:pt>
                <c:pt idx="265">
                  <c:v>2.6637184937518614</c:v>
                </c:pt>
                <c:pt idx="266">
                  <c:v>-0.75140179629554193</c:v>
                </c:pt>
                <c:pt idx="267">
                  <c:v>-2.3307029495254339</c:v>
                </c:pt>
                <c:pt idx="268">
                  <c:v>0.642770797934622</c:v>
                </c:pt>
                <c:pt idx="269">
                  <c:v>-1.2503938755202544</c:v>
                </c:pt>
                <c:pt idx="270">
                  <c:v>1.4492801424787114</c:v>
                </c:pt>
                <c:pt idx="271">
                  <c:v>-0.53860769783317508</c:v>
                </c:pt>
                <c:pt idx="272">
                  <c:v>-0.92764677250789784</c:v>
                </c:pt>
                <c:pt idx="273">
                  <c:v>0.71472885309392531</c:v>
                </c:pt>
                <c:pt idx="274">
                  <c:v>1.0794769980268595</c:v>
                </c:pt>
                <c:pt idx="275">
                  <c:v>0.44878222782352628</c:v>
                </c:pt>
                <c:pt idx="276">
                  <c:v>1.0120120523638709</c:v>
                </c:pt>
                <c:pt idx="277">
                  <c:v>-0.17629780323879185</c:v>
                </c:pt>
                <c:pt idx="278">
                  <c:v>-0.65644303689132943</c:v>
                </c:pt>
                <c:pt idx="279">
                  <c:v>-0.80670999369467644</c:v>
                </c:pt>
                <c:pt idx="280">
                  <c:v>0.49825207800760918</c:v>
                </c:pt>
                <c:pt idx="281">
                  <c:v>1.610633375872581</c:v>
                </c:pt>
                <c:pt idx="282">
                  <c:v>0.29301632629837204</c:v>
                </c:pt>
                <c:pt idx="283">
                  <c:v>3.0345822215505081E-4</c:v>
                </c:pt>
                <c:pt idx="284">
                  <c:v>0.78839800492130596</c:v>
                </c:pt>
                <c:pt idx="285">
                  <c:v>2.3175738872689422E-2</c:v>
                </c:pt>
                <c:pt idx="286">
                  <c:v>-0.59135368639375141</c:v>
                </c:pt>
                <c:pt idx="287">
                  <c:v>-1.437366891183661</c:v>
                </c:pt>
                <c:pt idx="288">
                  <c:v>0.21841610328811356</c:v>
                </c:pt>
                <c:pt idx="289">
                  <c:v>-0.93652336965543359</c:v>
                </c:pt>
                <c:pt idx="290">
                  <c:v>0.57939775543343419</c:v>
                </c:pt>
                <c:pt idx="291">
                  <c:v>1.0111860854003396</c:v>
                </c:pt>
                <c:pt idx="292">
                  <c:v>-0.22667363992337997</c:v>
                </c:pt>
                <c:pt idx="293">
                  <c:v>3.7515093878836714</c:v>
                </c:pt>
                <c:pt idx="294">
                  <c:v>-0.92982336838220903</c:v>
                </c:pt>
                <c:pt idx="295">
                  <c:v>-0.21747846547469862</c:v>
                </c:pt>
                <c:pt idx="296">
                  <c:v>-0.21372897085470743</c:v>
                </c:pt>
                <c:pt idx="297">
                  <c:v>-1.248036096355472</c:v>
                </c:pt>
                <c:pt idx="298">
                  <c:v>5.6500434834532598E-2</c:v>
                </c:pt>
                <c:pt idx="299">
                  <c:v>-6.6849307860881169E-3</c:v>
                </c:pt>
                <c:pt idx="300">
                  <c:v>-1.6868989858871064</c:v>
                </c:pt>
                <c:pt idx="301">
                  <c:v>-1.387105744171564</c:v>
                </c:pt>
                <c:pt idx="302">
                  <c:v>0.21247958061485006</c:v>
                </c:pt>
                <c:pt idx="303">
                  <c:v>0.24454898243596723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36-43C4-B1FD-92BAA90E7730}"/>
            </c:ext>
          </c:extLst>
        </c:ser>
        <c:ser>
          <c:idx val="2"/>
          <c:order val="1"/>
          <c:tx>
            <c:v>Hungary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7771295852895886E-2"/>
                  <c:y val="0.192202351255791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'25. adat'!$B$5:$B$25</c:f>
              <c:numCache>
                <c:formatCode>General</c:formatCode>
                <c:ptCount val="21"/>
                <c:pt idx="0">
                  <c:v>3.1</c:v>
                </c:pt>
                <c:pt idx="1">
                  <c:v>4.5</c:v>
                </c:pt>
                <c:pt idx="2">
                  <c:v>7.9</c:v>
                </c:pt>
                <c:pt idx="3">
                  <c:v>8.4</c:v>
                </c:pt>
                <c:pt idx="4">
                  <c:v>2</c:v>
                </c:pt>
                <c:pt idx="5">
                  <c:v>2.9</c:v>
                </c:pt>
                <c:pt idx="6">
                  <c:v>1.5</c:v>
                </c:pt>
                <c:pt idx="7">
                  <c:v>1</c:v>
                </c:pt>
                <c:pt idx="8">
                  <c:v>-1.3</c:v>
                </c:pt>
                <c:pt idx="9">
                  <c:v>-6.7</c:v>
                </c:pt>
                <c:pt idx="10">
                  <c:v>-1.2</c:v>
                </c:pt>
                <c:pt idx="11">
                  <c:v>0.9</c:v>
                </c:pt>
                <c:pt idx="12">
                  <c:v>-2.2999999999999998</c:v>
                </c:pt>
                <c:pt idx="13">
                  <c:v>-0.2</c:v>
                </c:pt>
                <c:pt idx="14">
                  <c:v>2.4</c:v>
                </c:pt>
                <c:pt idx="15">
                  <c:v>3.8</c:v>
                </c:pt>
                <c:pt idx="16">
                  <c:v>4.7</c:v>
                </c:pt>
                <c:pt idx="17">
                  <c:v>5</c:v>
                </c:pt>
                <c:pt idx="18">
                  <c:v>5.0999999999999996</c:v>
                </c:pt>
                <c:pt idx="19">
                  <c:v>5.0999999999999996</c:v>
                </c:pt>
                <c:pt idx="20">
                  <c:v>-2.2999999999999998</c:v>
                </c:pt>
              </c:numCache>
            </c:numRef>
          </c:xVal>
          <c:yVal>
            <c:numRef>
              <c:f>'25. adat'!$C$5:$C$25</c:f>
              <c:numCache>
                <c:formatCode>General</c:formatCode>
                <c:ptCount val="21"/>
                <c:pt idx="0">
                  <c:v>-1.3218892531718884</c:v>
                </c:pt>
                <c:pt idx="1">
                  <c:v>-0.53898648331491117</c:v>
                </c:pt>
                <c:pt idx="2">
                  <c:v>-2.2314252028810087</c:v>
                </c:pt>
                <c:pt idx="3">
                  <c:v>-1.8806372492865826</c:v>
                </c:pt>
                <c:pt idx="4">
                  <c:v>1.7750576010707135</c:v>
                </c:pt>
                <c:pt idx="5">
                  <c:v>1.1026698295187973</c:v>
                </c:pt>
                <c:pt idx="6">
                  <c:v>-0.54244953914297245</c:v>
                </c:pt>
                <c:pt idx="7">
                  <c:v>-1.4575152571493062</c:v>
                </c:pt>
                <c:pt idx="8">
                  <c:v>-0.70171216681734538</c:v>
                </c:pt>
                <c:pt idx="9">
                  <c:v>2.2085699281181603</c:v>
                </c:pt>
                <c:pt idx="10">
                  <c:v>0.82135908897306065</c:v>
                </c:pt>
                <c:pt idx="11">
                  <c:v>0.84527983648337734</c:v>
                </c:pt>
                <c:pt idx="12">
                  <c:v>0.22715495848510248</c:v>
                </c:pt>
                <c:pt idx="13">
                  <c:v>-0.40267928094541627</c:v>
                </c:pt>
                <c:pt idx="14">
                  <c:v>0.60924663952403257</c:v>
                </c:pt>
                <c:pt idx="15">
                  <c:v>2.5006556978211378</c:v>
                </c:pt>
                <c:pt idx="16">
                  <c:v>-3.2449553593845852</c:v>
                </c:pt>
                <c:pt idx="17">
                  <c:v>0.2532064185340781</c:v>
                </c:pt>
                <c:pt idx="18">
                  <c:v>0.91587778415005161</c:v>
                </c:pt>
                <c:pt idx="19">
                  <c:v>-0.87063522314725983</c:v>
                </c:pt>
                <c:pt idx="20">
                  <c:v>1.0496334467123685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A36-43C4-B1FD-92BAA90E7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3804592"/>
        <c:axId val="1083809512"/>
      </c:scatterChart>
      <c:valAx>
        <c:axId val="1083804592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Change of volume in consumption (per cent)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09512"/>
        <c:crosses val="autoZero"/>
        <c:crossBetween val="midCat"/>
      </c:valAx>
      <c:valAx>
        <c:axId val="1083809512"/>
        <c:scaling>
          <c:orientation val="minMax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Change</a:t>
                </a:r>
                <a:r>
                  <a:rPr lang="hu-HU" baseline="0"/>
                  <a:t> in GDP proportionate net</a:t>
                </a:r>
                <a:r>
                  <a:rPr lang="hu-HU"/>
                  <a:t> household savings  (percentage points)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04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5435348351758891"/>
          <c:y val="0.94203733844448256"/>
          <c:w val="0.48856337408191042"/>
          <c:h val="5.7962661555517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20093071877792"/>
          <c:y val="3.339157314254533E-2"/>
          <c:w val="0.78132748823955889"/>
          <c:h val="0.72977477388586132"/>
        </c:manualLayout>
      </c:layout>
      <c:scatterChart>
        <c:scatterStyle val="lineMarker"/>
        <c:varyColors val="0"/>
        <c:ser>
          <c:idx val="0"/>
          <c:order val="0"/>
          <c:tx>
            <c:v>Egyéb európai országok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2">
                  <a:lumMod val="25000"/>
                  <a:lumOff val="75000"/>
                </a:schemeClr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'26. adat'!$A$5:$A$327</c:f>
              <c:numCache>
                <c:formatCode>#\ ##0.0</c:formatCode>
                <c:ptCount val="323"/>
                <c:pt idx="0">
                  <c:v>0.80000000000000071</c:v>
                </c:pt>
                <c:pt idx="1">
                  <c:v>9.9999999999999645E-2</c:v>
                </c:pt>
                <c:pt idx="2">
                  <c:v>0</c:v>
                </c:pt>
                <c:pt idx="3">
                  <c:v>-0.70000000000000018</c:v>
                </c:pt>
                <c:pt idx="4">
                  <c:v>-0.70000000000000018</c:v>
                </c:pt>
                <c:pt idx="5">
                  <c:v>-1.0999999999999996</c:v>
                </c:pt>
                <c:pt idx="6">
                  <c:v>-0.59999999999999964</c:v>
                </c:pt>
                <c:pt idx="7">
                  <c:v>0.19999999999999929</c:v>
                </c:pt>
                <c:pt idx="8">
                  <c:v>-0.29999999999999893</c:v>
                </c:pt>
                <c:pt idx="9">
                  <c:v>-0.70000000000000018</c:v>
                </c:pt>
                <c:pt idx="10">
                  <c:v>-1.9000000000000004</c:v>
                </c:pt>
                <c:pt idx="11">
                  <c:v>-0.89999999999999947</c:v>
                </c:pt>
                <c:pt idx="12">
                  <c:v>2.2999999999999998</c:v>
                </c:pt>
                <c:pt idx="13">
                  <c:v>0.59999999999999964</c:v>
                </c:pt>
                <c:pt idx="14" formatCode="General">
                  <c:v>-0.59999999999999964</c:v>
                </c:pt>
                <c:pt idx="15" formatCode="General">
                  <c:v>0.29999999999999982</c:v>
                </c:pt>
                <c:pt idx="16">
                  <c:v>0</c:v>
                </c:pt>
                <c:pt idx="17">
                  <c:v>-0.90000000000000036</c:v>
                </c:pt>
                <c:pt idx="18">
                  <c:v>-1</c:v>
                </c:pt>
                <c:pt idx="19">
                  <c:v>-1.0999999999999996</c:v>
                </c:pt>
                <c:pt idx="20">
                  <c:v>-1.1000000000000001</c:v>
                </c:pt>
                <c:pt idx="21">
                  <c:v>-0.69999999999999973</c:v>
                </c:pt>
                <c:pt idx="22">
                  <c:v>-0.20000000000000018</c:v>
                </c:pt>
                <c:pt idx="23">
                  <c:v>0.60000000000000009</c:v>
                </c:pt>
                <c:pt idx="24">
                  <c:v>-0.39999999999999947</c:v>
                </c:pt>
                <c:pt idx="25">
                  <c:v>-0.5</c:v>
                </c:pt>
                <c:pt idx="26">
                  <c:v>-0.60000000000000053</c:v>
                </c:pt>
                <c:pt idx="27">
                  <c:v>-0.29999999999999982</c:v>
                </c:pt>
                <c:pt idx="28">
                  <c:v>-0.20000000000000018</c:v>
                </c:pt>
                <c:pt idx="29">
                  <c:v>-0.70000000000000018</c:v>
                </c:pt>
                <c:pt idx="30">
                  <c:v>-9.9999999999999645E-2</c:v>
                </c:pt>
                <c:pt idx="31">
                  <c:v>0.59999999999999964</c:v>
                </c:pt>
                <c:pt idx="32">
                  <c:v>0.5</c:v>
                </c:pt>
                <c:pt idx="33">
                  <c:v>-0.89999999999999858</c:v>
                </c:pt>
                <c:pt idx="34">
                  <c:v>-1.6000000000000014</c:v>
                </c:pt>
                <c:pt idx="35">
                  <c:v>-1.1999999999999993</c:v>
                </c:pt>
                <c:pt idx="36">
                  <c:v>0.29999999999999982</c:v>
                </c:pt>
                <c:pt idx="37">
                  <c:v>-0.79999999999999982</c:v>
                </c:pt>
                <c:pt idx="38">
                  <c:v>-1.2000000000000002</c:v>
                </c:pt>
                <c:pt idx="39">
                  <c:v>-0.39999999999999947</c:v>
                </c:pt>
                <c:pt idx="40">
                  <c:v>-0.20000000000000018</c:v>
                </c:pt>
                <c:pt idx="41">
                  <c:v>-0.20000000000000018</c:v>
                </c:pt>
                <c:pt idx="42">
                  <c:v>-0.40000000000000036</c:v>
                </c:pt>
                <c:pt idx="43">
                  <c:v>-0.5</c:v>
                </c:pt>
                <c:pt idx="44">
                  <c:v>-0.29999999999999982</c:v>
                </c:pt>
                <c:pt idx="45">
                  <c:v>-0.39999999999999991</c:v>
                </c:pt>
                <c:pt idx="46">
                  <c:v>-0.29999999999999982</c:v>
                </c:pt>
                <c:pt idx="47">
                  <c:v>0.69999999999999973</c:v>
                </c:pt>
                <c:pt idx="48">
                  <c:v>-2.1999999999999993</c:v>
                </c:pt>
                <c:pt idx="49">
                  <c:v>-2.0999999999999996</c:v>
                </c:pt>
                <c:pt idx="50">
                  <c:v>-1.3000000000000007</c:v>
                </c:pt>
                <c:pt idx="51">
                  <c:v>0.90000000000000036</c:v>
                </c:pt>
                <c:pt idx="52" formatCode="General">
                  <c:v>8</c:v>
                </c:pt>
                <c:pt idx="53" formatCode="General">
                  <c:v>3.1999999999999993</c:v>
                </c:pt>
                <c:pt idx="54" formatCode="General">
                  <c:v>-4.3999999999999986</c:v>
                </c:pt>
                <c:pt idx="55" formatCode="General">
                  <c:v>-2.3000000000000007</c:v>
                </c:pt>
                <c:pt idx="56" formatCode="General">
                  <c:v>-1.4000000000000004</c:v>
                </c:pt>
                <c:pt idx="57" formatCode="General">
                  <c:v>-1.1999999999999993</c:v>
                </c:pt>
                <c:pt idx="58" formatCode="General">
                  <c:v>-1.2000000000000002</c:v>
                </c:pt>
                <c:pt idx="59" formatCode="General">
                  <c:v>0.59999999999999964</c:v>
                </c:pt>
                <c:pt idx="60" formatCode="General">
                  <c:v>-1</c:v>
                </c:pt>
                <c:pt idx="61" formatCode="General">
                  <c:v>-0.39999999999999947</c:v>
                </c:pt>
                <c:pt idx="62" formatCode="General">
                  <c:v>-1</c:v>
                </c:pt>
                <c:pt idx="63" formatCode="General">
                  <c:v>2.3999999999999995</c:v>
                </c:pt>
                <c:pt idx="64" formatCode="General">
                  <c:v>-1.6999999999999993</c:v>
                </c:pt>
                <c:pt idx="65" formatCode="General">
                  <c:v>-1.9000000000000004</c:v>
                </c:pt>
                <c:pt idx="66" formatCode="General">
                  <c:v>-1.9000000000000004</c:v>
                </c:pt>
                <c:pt idx="67" formatCode="General">
                  <c:v>-1.5999999999999996</c:v>
                </c:pt>
                <c:pt idx="68" formatCode="General">
                  <c:v>-1.7000000000000002</c:v>
                </c:pt>
                <c:pt idx="69" formatCode="General">
                  <c:v>-0.90000000000000036</c:v>
                </c:pt>
                <c:pt idx="70" formatCode="General">
                  <c:v>-0.79999999999999982</c:v>
                </c:pt>
                <c:pt idx="71" formatCode="General">
                  <c:v>0.70000000000000018</c:v>
                </c:pt>
                <c:pt idx="72" formatCode="General">
                  <c:v>-0.30000000000000071</c:v>
                </c:pt>
                <c:pt idx="73" formatCode="General">
                  <c:v>-1</c:v>
                </c:pt>
                <c:pt idx="74" formatCode="General">
                  <c:v>-0.59999999999999964</c:v>
                </c:pt>
                <c:pt idx="75" formatCode="General">
                  <c:v>-0.60000000000000053</c:v>
                </c:pt>
                <c:pt idx="76" formatCode="General">
                  <c:v>1.7999999999999998</c:v>
                </c:pt>
                <c:pt idx="77" formatCode="General">
                  <c:v>3.0999999999999996</c:v>
                </c:pt>
                <c:pt idx="78" formatCode="General">
                  <c:v>5.1999999999999993</c:v>
                </c:pt>
                <c:pt idx="79" formatCode="General">
                  <c:v>6.6000000000000014</c:v>
                </c:pt>
                <c:pt idx="80" formatCode="General">
                  <c:v>3</c:v>
                </c:pt>
                <c:pt idx="81" formatCode="General">
                  <c:v>-1</c:v>
                </c:pt>
                <c:pt idx="82" formatCode="General">
                  <c:v>-1.6000000000000014</c:v>
                </c:pt>
                <c:pt idx="83" formatCode="General">
                  <c:v>-1.2999999999999972</c:v>
                </c:pt>
                <c:pt idx="84" formatCode="General">
                  <c:v>-2.1000000000000014</c:v>
                </c:pt>
                <c:pt idx="85" formatCode="General">
                  <c:v>-2.1999999999999993</c:v>
                </c:pt>
                <c:pt idx="86" formatCode="General">
                  <c:v>-2</c:v>
                </c:pt>
                <c:pt idx="87" formatCode="General">
                  <c:v>-1</c:v>
                </c:pt>
                <c:pt idx="88" formatCode="General">
                  <c:v>-1.9000000000000004</c:v>
                </c:pt>
                <c:pt idx="89" formatCode="General">
                  <c:v>-0.69999999999999929</c:v>
                </c:pt>
                <c:pt idx="90" formatCode="General">
                  <c:v>-0.30000000000000071</c:v>
                </c:pt>
                <c:pt idx="91" formatCode="General">
                  <c:v>3.1000000000000014</c:v>
                </c:pt>
                <c:pt idx="92" formatCode="General">
                  <c:v>6.5999999999999979</c:v>
                </c:pt>
                <c:pt idx="93" formatCode="General">
                  <c:v>2</c:v>
                </c:pt>
                <c:pt idx="94" formatCode="General">
                  <c:v>1.5</c:v>
                </c:pt>
                <c:pt idx="95" formatCode="General">
                  <c:v>3.4000000000000021</c:v>
                </c:pt>
                <c:pt idx="96" formatCode="General">
                  <c:v>1.3000000000000007</c:v>
                </c:pt>
                <c:pt idx="97" formatCode="General">
                  <c:v>-1.6000000000000014</c:v>
                </c:pt>
                <c:pt idx="98" formatCode="General">
                  <c:v>-2.3999999999999986</c:v>
                </c:pt>
                <c:pt idx="99" formatCode="General">
                  <c:v>-2.5</c:v>
                </c:pt>
                <c:pt idx="100" formatCode="General">
                  <c:v>-2.4000000000000021</c:v>
                </c:pt>
                <c:pt idx="101" formatCode="General">
                  <c:v>-1.8999999999999986</c:v>
                </c:pt>
                <c:pt idx="102" formatCode="General">
                  <c:v>-1.2000000000000011</c:v>
                </c:pt>
                <c:pt idx="103" formatCode="General">
                  <c:v>1.4000000000000004</c:v>
                </c:pt>
                <c:pt idx="104" formatCode="General">
                  <c:v>-0.40000000000000036</c:v>
                </c:pt>
                <c:pt idx="105" formatCode="General">
                  <c:v>0</c:v>
                </c:pt>
                <c:pt idx="106" formatCode="General">
                  <c:v>-0.79999999999999982</c:v>
                </c:pt>
                <c:pt idx="107" formatCode="General">
                  <c:v>-0.60000000000000053</c:v>
                </c:pt>
                <c:pt idx="108" formatCode="General">
                  <c:v>1.5999999999999996</c:v>
                </c:pt>
                <c:pt idx="109" formatCode="General">
                  <c:v>0.20000000000000107</c:v>
                </c:pt>
                <c:pt idx="110" formatCode="General">
                  <c:v>-9.9999999999999645E-2</c:v>
                </c:pt>
                <c:pt idx="111" formatCode="General">
                  <c:v>0.59999999999999964</c:v>
                </c:pt>
                <c:pt idx="112" formatCode="General">
                  <c:v>0.5</c:v>
                </c:pt>
                <c:pt idx="113" formatCode="General">
                  <c:v>0.40000000000000036</c:v>
                </c:pt>
                <c:pt idx="114" formatCode="General">
                  <c:v>9.9999999999999645E-2</c:v>
                </c:pt>
                <c:pt idx="115" formatCode="General">
                  <c:v>-0.30000000000000071</c:v>
                </c:pt>
                <c:pt idx="116" formatCode="General">
                  <c:v>-0.69999999999999929</c:v>
                </c:pt>
                <c:pt idx="117" formatCode="General">
                  <c:v>-0.40000000000000036</c:v>
                </c:pt>
                <c:pt idx="118" formatCode="General">
                  <c:v>-0.59999999999999964</c:v>
                </c:pt>
                <c:pt idx="119" formatCode="General">
                  <c:v>-0.40000000000000036</c:v>
                </c:pt>
                <c:pt idx="120" formatCode="General">
                  <c:v>1.3000000000000007</c:v>
                </c:pt>
                <c:pt idx="121" formatCode="General">
                  <c:v>0</c:v>
                </c:pt>
                <c:pt idx="122" formatCode="General">
                  <c:v>-1.1000000000000014</c:v>
                </c:pt>
                <c:pt idx="123" formatCode="General">
                  <c:v>-3.0999999999999996</c:v>
                </c:pt>
                <c:pt idx="124" formatCode="General">
                  <c:v>-1.9000000000000004</c:v>
                </c:pt>
                <c:pt idx="125" formatCode="General">
                  <c:v>-2.6999999999999993</c:v>
                </c:pt>
                <c:pt idx="126" formatCode="General">
                  <c:v>-1.9000000000000004</c:v>
                </c:pt>
                <c:pt idx="127" formatCode="General">
                  <c:v>0.90000000000000036</c:v>
                </c:pt>
                <c:pt idx="128" formatCode="General">
                  <c:v>-0.20000000000000018</c:v>
                </c:pt>
                <c:pt idx="129" formatCode="General">
                  <c:v>-0.90000000000000036</c:v>
                </c:pt>
                <c:pt idx="130" formatCode="General">
                  <c:v>-0.70000000000000018</c:v>
                </c:pt>
                <c:pt idx="131" formatCode="General">
                  <c:v>0.60000000000000053</c:v>
                </c:pt>
                <c:pt idx="132" formatCode="General">
                  <c:v>1.0999999999999996</c:v>
                </c:pt>
                <c:pt idx="133" formatCode="General">
                  <c:v>0.60000000000000053</c:v>
                </c:pt>
                <c:pt idx="134" formatCode="General">
                  <c:v>0</c:v>
                </c:pt>
                <c:pt idx="135" formatCode="General">
                  <c:v>2.2999999999999989</c:v>
                </c:pt>
                <c:pt idx="136" formatCode="General">
                  <c:v>1.5</c:v>
                </c:pt>
                <c:pt idx="137" formatCode="General">
                  <c:v>0.5</c:v>
                </c:pt>
                <c:pt idx="138" formatCode="General">
                  <c:v>-0.79999999999999893</c:v>
                </c:pt>
                <c:pt idx="139" formatCode="General">
                  <c:v>-0.20000000000000107</c:v>
                </c:pt>
                <c:pt idx="140" formatCode="General">
                  <c:v>-0.5</c:v>
                </c:pt>
                <c:pt idx="141" formatCode="General">
                  <c:v>-0.59999999999999964</c:v>
                </c:pt>
                <c:pt idx="142" formatCode="General">
                  <c:v>-0.59999999999999964</c:v>
                </c:pt>
                <c:pt idx="143" formatCode="General">
                  <c:v>-0.80000000000000071</c:v>
                </c:pt>
                <c:pt idx="144" formatCode="General">
                  <c:v>-1.6999999999999993</c:v>
                </c:pt>
                <c:pt idx="145" formatCode="General">
                  <c:v>-3</c:v>
                </c:pt>
                <c:pt idx="146" formatCode="General">
                  <c:v>-0.90000000000000036</c:v>
                </c:pt>
                <c:pt idx="147" formatCode="General">
                  <c:v>1.6000000000000005</c:v>
                </c:pt>
                <c:pt idx="148" formatCode="General">
                  <c:v>9.8000000000000007</c:v>
                </c:pt>
                <c:pt idx="149" formatCode="General">
                  <c:v>2</c:v>
                </c:pt>
                <c:pt idx="150" formatCode="General">
                  <c:v>-3.3000000000000007</c:v>
                </c:pt>
                <c:pt idx="151" formatCode="General">
                  <c:v>-1.1999999999999993</c:v>
                </c:pt>
                <c:pt idx="152" formatCode="General">
                  <c:v>-3.0999999999999996</c:v>
                </c:pt>
                <c:pt idx="153" formatCode="General">
                  <c:v>-1.0999999999999996</c:v>
                </c:pt>
                <c:pt idx="154" formatCode="General">
                  <c:v>-0.90000000000000036</c:v>
                </c:pt>
                <c:pt idx="155" formatCode="General">
                  <c:v>-0.30000000000000071</c:v>
                </c:pt>
                <c:pt idx="156" formatCode="General">
                  <c:v>-0.90000000000000036</c:v>
                </c:pt>
                <c:pt idx="157" formatCode="General">
                  <c:v>-1.2999999999999989</c:v>
                </c:pt>
                <c:pt idx="158" formatCode="General">
                  <c:v>-1.1000000000000005</c:v>
                </c:pt>
                <c:pt idx="159" formatCode="General">
                  <c:v>1.7999999999999998</c:v>
                </c:pt>
                <c:pt idx="160" formatCode="General">
                  <c:v>-2.3999999999999986</c:v>
                </c:pt>
                <c:pt idx="161" formatCode="General">
                  <c:v>-2.5000000000000009</c:v>
                </c:pt>
                <c:pt idx="162" formatCode="General">
                  <c:v>-1.5</c:v>
                </c:pt>
                <c:pt idx="163" formatCode="General">
                  <c:v>1.5</c:v>
                </c:pt>
                <c:pt idx="164" formatCode="General">
                  <c:v>8</c:v>
                </c:pt>
                <c:pt idx="165" formatCode="General">
                  <c:v>4</c:v>
                </c:pt>
                <c:pt idx="166" formatCode="General">
                  <c:v>-2.4000000000000004</c:v>
                </c:pt>
                <c:pt idx="167" formatCode="General">
                  <c:v>-2</c:v>
                </c:pt>
                <c:pt idx="168" formatCode="General">
                  <c:v>-1.5999999999999996</c:v>
                </c:pt>
                <c:pt idx="169" formatCode="General">
                  <c:v>-1.1000000000000014</c:v>
                </c:pt>
                <c:pt idx="170" formatCode="General">
                  <c:v>-1.5999999999999996</c:v>
                </c:pt>
                <c:pt idx="171" formatCode="General">
                  <c:v>-1.1999999999999993</c:v>
                </c:pt>
                <c:pt idx="172" formatCode="General">
                  <c:v>-0.80000000000000071</c:v>
                </c:pt>
                <c:pt idx="173" formatCode="General">
                  <c:v>-0.89999999999999947</c:v>
                </c:pt>
                <c:pt idx="174" formatCode="General">
                  <c:v>9.9999999999999645E-2</c:v>
                </c:pt>
                <c:pt idx="175" formatCode="General">
                  <c:v>2.2000000000000002</c:v>
                </c:pt>
                <c:pt idx="176" formatCode="General">
                  <c:v>-0.59999999999999964</c:v>
                </c:pt>
                <c:pt idx="177" formatCode="General">
                  <c:v>0.20000000000000018</c:v>
                </c:pt>
                <c:pt idx="178" formatCode="General">
                  <c:v>-0.60000000000000053</c:v>
                </c:pt>
                <c:pt idx="179" formatCode="General">
                  <c:v>1</c:v>
                </c:pt>
                <c:pt idx="180" formatCode="General">
                  <c:v>0</c:v>
                </c:pt>
                <c:pt idx="181" formatCode="General">
                  <c:v>-0.69999999999999929</c:v>
                </c:pt>
                <c:pt idx="182" formatCode="General">
                  <c:v>0.5</c:v>
                </c:pt>
                <c:pt idx="183" formatCode="General">
                  <c:v>0.19999999999999929</c:v>
                </c:pt>
                <c:pt idx="184" formatCode="General">
                  <c:v>0.80000000000000071</c:v>
                </c:pt>
                <c:pt idx="185" formatCode="General">
                  <c:v>0</c:v>
                </c:pt>
                <c:pt idx="186" formatCode="General">
                  <c:v>0.79999999999999982</c:v>
                </c:pt>
                <c:pt idx="187" formatCode="General">
                  <c:v>-0.40000000000000036</c:v>
                </c:pt>
                <c:pt idx="188" formatCode="General">
                  <c:v>-0.79999999999999982</c:v>
                </c:pt>
                <c:pt idx="189" formatCode="General">
                  <c:v>9.9999999999999645E-2</c:v>
                </c:pt>
                <c:pt idx="190" formatCode="General">
                  <c:v>0</c:v>
                </c:pt>
                <c:pt idx="191" formatCode="General">
                  <c:v>1.2000000000000002</c:v>
                </c:pt>
                <c:pt idx="192" formatCode="General">
                  <c:v>1.5</c:v>
                </c:pt>
                <c:pt idx="193" formatCode="General">
                  <c:v>0.10000000000000053</c:v>
                </c:pt>
                <c:pt idx="194" formatCode="General">
                  <c:v>-0.5</c:v>
                </c:pt>
                <c:pt idx="195" formatCode="General">
                  <c:v>-0.90000000000000036</c:v>
                </c:pt>
                <c:pt idx="196" formatCode="General">
                  <c:v>-1.0999999999999996</c:v>
                </c:pt>
                <c:pt idx="197" formatCode="General">
                  <c:v>-1.1000000000000005</c:v>
                </c:pt>
                <c:pt idx="198" formatCode="General">
                  <c:v>-0.39999999999999991</c:v>
                </c:pt>
                <c:pt idx="199" formatCode="General">
                  <c:v>0.39999999999999991</c:v>
                </c:pt>
                <c:pt idx="200" formatCode="General">
                  <c:v>-0.20000000000000018</c:v>
                </c:pt>
                <c:pt idx="201" formatCode="General">
                  <c:v>-0.29999999999999982</c:v>
                </c:pt>
                <c:pt idx="202" formatCode="General">
                  <c:v>-0.39999999999999947</c:v>
                </c:pt>
                <c:pt idx="203" formatCode="General">
                  <c:v>-0.80000000000000071</c:v>
                </c:pt>
                <c:pt idx="204" formatCode="General">
                  <c:v>1.2000000000000002</c:v>
                </c:pt>
                <c:pt idx="205" formatCode="General">
                  <c:v>-0.5</c:v>
                </c:pt>
                <c:pt idx="206" formatCode="General">
                  <c:v>-0.20000000000000018</c:v>
                </c:pt>
                <c:pt idx="207" formatCode="General">
                  <c:v>0.30000000000000071</c:v>
                </c:pt>
                <c:pt idx="208" formatCode="General">
                  <c:v>0.5</c:v>
                </c:pt>
                <c:pt idx="209" formatCode="General">
                  <c:v>0.19999999999999929</c:v>
                </c:pt>
                <c:pt idx="210" formatCode="General">
                  <c:v>0.10000000000000053</c:v>
                </c:pt>
                <c:pt idx="211" formatCode="General">
                  <c:v>0.29999999999999982</c:v>
                </c:pt>
                <c:pt idx="212" formatCode="General">
                  <c:v>-0.5</c:v>
                </c:pt>
                <c:pt idx="213" formatCode="General">
                  <c:v>-0.59999999999999964</c:v>
                </c:pt>
                <c:pt idx="214" formatCode="General">
                  <c:v>-0.40000000000000036</c:v>
                </c:pt>
                <c:pt idx="215" formatCode="General">
                  <c:v>0.90000000000000036</c:v>
                </c:pt>
                <c:pt idx="216" formatCode="General">
                  <c:v>-1.3000000000000007</c:v>
                </c:pt>
                <c:pt idx="217" formatCode="General">
                  <c:v>-3.9000000000000004</c:v>
                </c:pt>
                <c:pt idx="218" formatCode="General">
                  <c:v>-4.3000000000000007</c:v>
                </c:pt>
                <c:pt idx="219" formatCode="General">
                  <c:v>-2.5</c:v>
                </c:pt>
                <c:pt idx="220" formatCode="General">
                  <c:v>1.0999999999999996</c:v>
                </c:pt>
                <c:pt idx="221" formatCode="General">
                  <c:v>1.5</c:v>
                </c:pt>
                <c:pt idx="222" formatCode="General">
                  <c:v>0</c:v>
                </c:pt>
                <c:pt idx="223" formatCode="General">
                  <c:v>0.40000000000000036</c:v>
                </c:pt>
                <c:pt idx="224" formatCode="General">
                  <c:v>0.20000000000000107</c:v>
                </c:pt>
                <c:pt idx="225" formatCode="General">
                  <c:v>-1.3000000000000007</c:v>
                </c:pt>
                <c:pt idx="226" formatCode="General">
                  <c:v>-1.5</c:v>
                </c:pt>
                <c:pt idx="227" formatCode="General">
                  <c:v>-1.2999999999999998</c:v>
                </c:pt>
                <c:pt idx="228" formatCode="General">
                  <c:v>-1.2999999999999998</c:v>
                </c:pt>
                <c:pt idx="229" formatCode="General">
                  <c:v>-1.0000000000000004</c:v>
                </c:pt>
                <c:pt idx="230" formatCode="General">
                  <c:v>-0.60000000000000009</c:v>
                </c:pt>
                <c:pt idx="231" formatCode="General">
                  <c:v>-9.9999999999999645E-2</c:v>
                </c:pt>
                <c:pt idx="232" formatCode="General">
                  <c:v>1.2999999999999998</c:v>
                </c:pt>
                <c:pt idx="233" formatCode="General">
                  <c:v>9.9999999999999645E-2</c:v>
                </c:pt>
                <c:pt idx="234" formatCode="General">
                  <c:v>0.29999999999999982</c:v>
                </c:pt>
                <c:pt idx="235" formatCode="General">
                  <c:v>-0.39999999999999947</c:v>
                </c:pt>
                <c:pt idx="236" formatCode="General">
                  <c:v>1.8999999999999995</c:v>
                </c:pt>
                <c:pt idx="237" formatCode="General">
                  <c:v>1.4000000000000004</c:v>
                </c:pt>
                <c:pt idx="238" formatCode="General">
                  <c:v>1.9000000000000004</c:v>
                </c:pt>
                <c:pt idx="239" formatCode="General">
                  <c:v>2.9000000000000004</c:v>
                </c:pt>
                <c:pt idx="240" formatCode="General">
                  <c:v>0.59999999999999787</c:v>
                </c:pt>
                <c:pt idx="241" formatCode="General">
                  <c:v>-2.2999999999999989</c:v>
                </c:pt>
                <c:pt idx="242" formatCode="General">
                  <c:v>-1.5</c:v>
                </c:pt>
                <c:pt idx="243" formatCode="General">
                  <c:v>-1.4000000000000004</c:v>
                </c:pt>
                <c:pt idx="244" formatCode="General">
                  <c:v>-2.1999999999999993</c:v>
                </c:pt>
                <c:pt idx="245" formatCode="General">
                  <c:v>-1.9000000000000004</c:v>
                </c:pt>
                <c:pt idx="246" formatCode="General">
                  <c:v>-0.59999999999999964</c:v>
                </c:pt>
                <c:pt idx="247" formatCode="General">
                  <c:v>0.40000000000000036</c:v>
                </c:pt>
                <c:pt idx="248" formatCode="General">
                  <c:v>-0.60000000000000053</c:v>
                </c:pt>
                <c:pt idx="249" formatCode="General">
                  <c:v>1.1000000000000005</c:v>
                </c:pt>
                <c:pt idx="250" formatCode="General">
                  <c:v>9.9999999999999645E-2</c:v>
                </c:pt>
                <c:pt idx="251" formatCode="General">
                  <c:v>0.20000000000000018</c:v>
                </c:pt>
                <c:pt idx="252" formatCode="General">
                  <c:v>-0.40000000000000036</c:v>
                </c:pt>
                <c:pt idx="253" formatCode="General">
                  <c:v>0.29999999999999982</c:v>
                </c:pt>
                <c:pt idx="254" formatCode="General">
                  <c:v>-0.29999999999999982</c:v>
                </c:pt>
                <c:pt idx="255" formatCode="General">
                  <c:v>0</c:v>
                </c:pt>
                <c:pt idx="256" formatCode="General">
                  <c:v>-0.89999999999999947</c:v>
                </c:pt>
                <c:pt idx="257" formatCode="General">
                  <c:v>-1</c:v>
                </c:pt>
                <c:pt idx="258" formatCode="General">
                  <c:v>-0.70000000000000018</c:v>
                </c:pt>
                <c:pt idx="259" formatCode="General">
                  <c:v>-0.30000000000000027</c:v>
                </c:pt>
                <c:pt idx="260" formatCode="General">
                  <c:v>1.1000000000000001</c:v>
                </c:pt>
                <c:pt idx="261" formatCode="General">
                  <c:v>-0.5</c:v>
                </c:pt>
                <c:pt idx="262" formatCode="General">
                  <c:v>-1.0999999999999996</c:v>
                </c:pt>
                <c:pt idx="263" formatCode="General">
                  <c:v>-0.5</c:v>
                </c:pt>
                <c:pt idx="264" formatCode="General">
                  <c:v>1.5</c:v>
                </c:pt>
                <c:pt idx="265" formatCode="General">
                  <c:v>1.3999999999999995</c:v>
                </c:pt>
                <c:pt idx="266" formatCode="General">
                  <c:v>0.89999999999999947</c:v>
                </c:pt>
                <c:pt idx="267" formatCode="General">
                  <c:v>0.70000000000000107</c:v>
                </c:pt>
                <c:pt idx="268" formatCode="General">
                  <c:v>1.1999999999999993</c:v>
                </c:pt>
                <c:pt idx="269" formatCode="General">
                  <c:v>-0.40000000000000036</c:v>
                </c:pt>
                <c:pt idx="270" formatCode="General">
                  <c:v>-0.69999999999999929</c:v>
                </c:pt>
                <c:pt idx="271" formatCode="General">
                  <c:v>-1</c:v>
                </c:pt>
                <c:pt idx="272" formatCode="General">
                  <c:v>-1.4000000000000004</c:v>
                </c:pt>
                <c:pt idx="273" formatCode="General">
                  <c:v>-1.5</c:v>
                </c:pt>
                <c:pt idx="274" formatCode="General">
                  <c:v>-0.59999999999999964</c:v>
                </c:pt>
                <c:pt idx="275" formatCode="General">
                  <c:v>0.5</c:v>
                </c:pt>
                <c:pt idx="276" formatCode="General">
                  <c:v>-2.9000000000000004</c:v>
                </c:pt>
                <c:pt idx="277" formatCode="General">
                  <c:v>-2.3000000000000007</c:v>
                </c:pt>
                <c:pt idx="278" formatCode="General">
                  <c:v>-1.5999999999999996</c:v>
                </c:pt>
                <c:pt idx="279" formatCode="General">
                  <c:v>2.5</c:v>
                </c:pt>
                <c:pt idx="280" formatCode="General">
                  <c:v>2.4000000000000004</c:v>
                </c:pt>
                <c:pt idx="281" formatCode="General">
                  <c:v>-0.80000000000000071</c:v>
                </c:pt>
                <c:pt idx="282" formatCode="General">
                  <c:v>0.40000000000000036</c:v>
                </c:pt>
                <c:pt idx="283" formatCode="General">
                  <c:v>0.19999999999999929</c:v>
                </c:pt>
                <c:pt idx="284" formatCode="General">
                  <c:v>-1</c:v>
                </c:pt>
                <c:pt idx="285" formatCode="General">
                  <c:v>-1.6999999999999993</c:v>
                </c:pt>
                <c:pt idx="286" formatCode="General">
                  <c:v>-1.8000000000000007</c:v>
                </c:pt>
                <c:pt idx="287" formatCode="General">
                  <c:v>-1.5999999999999996</c:v>
                </c:pt>
                <c:pt idx="288" formatCode="General">
                  <c:v>-1.5999999999999996</c:v>
                </c:pt>
                <c:pt idx="289" formatCode="General">
                  <c:v>-0.70000000000000018</c:v>
                </c:pt>
                <c:pt idx="290" formatCode="General">
                  <c:v>0.90000000000000036</c:v>
                </c:pt>
                <c:pt idx="291" formatCode="General">
                  <c:v>-2</c:v>
                </c:pt>
                <c:pt idx="292" formatCode="General">
                  <c:v>-0.70000000000000018</c:v>
                </c:pt>
                <c:pt idx="293" formatCode="General">
                  <c:v>-0.79999999999999982</c:v>
                </c:pt>
                <c:pt idx="294" formatCode="General">
                  <c:v>-0.5</c:v>
                </c:pt>
                <c:pt idx="295" formatCode="General">
                  <c:v>1.7999999999999989</c:v>
                </c:pt>
                <c:pt idx="296" formatCode="General">
                  <c:v>0.20000000000000107</c:v>
                </c:pt>
                <c:pt idx="297" formatCode="General">
                  <c:v>-0.60000000000000053</c:v>
                </c:pt>
                <c:pt idx="298" formatCode="General">
                  <c:v>-9.9999999999999645E-2</c:v>
                </c:pt>
                <c:pt idx="299" formatCode="General">
                  <c:v>0.49999999999999911</c:v>
                </c:pt>
                <c:pt idx="300" formatCode="General">
                  <c:v>0.5</c:v>
                </c:pt>
                <c:pt idx="301" formatCode="General">
                  <c:v>0.70000000000000107</c:v>
                </c:pt>
                <c:pt idx="302" formatCode="General">
                  <c:v>-0.59999999999999964</c:v>
                </c:pt>
                <c:pt idx="303" formatCode="General">
                  <c:v>-0.20000000000000107</c:v>
                </c:pt>
                <c:pt idx="304" formatCode="General">
                  <c:v>-1.1999999999999993</c:v>
                </c:pt>
                <c:pt idx="305" formatCode="General">
                  <c:v>-0.70000000000000018</c:v>
                </c:pt>
                <c:pt idx="306" formatCode="General">
                  <c:v>1.0999999999999996</c:v>
                </c:pt>
                <c:pt idx="307" formatCode="General">
                  <c:v>1.0999999999999996</c:v>
                </c:pt>
                <c:pt idx="308" formatCode="General">
                  <c:v>-0.70000000000000018</c:v>
                </c:pt>
                <c:pt idx="309" formatCode="General">
                  <c:v>-0.89999999999999947</c:v>
                </c:pt>
                <c:pt idx="310" formatCode="General">
                  <c:v>0</c:v>
                </c:pt>
                <c:pt idx="311" formatCode="General">
                  <c:v>2.2000000000000002</c:v>
                </c:pt>
                <c:pt idx="312" formatCode="General">
                  <c:v>0.19999999999999929</c:v>
                </c:pt>
                <c:pt idx="313" formatCode="General">
                  <c:v>-0.79999999999999982</c:v>
                </c:pt>
                <c:pt idx="314" formatCode="General">
                  <c:v>0.20000000000000018</c:v>
                </c:pt>
                <c:pt idx="315" formatCode="General">
                  <c:v>9.9999999999999645E-2</c:v>
                </c:pt>
                <c:pt idx="316" formatCode="General">
                  <c:v>-9.9999999999999645E-2</c:v>
                </c:pt>
                <c:pt idx="317" formatCode="General">
                  <c:v>-0.59999999999999964</c:v>
                </c:pt>
                <c:pt idx="318" formatCode="General">
                  <c:v>-0.40000000000000036</c:v>
                </c:pt>
                <c:pt idx="319" formatCode="General">
                  <c:v>-0.29999999999999982</c:v>
                </c:pt>
                <c:pt idx="320" formatCode="General">
                  <c:v>-0.29999999999999982</c:v>
                </c:pt>
                <c:pt idx="321" formatCode="General">
                  <c:v>0.39999999999999947</c:v>
                </c:pt>
                <c:pt idx="322" formatCode="General">
                  <c:v>1.5000000000000009</c:v>
                </c:pt>
              </c:numCache>
            </c:numRef>
          </c:xVal>
          <c:yVal>
            <c:numRef>
              <c:f>'26. adat'!$B$5:$B$327</c:f>
              <c:numCache>
                <c:formatCode>#\ ##0.0</c:formatCode>
                <c:ptCount val="323"/>
                <c:pt idx="0">
                  <c:v>-1.7097623848639496</c:v>
                </c:pt>
                <c:pt idx="1">
                  <c:v>-0.63628000587522004</c:v>
                </c:pt>
                <c:pt idx="2">
                  <c:v>0.73379414305886881</c:v>
                </c:pt>
                <c:pt idx="3">
                  <c:v>-0.40126698308450059</c:v>
                </c:pt>
                <c:pt idx="4">
                  <c:v>-1.9139670131767437</c:v>
                </c:pt>
                <c:pt idx="5">
                  <c:v>0.52123920808808588</c:v>
                </c:pt>
                <c:pt idx="6">
                  <c:v>0.51704574505342649</c:v>
                </c:pt>
                <c:pt idx="7">
                  <c:v>5.5994767901998355</c:v>
                </c:pt>
                <c:pt idx="8">
                  <c:v>0.27574973946873893</c:v>
                </c:pt>
                <c:pt idx="9">
                  <c:v>0.95520047167802513</c:v>
                </c:pt>
                <c:pt idx="10">
                  <c:v>-2.3246859175664971</c:v>
                </c:pt>
                <c:pt idx="11">
                  <c:v>0.59222449486195039</c:v>
                </c:pt>
                <c:pt idx="12">
                  <c:v>1.1843154660317241</c:v>
                </c:pt>
                <c:pt idx="13">
                  <c:v>1.6273042942852687</c:v>
                </c:pt>
                <c:pt idx="14">
                  <c:v>-1.9206825962841303</c:v>
                </c:pt>
                <c:pt idx="15" formatCode="0.0">
                  <c:v>1.814984879198819</c:v>
                </c:pt>
                <c:pt idx="16">
                  <c:v>-2.5799520409162628</c:v>
                </c:pt>
                <c:pt idx="17">
                  <c:v>3.8656483032328737</c:v>
                </c:pt>
                <c:pt idx="18">
                  <c:v>-1.037203037003358</c:v>
                </c:pt>
                <c:pt idx="19">
                  <c:v>0.1228247543129295</c:v>
                </c:pt>
                <c:pt idx="20">
                  <c:v>-1.7214327916455092</c:v>
                </c:pt>
                <c:pt idx="21">
                  <c:v>0.88653817219841802</c:v>
                </c:pt>
                <c:pt idx="22">
                  <c:v>1.5582822213361798</c:v>
                </c:pt>
                <c:pt idx="23">
                  <c:v>3.7601261827255463</c:v>
                </c:pt>
                <c:pt idx="24">
                  <c:v>1.2777319103288998</c:v>
                </c:pt>
                <c:pt idx="25">
                  <c:v>-2.1196318463111519</c:v>
                </c:pt>
                <c:pt idx="26">
                  <c:v>2.594927379098424</c:v>
                </c:pt>
                <c:pt idx="27">
                  <c:v>1.0553771833606742</c:v>
                </c:pt>
                <c:pt idx="28">
                  <c:v>-0.60050509980991396</c:v>
                </c:pt>
                <c:pt idx="29">
                  <c:v>0.19612812419219705</c:v>
                </c:pt>
                <c:pt idx="30">
                  <c:v>-2.0122604681816201</c:v>
                </c:pt>
                <c:pt idx="31">
                  <c:v>0.97575498611222877</c:v>
                </c:pt>
                <c:pt idx="32">
                  <c:v>0.48051418113396682</c:v>
                </c:pt>
                <c:pt idx="33">
                  <c:v>-0.84445092854628268</c:v>
                </c:pt>
                <c:pt idx="34">
                  <c:v>-3.1717174534922954E-2</c:v>
                </c:pt>
                <c:pt idx="35">
                  <c:v>-9.4189865909268811E-2</c:v>
                </c:pt>
                <c:pt idx="36">
                  <c:v>1.0562295293504063</c:v>
                </c:pt>
                <c:pt idx="37">
                  <c:v>-0.74694980157890178</c:v>
                </c:pt>
                <c:pt idx="38">
                  <c:v>-0.87247087328781436</c:v>
                </c:pt>
                <c:pt idx="39">
                  <c:v>5.717127222532703E-2</c:v>
                </c:pt>
                <c:pt idx="40">
                  <c:v>-0.1188476737758748</c:v>
                </c:pt>
                <c:pt idx="41">
                  <c:v>0.20374424074548081</c:v>
                </c:pt>
                <c:pt idx="42">
                  <c:v>0.30131965865235077</c:v>
                </c:pt>
                <c:pt idx="43">
                  <c:v>-9.8810860905482301E-2</c:v>
                </c:pt>
                <c:pt idx="44">
                  <c:v>7.7788394823773643E-2</c:v>
                </c:pt>
                <c:pt idx="45">
                  <c:v>0.29715262747475091</c:v>
                </c:pt>
                <c:pt idx="46">
                  <c:v>1.6972646438464523E-2</c:v>
                </c:pt>
                <c:pt idx="47">
                  <c:v>3.7355170078035576</c:v>
                </c:pt>
                <c:pt idx="48">
                  <c:v>-0.15597784815021587</c:v>
                </c:pt>
                <c:pt idx="49">
                  <c:v>-1.5774832853858252</c:v>
                </c:pt>
                <c:pt idx="50">
                  <c:v>0.56802400667112618</c:v>
                </c:pt>
                <c:pt idx="51">
                  <c:v>4.0851039796851616</c:v>
                </c:pt>
                <c:pt idx="52">
                  <c:v>4.0302998072581193</c:v>
                </c:pt>
                <c:pt idx="53">
                  <c:v>-0.80793222172305068</c:v>
                </c:pt>
                <c:pt idx="54">
                  <c:v>3.9068683729729741</c:v>
                </c:pt>
                <c:pt idx="55">
                  <c:v>-0.36491248646363506</c:v>
                </c:pt>
                <c:pt idx="56">
                  <c:v>-2.7727708353026079</c:v>
                </c:pt>
                <c:pt idx="57">
                  <c:v>0.98120995960749458</c:v>
                </c:pt>
                <c:pt idx="58">
                  <c:v>-8.8518015803321415E-2</c:v>
                </c:pt>
                <c:pt idx="59">
                  <c:v>-1.511640607201767</c:v>
                </c:pt>
                <c:pt idx="60">
                  <c:v>1.5478705985105985</c:v>
                </c:pt>
                <c:pt idx="61">
                  <c:v>-0.80063128496630886</c:v>
                </c:pt>
                <c:pt idx="62">
                  <c:v>-0.46076517097170244</c:v>
                </c:pt>
                <c:pt idx="63">
                  <c:v>2.0235747545239526</c:v>
                </c:pt>
                <c:pt idx="64">
                  <c:v>1.7910112665885973</c:v>
                </c:pt>
                <c:pt idx="65">
                  <c:v>1.0533585910148724</c:v>
                </c:pt>
                <c:pt idx="66">
                  <c:v>-0.30316971765275724</c:v>
                </c:pt>
                <c:pt idx="67">
                  <c:v>-2.8965156929395746</c:v>
                </c:pt>
                <c:pt idx="68">
                  <c:v>1.5100665018141584</c:v>
                </c:pt>
                <c:pt idx="69">
                  <c:v>0.16167317731305131</c:v>
                </c:pt>
                <c:pt idx="70">
                  <c:v>-0.18759193076550496</c:v>
                </c:pt>
                <c:pt idx="71">
                  <c:v>2.5924420577006275</c:v>
                </c:pt>
                <c:pt idx="72">
                  <c:v>4.8667777584644192</c:v>
                </c:pt>
                <c:pt idx="73">
                  <c:v>-7.7633381046205141</c:v>
                </c:pt>
                <c:pt idx="74">
                  <c:v>0.74974601173322597</c:v>
                </c:pt>
                <c:pt idx="75">
                  <c:v>-0.45821644309117282</c:v>
                </c:pt>
                <c:pt idx="76">
                  <c:v>2.0709983065281419</c:v>
                </c:pt>
                <c:pt idx="77">
                  <c:v>-11.550087986487554</c:v>
                </c:pt>
                <c:pt idx="78">
                  <c:v>4.1729931420047324</c:v>
                </c:pt>
                <c:pt idx="79">
                  <c:v>-4.0300094283445924</c:v>
                </c:pt>
                <c:pt idx="80">
                  <c:v>4.7752303868135595</c:v>
                </c:pt>
                <c:pt idx="81">
                  <c:v>-0.29619198614857511</c:v>
                </c:pt>
                <c:pt idx="82">
                  <c:v>5.0616507311221399</c:v>
                </c:pt>
                <c:pt idx="83">
                  <c:v>-4.2590677169371709</c:v>
                </c:pt>
                <c:pt idx="84">
                  <c:v>-0.96068051051413872</c:v>
                </c:pt>
                <c:pt idx="85">
                  <c:v>0.62987642581770542</c:v>
                </c:pt>
                <c:pt idx="86">
                  <c:v>1.6818236337162542</c:v>
                </c:pt>
                <c:pt idx="87">
                  <c:v>9.6210083485093456</c:v>
                </c:pt>
                <c:pt idx="88">
                  <c:v>-1.1102919886750371</c:v>
                </c:pt>
                <c:pt idx="89">
                  <c:v>-0.99131962749026847</c:v>
                </c:pt>
                <c:pt idx="90">
                  <c:v>-0.69046385066796923</c:v>
                </c:pt>
                <c:pt idx="91">
                  <c:v>2.0084867192472746</c:v>
                </c:pt>
                <c:pt idx="92">
                  <c:v>5.214864327465456</c:v>
                </c:pt>
                <c:pt idx="93">
                  <c:v>-1.3937567173856709</c:v>
                </c:pt>
                <c:pt idx="94">
                  <c:v>1.8249146695777345</c:v>
                </c:pt>
                <c:pt idx="95">
                  <c:v>-0.94720646613110904</c:v>
                </c:pt>
                <c:pt idx="96">
                  <c:v>0.80749499745173536</c:v>
                </c:pt>
                <c:pt idx="97">
                  <c:v>-0.67254521701108061</c:v>
                </c:pt>
                <c:pt idx="98">
                  <c:v>5.4590822149355844E-2</c:v>
                </c:pt>
                <c:pt idx="99">
                  <c:v>0.10583721762752551</c:v>
                </c:pt>
                <c:pt idx="100">
                  <c:v>-1.1421274388509832</c:v>
                </c:pt>
                <c:pt idx="101">
                  <c:v>-0.46474743292000564</c:v>
                </c:pt>
                <c:pt idx="102">
                  <c:v>0.48232219293792267</c:v>
                </c:pt>
                <c:pt idx="103">
                  <c:v>6.2485865445508892</c:v>
                </c:pt>
                <c:pt idx="104">
                  <c:v>-0.46130730705386558</c:v>
                </c:pt>
                <c:pt idx="105">
                  <c:v>0.47180593369485813</c:v>
                </c:pt>
                <c:pt idx="106">
                  <c:v>-0.23612655535850191</c:v>
                </c:pt>
                <c:pt idx="107">
                  <c:v>0.59508128543203309</c:v>
                </c:pt>
                <c:pt idx="108">
                  <c:v>1.6152898744984547</c:v>
                </c:pt>
                <c:pt idx="109">
                  <c:v>-9.1556220508891784E-2</c:v>
                </c:pt>
                <c:pt idx="110">
                  <c:v>-0.8191868816098018</c:v>
                </c:pt>
                <c:pt idx="111">
                  <c:v>0.18080889031198888</c:v>
                </c:pt>
                <c:pt idx="112">
                  <c:v>-0.37409061356190421</c:v>
                </c:pt>
                <c:pt idx="113">
                  <c:v>5.3789232373286922E-2</c:v>
                </c:pt>
                <c:pt idx="114">
                  <c:v>-0.32962451244593094</c:v>
                </c:pt>
                <c:pt idx="115">
                  <c:v>-0.25785142204424227</c:v>
                </c:pt>
                <c:pt idx="116">
                  <c:v>-0.26555403010084566</c:v>
                </c:pt>
                <c:pt idx="117">
                  <c:v>0.31044201472035393</c:v>
                </c:pt>
                <c:pt idx="118">
                  <c:v>-0.18738619168363702</c:v>
                </c:pt>
                <c:pt idx="119">
                  <c:v>4.8707720035193987</c:v>
                </c:pt>
                <c:pt idx="120">
                  <c:v>-0.17713626210183664</c:v>
                </c:pt>
                <c:pt idx="121">
                  <c:v>-0.4706490175780651</c:v>
                </c:pt>
                <c:pt idx="122">
                  <c:v>3.3325237763159925</c:v>
                </c:pt>
                <c:pt idx="123">
                  <c:v>-4.4833609287140117</c:v>
                </c:pt>
                <c:pt idx="124">
                  <c:v>0.42614140898907804</c:v>
                </c:pt>
                <c:pt idx="125">
                  <c:v>1.9274859280463836</c:v>
                </c:pt>
                <c:pt idx="126">
                  <c:v>1.709680219397792</c:v>
                </c:pt>
                <c:pt idx="127">
                  <c:v>-0.80291160319460708</c:v>
                </c:pt>
                <c:pt idx="128">
                  <c:v>-0.20360633010134599</c:v>
                </c:pt>
                <c:pt idx="129">
                  <c:v>-3.3915958133494764</c:v>
                </c:pt>
                <c:pt idx="130">
                  <c:v>-2.1451592971483944</c:v>
                </c:pt>
                <c:pt idx="131">
                  <c:v>3.2697877478172317</c:v>
                </c:pt>
                <c:pt idx="132">
                  <c:v>-2.3115224785887962</c:v>
                </c:pt>
                <c:pt idx="133">
                  <c:v>-1.4877094236984791</c:v>
                </c:pt>
                <c:pt idx="134">
                  <c:v>1.7549655452519357</c:v>
                </c:pt>
                <c:pt idx="135">
                  <c:v>0.23549855484508497</c:v>
                </c:pt>
                <c:pt idx="136">
                  <c:v>0.28925092994991597</c:v>
                </c:pt>
                <c:pt idx="137">
                  <c:v>-0.51782395125633274</c:v>
                </c:pt>
                <c:pt idx="138">
                  <c:v>-0.54405178260443021</c:v>
                </c:pt>
                <c:pt idx="139">
                  <c:v>0.86437950428947952</c:v>
                </c:pt>
                <c:pt idx="140">
                  <c:v>8.4292962975814234E-2</c:v>
                </c:pt>
                <c:pt idx="141">
                  <c:v>-0.26803594801687858</c:v>
                </c:pt>
                <c:pt idx="142">
                  <c:v>-0.17252214392925591</c:v>
                </c:pt>
                <c:pt idx="143">
                  <c:v>5.8965441459283952</c:v>
                </c:pt>
                <c:pt idx="144">
                  <c:v>4.2724226732794399</c:v>
                </c:pt>
                <c:pt idx="145">
                  <c:v>0.75580242891768457</c:v>
                </c:pt>
                <c:pt idx="146">
                  <c:v>-7.345258336662603</c:v>
                </c:pt>
                <c:pt idx="147">
                  <c:v>6.1426207295151762</c:v>
                </c:pt>
                <c:pt idx="148">
                  <c:v>12.080824834651416</c:v>
                </c:pt>
                <c:pt idx="149">
                  <c:v>6.733565743843787</c:v>
                </c:pt>
                <c:pt idx="150">
                  <c:v>-18.718421959554174</c:v>
                </c:pt>
                <c:pt idx="151">
                  <c:v>1.3166864193954135</c:v>
                </c:pt>
                <c:pt idx="152">
                  <c:v>-1.467514747724834</c:v>
                </c:pt>
                <c:pt idx="153">
                  <c:v>-2.5342308732455807</c:v>
                </c:pt>
                <c:pt idx="154">
                  <c:v>4.3359796632037497</c:v>
                </c:pt>
                <c:pt idx="155">
                  <c:v>8.155912120351605E-2</c:v>
                </c:pt>
                <c:pt idx="156">
                  <c:v>-0.52568452967703472</c:v>
                </c:pt>
                <c:pt idx="157">
                  <c:v>-0.19708358005883087</c:v>
                </c:pt>
                <c:pt idx="158">
                  <c:v>0.81033271173184929</c:v>
                </c:pt>
                <c:pt idx="159">
                  <c:v>2.5526686422989244</c:v>
                </c:pt>
                <c:pt idx="160">
                  <c:v>-5.2905305251968464</c:v>
                </c:pt>
                <c:pt idx="161">
                  <c:v>0.17137092351908834</c:v>
                </c:pt>
                <c:pt idx="162">
                  <c:v>-12.67779865976031</c:v>
                </c:pt>
                <c:pt idx="163">
                  <c:v>13.082988400012539</c:v>
                </c:pt>
                <c:pt idx="164">
                  <c:v>8.1650527199502818</c:v>
                </c:pt>
                <c:pt idx="165">
                  <c:v>-9.8908636490084163</c:v>
                </c:pt>
                <c:pt idx="166">
                  <c:v>9.1487560467765068</c:v>
                </c:pt>
                <c:pt idx="167">
                  <c:v>-3.260347052314073</c:v>
                </c:pt>
                <c:pt idx="168">
                  <c:v>2.6747366768666896</c:v>
                </c:pt>
                <c:pt idx="169">
                  <c:v>-2.6447557757838043</c:v>
                </c:pt>
                <c:pt idx="170">
                  <c:v>-5.8956890586142245</c:v>
                </c:pt>
                <c:pt idx="171">
                  <c:v>6.7512899412015921</c:v>
                </c:pt>
                <c:pt idx="172">
                  <c:v>-1.7045729850224163</c:v>
                </c:pt>
                <c:pt idx="173">
                  <c:v>-3.0120655073943263</c:v>
                </c:pt>
                <c:pt idx="174">
                  <c:v>1.4555161703795971</c:v>
                </c:pt>
                <c:pt idx="175">
                  <c:v>5.5873598979195656</c:v>
                </c:pt>
                <c:pt idx="176">
                  <c:v>0.47643003985045773</c:v>
                </c:pt>
                <c:pt idx="177">
                  <c:v>-1.8182301232925262</c:v>
                </c:pt>
                <c:pt idx="178">
                  <c:v>-0.33184958002778231</c:v>
                </c:pt>
                <c:pt idx="179">
                  <c:v>-0.29211910958182852</c:v>
                </c:pt>
                <c:pt idx="180">
                  <c:v>2.0450870058055473</c:v>
                </c:pt>
                <c:pt idx="181">
                  <c:v>1.7976821760389359</c:v>
                </c:pt>
                <c:pt idx="182">
                  <c:v>-1.7743549855283964</c:v>
                </c:pt>
                <c:pt idx="183">
                  <c:v>0.91385860706776878</c:v>
                </c:pt>
                <c:pt idx="184">
                  <c:v>-1.0007220946015716</c:v>
                </c:pt>
                <c:pt idx="185">
                  <c:v>-0.17134068700952287</c:v>
                </c:pt>
                <c:pt idx="186">
                  <c:v>-0.20435695002074672</c:v>
                </c:pt>
                <c:pt idx="187">
                  <c:v>-0.41248395949829275</c:v>
                </c:pt>
                <c:pt idx="188">
                  <c:v>0.75274316802332031</c:v>
                </c:pt>
                <c:pt idx="189">
                  <c:v>0.41703493223786214</c:v>
                </c:pt>
                <c:pt idx="190">
                  <c:v>0.6909559300012571</c:v>
                </c:pt>
                <c:pt idx="191">
                  <c:v>2.3660074160413025</c:v>
                </c:pt>
                <c:pt idx="192">
                  <c:v>0.10523680769270349</c:v>
                </c:pt>
                <c:pt idx="193">
                  <c:v>1.2466004307605241</c:v>
                </c:pt>
                <c:pt idx="194">
                  <c:v>-0.85481565552321381</c:v>
                </c:pt>
                <c:pt idx="195">
                  <c:v>-1.2769605371717088</c:v>
                </c:pt>
                <c:pt idx="196">
                  <c:v>-0.55795930860179022</c:v>
                </c:pt>
                <c:pt idx="197">
                  <c:v>0.58626363730102904</c:v>
                </c:pt>
                <c:pt idx="198">
                  <c:v>9.8385367333519547E-2</c:v>
                </c:pt>
                <c:pt idx="199">
                  <c:v>3.5960041122448718</c:v>
                </c:pt>
                <c:pt idx="200">
                  <c:v>0.56830780664717651</c:v>
                </c:pt>
                <c:pt idx="201">
                  <c:v>0.15984856207046327</c:v>
                </c:pt>
                <c:pt idx="202">
                  <c:v>0.74943990221886558</c:v>
                </c:pt>
                <c:pt idx="203">
                  <c:v>9.0048935995679535E-2</c:v>
                </c:pt>
                <c:pt idx="204">
                  <c:v>-0.75394864770869141</c:v>
                </c:pt>
                <c:pt idx="205">
                  <c:v>-1.1953961336321379</c:v>
                </c:pt>
                <c:pt idx="206">
                  <c:v>-1.3867078831087918</c:v>
                </c:pt>
                <c:pt idx="207">
                  <c:v>0.55736439697579554</c:v>
                </c:pt>
                <c:pt idx="208">
                  <c:v>-1.16384009292234</c:v>
                </c:pt>
                <c:pt idx="209">
                  <c:v>0.45399328329611466</c:v>
                </c:pt>
                <c:pt idx="210">
                  <c:v>-0.32705481165440187</c:v>
                </c:pt>
                <c:pt idx="211">
                  <c:v>0.67451122347471149</c:v>
                </c:pt>
                <c:pt idx="212">
                  <c:v>-0.73448206342719624</c:v>
                </c:pt>
                <c:pt idx="213">
                  <c:v>5.9537575796552389E-2</c:v>
                </c:pt>
                <c:pt idx="214">
                  <c:v>0.47266407829641022</c:v>
                </c:pt>
                <c:pt idx="215">
                  <c:v>3.6236327473464778</c:v>
                </c:pt>
                <c:pt idx="216">
                  <c:v>4.6852389562632855</c:v>
                </c:pt>
                <c:pt idx="217">
                  <c:v>-3.3844480469451339</c:v>
                </c:pt>
                <c:pt idx="218">
                  <c:v>1.0386723082885085</c:v>
                </c:pt>
                <c:pt idx="219">
                  <c:v>-3.932426733058664</c:v>
                </c:pt>
                <c:pt idx="220">
                  <c:v>6.167164620338907</c:v>
                </c:pt>
                <c:pt idx="221">
                  <c:v>-0.42812717883772988</c:v>
                </c:pt>
                <c:pt idx="222">
                  <c:v>-0.71395130535493578</c:v>
                </c:pt>
                <c:pt idx="223">
                  <c:v>2.0338358351547994</c:v>
                </c:pt>
                <c:pt idx="224">
                  <c:v>-1.1090835806574786</c:v>
                </c:pt>
                <c:pt idx="225">
                  <c:v>0.21171145488866028</c:v>
                </c:pt>
                <c:pt idx="226">
                  <c:v>-0.63586246268348035</c:v>
                </c:pt>
                <c:pt idx="227">
                  <c:v>1.7532346977075299</c:v>
                </c:pt>
                <c:pt idx="228">
                  <c:v>-5.0085878605796248</c:v>
                </c:pt>
                <c:pt idx="229">
                  <c:v>3.300796645869716</c:v>
                </c:pt>
                <c:pt idx="230">
                  <c:v>-0.87606901318358998</c:v>
                </c:pt>
                <c:pt idx="231">
                  <c:v>6.3317496305170824</c:v>
                </c:pt>
                <c:pt idx="232">
                  <c:v>-1.4737339792115165</c:v>
                </c:pt>
                <c:pt idx="233">
                  <c:v>5.3143772587892713E-2</c:v>
                </c:pt>
                <c:pt idx="234">
                  <c:v>-0.85531897999997586</c:v>
                </c:pt>
                <c:pt idx="235">
                  <c:v>6.2303607600100008E-2</c:v>
                </c:pt>
                <c:pt idx="236">
                  <c:v>4.5020348830480446</c:v>
                </c:pt>
                <c:pt idx="237">
                  <c:v>-1.6666697310157774</c:v>
                </c:pt>
                <c:pt idx="238">
                  <c:v>-0.25174454529635204</c:v>
                </c:pt>
                <c:pt idx="239">
                  <c:v>1.4838319716338444</c:v>
                </c:pt>
                <c:pt idx="240">
                  <c:v>0.13871746091183468</c:v>
                </c:pt>
                <c:pt idx="241">
                  <c:v>-2.2878651403426726</c:v>
                </c:pt>
                <c:pt idx="242">
                  <c:v>8.7614743687376428E-2</c:v>
                </c:pt>
                <c:pt idx="243">
                  <c:v>-0.1191071190838966</c:v>
                </c:pt>
                <c:pt idx="244">
                  <c:v>-0.31602250305802793</c:v>
                </c:pt>
                <c:pt idx="245">
                  <c:v>-0.13829880673947459</c:v>
                </c:pt>
                <c:pt idx="246">
                  <c:v>-0.34874702740486097</c:v>
                </c:pt>
                <c:pt idx="247">
                  <c:v>4.4827646444145346</c:v>
                </c:pt>
                <c:pt idx="248">
                  <c:v>-5.0250219501427322</c:v>
                </c:pt>
                <c:pt idx="249">
                  <c:v>9.3557537934509227</c:v>
                </c:pt>
                <c:pt idx="250">
                  <c:v>-5.0011755862066902</c:v>
                </c:pt>
                <c:pt idx="251">
                  <c:v>0.3421969315254727</c:v>
                </c:pt>
                <c:pt idx="252">
                  <c:v>2.3673419348415452</c:v>
                </c:pt>
                <c:pt idx="253">
                  <c:v>10.083251380993325</c:v>
                </c:pt>
                <c:pt idx="254">
                  <c:v>-10.05372765670197</c:v>
                </c:pt>
                <c:pt idx="255">
                  <c:v>-5.3577700512310367</c:v>
                </c:pt>
                <c:pt idx="256">
                  <c:v>8.8429767430000705</c:v>
                </c:pt>
                <c:pt idx="257">
                  <c:v>-12.847322453648101</c:v>
                </c:pt>
                <c:pt idx="258">
                  <c:v>-0.61990609055002555</c:v>
                </c:pt>
                <c:pt idx="259">
                  <c:v>8.9162545520227408</c:v>
                </c:pt>
                <c:pt idx="260">
                  <c:v>0.4405966578808882</c:v>
                </c:pt>
                <c:pt idx="261">
                  <c:v>-2.3858525522872078</c:v>
                </c:pt>
                <c:pt idx="262">
                  <c:v>0.45662491341445932</c:v>
                </c:pt>
                <c:pt idx="263">
                  <c:v>0.20442158436203295</c:v>
                </c:pt>
                <c:pt idx="264">
                  <c:v>0.35771446606138158</c:v>
                </c:pt>
                <c:pt idx="265">
                  <c:v>-0.47309506667777512</c:v>
                </c:pt>
                <c:pt idx="266">
                  <c:v>-0.27041287425487148</c:v>
                </c:pt>
                <c:pt idx="267">
                  <c:v>-1.2371381409128697</c:v>
                </c:pt>
                <c:pt idx="268">
                  <c:v>2.0728564972600214</c:v>
                </c:pt>
                <c:pt idx="269">
                  <c:v>-0.79949186114162574</c:v>
                </c:pt>
                <c:pt idx="270">
                  <c:v>-0.10986532912592128</c:v>
                </c:pt>
                <c:pt idx="271">
                  <c:v>-5.9194559006153558E-2</c:v>
                </c:pt>
                <c:pt idx="272">
                  <c:v>0.30901751116307574</c:v>
                </c:pt>
                <c:pt idx="273">
                  <c:v>0.93811227457117718</c:v>
                </c:pt>
                <c:pt idx="274">
                  <c:v>1.1102322945694105</c:v>
                </c:pt>
                <c:pt idx="275">
                  <c:v>3.6729714744287234</c:v>
                </c:pt>
                <c:pt idx="276">
                  <c:v>1.221349832604175</c:v>
                </c:pt>
                <c:pt idx="277">
                  <c:v>0.96495657141876245</c:v>
                </c:pt>
                <c:pt idx="278">
                  <c:v>-3.8494031912308828</c:v>
                </c:pt>
                <c:pt idx="279">
                  <c:v>4.0746306164728345</c:v>
                </c:pt>
                <c:pt idx="280">
                  <c:v>-3.0347141045907158</c:v>
                </c:pt>
                <c:pt idx="281">
                  <c:v>-2.5585303962188606</c:v>
                </c:pt>
                <c:pt idx="282">
                  <c:v>2.3262873156681487</c:v>
                </c:pt>
                <c:pt idx="283">
                  <c:v>-1.2871878928463483</c:v>
                </c:pt>
                <c:pt idx="284">
                  <c:v>2.8616791412075133</c:v>
                </c:pt>
                <c:pt idx="285">
                  <c:v>-0.89453025305364875</c:v>
                </c:pt>
                <c:pt idx="286">
                  <c:v>-6.3578224163847619E-2</c:v>
                </c:pt>
                <c:pt idx="287">
                  <c:v>-2.2904001569604513</c:v>
                </c:pt>
                <c:pt idx="288">
                  <c:v>0.84570402915544918</c:v>
                </c:pt>
                <c:pt idx="289">
                  <c:v>1.8071400755459019</c:v>
                </c:pt>
                <c:pt idx="290">
                  <c:v>0.10599264047924084</c:v>
                </c:pt>
                <c:pt idx="291">
                  <c:v>-1.8903768073186358</c:v>
                </c:pt>
                <c:pt idx="292">
                  <c:v>0.47164528382203219</c:v>
                </c:pt>
                <c:pt idx="293">
                  <c:v>0.81973771117738048</c:v>
                </c:pt>
                <c:pt idx="294">
                  <c:v>-0.19984263419567005</c:v>
                </c:pt>
                <c:pt idx="295">
                  <c:v>3.7096625508898571</c:v>
                </c:pt>
                <c:pt idx="296">
                  <c:v>-1.8836664471916063</c:v>
                </c:pt>
                <c:pt idx="297">
                  <c:v>-2.0669328073922699</c:v>
                </c:pt>
                <c:pt idx="298">
                  <c:v>0.70693323399670471</c:v>
                </c:pt>
                <c:pt idx="299">
                  <c:v>0.32000367414214703</c:v>
                </c:pt>
                <c:pt idx="300">
                  <c:v>-0.38493925150029717</c:v>
                </c:pt>
                <c:pt idx="301">
                  <c:v>-0.7393681151396132</c:v>
                </c:pt>
                <c:pt idx="302">
                  <c:v>-0.13311270013110299</c:v>
                </c:pt>
                <c:pt idx="303">
                  <c:v>0.23297266335309708</c:v>
                </c:pt>
                <c:pt idx="304">
                  <c:v>-0.7226062327467293</c:v>
                </c:pt>
                <c:pt idx="305">
                  <c:v>2.4449731863469624</c:v>
                </c:pt>
                <c:pt idx="306">
                  <c:v>4.6481608613550565</c:v>
                </c:pt>
                <c:pt idx="307">
                  <c:v>0.642770797934622</c:v>
                </c:pt>
                <c:pt idx="308">
                  <c:v>-1.2503938755202544</c:v>
                </c:pt>
                <c:pt idx="309">
                  <c:v>1.4492801424787114</c:v>
                </c:pt>
                <c:pt idx="310">
                  <c:v>-0.53860769783317508</c:v>
                </c:pt>
                <c:pt idx="311">
                  <c:v>-0.92764677250789784</c:v>
                </c:pt>
                <c:pt idx="312">
                  <c:v>0.71472885309392531</c:v>
                </c:pt>
                <c:pt idx="313">
                  <c:v>1.0794769980268595</c:v>
                </c:pt>
                <c:pt idx="314">
                  <c:v>0.44878222782352628</c:v>
                </c:pt>
                <c:pt idx="315">
                  <c:v>1.0120120523638709</c:v>
                </c:pt>
                <c:pt idx="316">
                  <c:v>-0.17629780323879185</c:v>
                </c:pt>
                <c:pt idx="317">
                  <c:v>-0.65644303689132943</c:v>
                </c:pt>
                <c:pt idx="318">
                  <c:v>-0.80670999369467644</c:v>
                </c:pt>
                <c:pt idx="319">
                  <c:v>0.49825207800760918</c:v>
                </c:pt>
                <c:pt idx="320">
                  <c:v>1.610633375872581</c:v>
                </c:pt>
                <c:pt idx="321">
                  <c:v>0.29301632629837204</c:v>
                </c:pt>
                <c:pt idx="322">
                  <c:v>3.0345822215505081E-4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55-4416-AAC2-106FB198BE92}"/>
            </c:ext>
          </c:extLst>
        </c:ser>
        <c:ser>
          <c:idx val="1"/>
          <c:order val="1"/>
          <c:tx>
            <c:v>Magyarország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tx2"/>
              </a:solidFill>
              <a:ln w="9525">
                <a:noFill/>
              </a:ln>
              <a:effectLst/>
            </c:spPr>
          </c:marker>
          <c:xVal>
            <c:numRef>
              <c:f>'26. adat'!$D$5:$D$20</c:f>
              <c:numCache>
                <c:formatCode>0.0</c:formatCode>
                <c:ptCount val="16"/>
                <c:pt idx="0">
                  <c:v>1.4000000000000004</c:v>
                </c:pt>
                <c:pt idx="1">
                  <c:v>0.29999999999999982</c:v>
                </c:pt>
                <c:pt idx="2">
                  <c:v>-9.9999999999999645E-2</c:v>
                </c:pt>
                <c:pt idx="3">
                  <c:v>0.39999999999999947</c:v>
                </c:pt>
                <c:pt idx="4">
                  <c:v>2.2000000000000002</c:v>
                </c:pt>
                <c:pt idx="5">
                  <c:v>1.1999999999999993</c:v>
                </c:pt>
                <c:pt idx="6">
                  <c:v>-0.19999999999999929</c:v>
                </c:pt>
                <c:pt idx="7">
                  <c:v>0</c:v>
                </c:pt>
                <c:pt idx="8" formatCode="#\ ##0.0">
                  <c:v>-0.80000000000000071</c:v>
                </c:pt>
                <c:pt idx="9" formatCode="#\ ##0.0">
                  <c:v>-2.4999999999999991</c:v>
                </c:pt>
                <c:pt idx="10" formatCode="#\ ##0.0">
                  <c:v>-0.90000000000000036</c:v>
                </c:pt>
                <c:pt idx="11" formatCode="#\ ##0.0">
                  <c:v>-1.7000000000000002</c:v>
                </c:pt>
                <c:pt idx="12" formatCode="#\ ##0.0">
                  <c:v>-0.89999999999999947</c:v>
                </c:pt>
                <c:pt idx="13" formatCode="#\ ##0.0">
                  <c:v>-0.5</c:v>
                </c:pt>
                <c:pt idx="14" formatCode="#\ ##0.0">
                  <c:v>-0.30000000000000027</c:v>
                </c:pt>
                <c:pt idx="15" formatCode="#\ ##0.0">
                  <c:v>0.89999999999999991</c:v>
                </c:pt>
              </c:numCache>
            </c:numRef>
          </c:xVal>
          <c:yVal>
            <c:numRef>
              <c:f>'26. adat'!$E$5:$E$20</c:f>
              <c:numCache>
                <c:formatCode>0.0</c:formatCode>
                <c:ptCount val="16"/>
                <c:pt idx="0">
                  <c:v>1.1026698295187973</c:v>
                </c:pt>
                <c:pt idx="1">
                  <c:v>-0.54244953914297245</c:v>
                </c:pt>
                <c:pt idx="2">
                  <c:v>-1.4575152571493062</c:v>
                </c:pt>
                <c:pt idx="3">
                  <c:v>-0.70171216681734538</c:v>
                </c:pt>
                <c:pt idx="4">
                  <c:v>2.2085699281181603</c:v>
                </c:pt>
                <c:pt idx="5">
                  <c:v>0.82135908897306065</c:v>
                </c:pt>
                <c:pt idx="6">
                  <c:v>0.84527983648337734</c:v>
                </c:pt>
                <c:pt idx="7">
                  <c:v>0.22715495848510248</c:v>
                </c:pt>
                <c:pt idx="8" formatCode="#\ ##0.0">
                  <c:v>-0.40267928094541627</c:v>
                </c:pt>
                <c:pt idx="9" formatCode="#\ ##0.0">
                  <c:v>0.60924663952403257</c:v>
                </c:pt>
                <c:pt idx="10" formatCode="#\ ##0.0">
                  <c:v>2.5006556978211378</c:v>
                </c:pt>
                <c:pt idx="11" formatCode="#\ ##0.0">
                  <c:v>-3.2449553593845852</c:v>
                </c:pt>
                <c:pt idx="12" formatCode="#\ ##0.0">
                  <c:v>0.2532064185340781</c:v>
                </c:pt>
                <c:pt idx="13" formatCode="#\ ##0.0">
                  <c:v>0.91587778415005161</c:v>
                </c:pt>
                <c:pt idx="14" formatCode="#\ ##0.0">
                  <c:v>-0.87063522314725983</c:v>
                </c:pt>
                <c:pt idx="15" formatCode="#\ ##0.0">
                  <c:v>1.0496334467123685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55-4416-AAC2-106FB198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834928"/>
        <c:axId val="860835912"/>
      </c:scatterChart>
      <c:valAx>
        <c:axId val="860834928"/>
        <c:scaling>
          <c:orientation val="minMax"/>
          <c:max val="12"/>
          <c:min val="-6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Munkanélküliség éves változása (százalékpont)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835912"/>
        <c:crosses val="autoZero"/>
        <c:crossBetween val="midCat"/>
        <c:majorUnit val="2"/>
      </c:valAx>
      <c:valAx>
        <c:axId val="86083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Lakosság GDP arányos pénzügyi megtakarításának változása (százalékpont)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834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3215891491824398E-2"/>
          <c:y val="0.93576446163425153"/>
          <c:w val="0.96006925221303863"/>
          <c:h val="5.7969715518486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20093071877792"/>
          <c:y val="3.339157314254533E-2"/>
          <c:w val="0.78132748823955889"/>
          <c:h val="0.72977477388586132"/>
        </c:manualLayout>
      </c:layout>
      <c:scatterChart>
        <c:scatterStyle val="lineMarker"/>
        <c:varyColors val="0"/>
        <c:ser>
          <c:idx val="0"/>
          <c:order val="0"/>
          <c:tx>
            <c:v>Other EU countries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2">
                  <a:lumMod val="25000"/>
                  <a:lumOff val="75000"/>
                </a:schemeClr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'26. adat'!$A$5:$A$327</c:f>
              <c:numCache>
                <c:formatCode>#\ ##0.0</c:formatCode>
                <c:ptCount val="323"/>
                <c:pt idx="0">
                  <c:v>0.80000000000000071</c:v>
                </c:pt>
                <c:pt idx="1">
                  <c:v>9.9999999999999645E-2</c:v>
                </c:pt>
                <c:pt idx="2">
                  <c:v>0</c:v>
                </c:pt>
                <c:pt idx="3">
                  <c:v>-0.70000000000000018</c:v>
                </c:pt>
                <c:pt idx="4">
                  <c:v>-0.70000000000000018</c:v>
                </c:pt>
                <c:pt idx="5">
                  <c:v>-1.0999999999999996</c:v>
                </c:pt>
                <c:pt idx="6">
                  <c:v>-0.59999999999999964</c:v>
                </c:pt>
                <c:pt idx="7">
                  <c:v>0.19999999999999929</c:v>
                </c:pt>
                <c:pt idx="8">
                  <c:v>-0.29999999999999893</c:v>
                </c:pt>
                <c:pt idx="9">
                  <c:v>-0.70000000000000018</c:v>
                </c:pt>
                <c:pt idx="10">
                  <c:v>-1.9000000000000004</c:v>
                </c:pt>
                <c:pt idx="11">
                  <c:v>-0.89999999999999947</c:v>
                </c:pt>
                <c:pt idx="12">
                  <c:v>2.2999999999999998</c:v>
                </c:pt>
                <c:pt idx="13">
                  <c:v>0.59999999999999964</c:v>
                </c:pt>
                <c:pt idx="14" formatCode="General">
                  <c:v>-0.59999999999999964</c:v>
                </c:pt>
                <c:pt idx="15" formatCode="General">
                  <c:v>0.29999999999999982</c:v>
                </c:pt>
                <c:pt idx="16">
                  <c:v>0</c:v>
                </c:pt>
                <c:pt idx="17">
                  <c:v>-0.90000000000000036</c:v>
                </c:pt>
                <c:pt idx="18">
                  <c:v>-1</c:v>
                </c:pt>
                <c:pt idx="19">
                  <c:v>-1.0999999999999996</c:v>
                </c:pt>
                <c:pt idx="20">
                  <c:v>-1.1000000000000001</c:v>
                </c:pt>
                <c:pt idx="21">
                  <c:v>-0.69999999999999973</c:v>
                </c:pt>
                <c:pt idx="22">
                  <c:v>-0.20000000000000018</c:v>
                </c:pt>
                <c:pt idx="23">
                  <c:v>0.60000000000000009</c:v>
                </c:pt>
                <c:pt idx="24">
                  <c:v>-0.39999999999999947</c:v>
                </c:pt>
                <c:pt idx="25">
                  <c:v>-0.5</c:v>
                </c:pt>
                <c:pt idx="26">
                  <c:v>-0.60000000000000053</c:v>
                </c:pt>
                <c:pt idx="27">
                  <c:v>-0.29999999999999982</c:v>
                </c:pt>
                <c:pt idx="28">
                  <c:v>-0.20000000000000018</c:v>
                </c:pt>
                <c:pt idx="29">
                  <c:v>-0.70000000000000018</c:v>
                </c:pt>
                <c:pt idx="30">
                  <c:v>-9.9999999999999645E-2</c:v>
                </c:pt>
                <c:pt idx="31">
                  <c:v>0.59999999999999964</c:v>
                </c:pt>
                <c:pt idx="32">
                  <c:v>0.5</c:v>
                </c:pt>
                <c:pt idx="33">
                  <c:v>-0.89999999999999858</c:v>
                </c:pt>
                <c:pt idx="34">
                  <c:v>-1.6000000000000014</c:v>
                </c:pt>
                <c:pt idx="35">
                  <c:v>-1.1999999999999993</c:v>
                </c:pt>
                <c:pt idx="36">
                  <c:v>0.29999999999999982</c:v>
                </c:pt>
                <c:pt idx="37">
                  <c:v>-0.79999999999999982</c:v>
                </c:pt>
                <c:pt idx="38">
                  <c:v>-1.2000000000000002</c:v>
                </c:pt>
                <c:pt idx="39">
                  <c:v>-0.39999999999999947</c:v>
                </c:pt>
                <c:pt idx="40">
                  <c:v>-0.20000000000000018</c:v>
                </c:pt>
                <c:pt idx="41">
                  <c:v>-0.20000000000000018</c:v>
                </c:pt>
                <c:pt idx="42">
                  <c:v>-0.40000000000000036</c:v>
                </c:pt>
                <c:pt idx="43">
                  <c:v>-0.5</c:v>
                </c:pt>
                <c:pt idx="44">
                  <c:v>-0.29999999999999982</c:v>
                </c:pt>
                <c:pt idx="45">
                  <c:v>-0.39999999999999991</c:v>
                </c:pt>
                <c:pt idx="46">
                  <c:v>-0.29999999999999982</c:v>
                </c:pt>
                <c:pt idx="47">
                  <c:v>0.69999999999999973</c:v>
                </c:pt>
                <c:pt idx="48">
                  <c:v>-2.1999999999999993</c:v>
                </c:pt>
                <c:pt idx="49">
                  <c:v>-2.0999999999999996</c:v>
                </c:pt>
                <c:pt idx="50">
                  <c:v>-1.3000000000000007</c:v>
                </c:pt>
                <c:pt idx="51">
                  <c:v>0.90000000000000036</c:v>
                </c:pt>
                <c:pt idx="52" formatCode="General">
                  <c:v>8</c:v>
                </c:pt>
                <c:pt idx="53" formatCode="General">
                  <c:v>3.1999999999999993</c:v>
                </c:pt>
                <c:pt idx="54" formatCode="General">
                  <c:v>-4.3999999999999986</c:v>
                </c:pt>
                <c:pt idx="55" formatCode="General">
                  <c:v>-2.3000000000000007</c:v>
                </c:pt>
                <c:pt idx="56" formatCode="General">
                  <c:v>-1.4000000000000004</c:v>
                </c:pt>
                <c:pt idx="57" formatCode="General">
                  <c:v>-1.1999999999999993</c:v>
                </c:pt>
                <c:pt idx="58" formatCode="General">
                  <c:v>-1.2000000000000002</c:v>
                </c:pt>
                <c:pt idx="59" formatCode="General">
                  <c:v>0.59999999999999964</c:v>
                </c:pt>
                <c:pt idx="60" formatCode="General">
                  <c:v>-1</c:v>
                </c:pt>
                <c:pt idx="61" formatCode="General">
                  <c:v>-0.39999999999999947</c:v>
                </c:pt>
                <c:pt idx="62" formatCode="General">
                  <c:v>-1</c:v>
                </c:pt>
                <c:pt idx="63" formatCode="General">
                  <c:v>2.3999999999999995</c:v>
                </c:pt>
                <c:pt idx="64" formatCode="General">
                  <c:v>-1.6999999999999993</c:v>
                </c:pt>
                <c:pt idx="65" formatCode="General">
                  <c:v>-1.9000000000000004</c:v>
                </c:pt>
                <c:pt idx="66" formatCode="General">
                  <c:v>-1.9000000000000004</c:v>
                </c:pt>
                <c:pt idx="67" formatCode="General">
                  <c:v>-1.5999999999999996</c:v>
                </c:pt>
                <c:pt idx="68" formatCode="General">
                  <c:v>-1.7000000000000002</c:v>
                </c:pt>
                <c:pt idx="69" formatCode="General">
                  <c:v>-0.90000000000000036</c:v>
                </c:pt>
                <c:pt idx="70" formatCode="General">
                  <c:v>-0.79999999999999982</c:v>
                </c:pt>
                <c:pt idx="71" formatCode="General">
                  <c:v>0.70000000000000018</c:v>
                </c:pt>
                <c:pt idx="72" formatCode="General">
                  <c:v>-0.30000000000000071</c:v>
                </c:pt>
                <c:pt idx="73" formatCode="General">
                  <c:v>-1</c:v>
                </c:pt>
                <c:pt idx="74" formatCode="General">
                  <c:v>-0.59999999999999964</c:v>
                </c:pt>
                <c:pt idx="75" formatCode="General">
                  <c:v>-0.60000000000000053</c:v>
                </c:pt>
                <c:pt idx="76" formatCode="General">
                  <c:v>1.7999999999999998</c:v>
                </c:pt>
                <c:pt idx="77" formatCode="General">
                  <c:v>3.0999999999999996</c:v>
                </c:pt>
                <c:pt idx="78" formatCode="General">
                  <c:v>5.1999999999999993</c:v>
                </c:pt>
                <c:pt idx="79" formatCode="General">
                  <c:v>6.6000000000000014</c:v>
                </c:pt>
                <c:pt idx="80" formatCode="General">
                  <c:v>3</c:v>
                </c:pt>
                <c:pt idx="81" formatCode="General">
                  <c:v>-1</c:v>
                </c:pt>
                <c:pt idx="82" formatCode="General">
                  <c:v>-1.6000000000000014</c:v>
                </c:pt>
                <c:pt idx="83" formatCode="General">
                  <c:v>-1.2999999999999972</c:v>
                </c:pt>
                <c:pt idx="84" formatCode="General">
                  <c:v>-2.1000000000000014</c:v>
                </c:pt>
                <c:pt idx="85" formatCode="General">
                  <c:v>-2.1999999999999993</c:v>
                </c:pt>
                <c:pt idx="86" formatCode="General">
                  <c:v>-2</c:v>
                </c:pt>
                <c:pt idx="87" formatCode="General">
                  <c:v>-1</c:v>
                </c:pt>
                <c:pt idx="88" formatCode="General">
                  <c:v>-1.9000000000000004</c:v>
                </c:pt>
                <c:pt idx="89" formatCode="General">
                  <c:v>-0.69999999999999929</c:v>
                </c:pt>
                <c:pt idx="90" formatCode="General">
                  <c:v>-0.30000000000000071</c:v>
                </c:pt>
                <c:pt idx="91" formatCode="General">
                  <c:v>3.1000000000000014</c:v>
                </c:pt>
                <c:pt idx="92" formatCode="General">
                  <c:v>6.5999999999999979</c:v>
                </c:pt>
                <c:pt idx="93" formatCode="General">
                  <c:v>2</c:v>
                </c:pt>
                <c:pt idx="94" formatCode="General">
                  <c:v>1.5</c:v>
                </c:pt>
                <c:pt idx="95" formatCode="General">
                  <c:v>3.4000000000000021</c:v>
                </c:pt>
                <c:pt idx="96" formatCode="General">
                  <c:v>1.3000000000000007</c:v>
                </c:pt>
                <c:pt idx="97" formatCode="General">
                  <c:v>-1.6000000000000014</c:v>
                </c:pt>
                <c:pt idx="98" formatCode="General">
                  <c:v>-2.3999999999999986</c:v>
                </c:pt>
                <c:pt idx="99" formatCode="General">
                  <c:v>-2.5</c:v>
                </c:pt>
                <c:pt idx="100" formatCode="General">
                  <c:v>-2.4000000000000021</c:v>
                </c:pt>
                <c:pt idx="101" formatCode="General">
                  <c:v>-1.8999999999999986</c:v>
                </c:pt>
                <c:pt idx="102" formatCode="General">
                  <c:v>-1.2000000000000011</c:v>
                </c:pt>
                <c:pt idx="103" formatCode="General">
                  <c:v>1.4000000000000004</c:v>
                </c:pt>
                <c:pt idx="104" formatCode="General">
                  <c:v>-0.40000000000000036</c:v>
                </c:pt>
                <c:pt idx="105" formatCode="General">
                  <c:v>0</c:v>
                </c:pt>
                <c:pt idx="106" formatCode="General">
                  <c:v>-0.79999999999999982</c:v>
                </c:pt>
                <c:pt idx="107" formatCode="General">
                  <c:v>-0.60000000000000053</c:v>
                </c:pt>
                <c:pt idx="108" formatCode="General">
                  <c:v>1.5999999999999996</c:v>
                </c:pt>
                <c:pt idx="109" formatCode="General">
                  <c:v>0.20000000000000107</c:v>
                </c:pt>
                <c:pt idx="110" formatCode="General">
                  <c:v>-9.9999999999999645E-2</c:v>
                </c:pt>
                <c:pt idx="111" formatCode="General">
                  <c:v>0.59999999999999964</c:v>
                </c:pt>
                <c:pt idx="112" formatCode="General">
                  <c:v>0.5</c:v>
                </c:pt>
                <c:pt idx="113" formatCode="General">
                  <c:v>0.40000000000000036</c:v>
                </c:pt>
                <c:pt idx="114" formatCode="General">
                  <c:v>9.9999999999999645E-2</c:v>
                </c:pt>
                <c:pt idx="115" formatCode="General">
                  <c:v>-0.30000000000000071</c:v>
                </c:pt>
                <c:pt idx="116" formatCode="General">
                  <c:v>-0.69999999999999929</c:v>
                </c:pt>
                <c:pt idx="117" formatCode="General">
                  <c:v>-0.40000000000000036</c:v>
                </c:pt>
                <c:pt idx="118" formatCode="General">
                  <c:v>-0.59999999999999964</c:v>
                </c:pt>
                <c:pt idx="119" formatCode="General">
                  <c:v>-0.40000000000000036</c:v>
                </c:pt>
                <c:pt idx="120" formatCode="General">
                  <c:v>1.3000000000000007</c:v>
                </c:pt>
                <c:pt idx="121" formatCode="General">
                  <c:v>0</c:v>
                </c:pt>
                <c:pt idx="122" formatCode="General">
                  <c:v>-1.1000000000000014</c:v>
                </c:pt>
                <c:pt idx="123" formatCode="General">
                  <c:v>-3.0999999999999996</c:v>
                </c:pt>
                <c:pt idx="124" formatCode="General">
                  <c:v>-1.9000000000000004</c:v>
                </c:pt>
                <c:pt idx="125" formatCode="General">
                  <c:v>-2.6999999999999993</c:v>
                </c:pt>
                <c:pt idx="126" formatCode="General">
                  <c:v>-1.9000000000000004</c:v>
                </c:pt>
                <c:pt idx="127" formatCode="General">
                  <c:v>0.90000000000000036</c:v>
                </c:pt>
                <c:pt idx="128" formatCode="General">
                  <c:v>-0.20000000000000018</c:v>
                </c:pt>
                <c:pt idx="129" formatCode="General">
                  <c:v>-0.90000000000000036</c:v>
                </c:pt>
                <c:pt idx="130" formatCode="General">
                  <c:v>-0.70000000000000018</c:v>
                </c:pt>
                <c:pt idx="131" formatCode="General">
                  <c:v>0.60000000000000053</c:v>
                </c:pt>
                <c:pt idx="132" formatCode="General">
                  <c:v>1.0999999999999996</c:v>
                </c:pt>
                <c:pt idx="133" formatCode="General">
                  <c:v>0.60000000000000053</c:v>
                </c:pt>
                <c:pt idx="134" formatCode="General">
                  <c:v>0</c:v>
                </c:pt>
                <c:pt idx="135" formatCode="General">
                  <c:v>2.2999999999999989</c:v>
                </c:pt>
                <c:pt idx="136" formatCode="General">
                  <c:v>1.5</c:v>
                </c:pt>
                <c:pt idx="137" formatCode="General">
                  <c:v>0.5</c:v>
                </c:pt>
                <c:pt idx="138" formatCode="General">
                  <c:v>-0.79999999999999893</c:v>
                </c:pt>
                <c:pt idx="139" formatCode="General">
                  <c:v>-0.20000000000000107</c:v>
                </c:pt>
                <c:pt idx="140" formatCode="General">
                  <c:v>-0.5</c:v>
                </c:pt>
                <c:pt idx="141" formatCode="General">
                  <c:v>-0.59999999999999964</c:v>
                </c:pt>
                <c:pt idx="142" formatCode="General">
                  <c:v>-0.59999999999999964</c:v>
                </c:pt>
                <c:pt idx="143" formatCode="General">
                  <c:v>-0.80000000000000071</c:v>
                </c:pt>
                <c:pt idx="144" formatCode="General">
                  <c:v>-1.6999999999999993</c:v>
                </c:pt>
                <c:pt idx="145" formatCode="General">
                  <c:v>-3</c:v>
                </c:pt>
                <c:pt idx="146" formatCode="General">
                  <c:v>-0.90000000000000036</c:v>
                </c:pt>
                <c:pt idx="147" formatCode="General">
                  <c:v>1.6000000000000005</c:v>
                </c:pt>
                <c:pt idx="148" formatCode="General">
                  <c:v>9.8000000000000007</c:v>
                </c:pt>
                <c:pt idx="149" formatCode="General">
                  <c:v>2</c:v>
                </c:pt>
                <c:pt idx="150" formatCode="General">
                  <c:v>-3.3000000000000007</c:v>
                </c:pt>
                <c:pt idx="151" formatCode="General">
                  <c:v>-1.1999999999999993</c:v>
                </c:pt>
                <c:pt idx="152" formatCode="General">
                  <c:v>-3.0999999999999996</c:v>
                </c:pt>
                <c:pt idx="153" formatCode="General">
                  <c:v>-1.0999999999999996</c:v>
                </c:pt>
                <c:pt idx="154" formatCode="General">
                  <c:v>-0.90000000000000036</c:v>
                </c:pt>
                <c:pt idx="155" formatCode="General">
                  <c:v>-0.30000000000000071</c:v>
                </c:pt>
                <c:pt idx="156" formatCode="General">
                  <c:v>-0.90000000000000036</c:v>
                </c:pt>
                <c:pt idx="157" formatCode="General">
                  <c:v>-1.2999999999999989</c:v>
                </c:pt>
                <c:pt idx="158" formatCode="General">
                  <c:v>-1.1000000000000005</c:v>
                </c:pt>
                <c:pt idx="159" formatCode="General">
                  <c:v>1.7999999999999998</c:v>
                </c:pt>
                <c:pt idx="160" formatCode="General">
                  <c:v>-2.3999999999999986</c:v>
                </c:pt>
                <c:pt idx="161" formatCode="General">
                  <c:v>-2.5000000000000009</c:v>
                </c:pt>
                <c:pt idx="162" formatCode="General">
                  <c:v>-1.5</c:v>
                </c:pt>
                <c:pt idx="163" formatCode="General">
                  <c:v>1.5</c:v>
                </c:pt>
                <c:pt idx="164" formatCode="General">
                  <c:v>8</c:v>
                </c:pt>
                <c:pt idx="165" formatCode="General">
                  <c:v>4</c:v>
                </c:pt>
                <c:pt idx="166" formatCode="General">
                  <c:v>-2.4000000000000004</c:v>
                </c:pt>
                <c:pt idx="167" formatCode="General">
                  <c:v>-2</c:v>
                </c:pt>
                <c:pt idx="168" formatCode="General">
                  <c:v>-1.5999999999999996</c:v>
                </c:pt>
                <c:pt idx="169" formatCode="General">
                  <c:v>-1.1000000000000014</c:v>
                </c:pt>
                <c:pt idx="170" formatCode="General">
                  <c:v>-1.5999999999999996</c:v>
                </c:pt>
                <c:pt idx="171" formatCode="General">
                  <c:v>-1.1999999999999993</c:v>
                </c:pt>
                <c:pt idx="172" formatCode="General">
                  <c:v>-0.80000000000000071</c:v>
                </c:pt>
                <c:pt idx="173" formatCode="General">
                  <c:v>-0.89999999999999947</c:v>
                </c:pt>
                <c:pt idx="174" formatCode="General">
                  <c:v>9.9999999999999645E-2</c:v>
                </c:pt>
                <c:pt idx="175" formatCode="General">
                  <c:v>2.2000000000000002</c:v>
                </c:pt>
                <c:pt idx="176" formatCode="General">
                  <c:v>-0.59999999999999964</c:v>
                </c:pt>
                <c:pt idx="177" formatCode="General">
                  <c:v>0.20000000000000018</c:v>
                </c:pt>
                <c:pt idx="178" formatCode="General">
                  <c:v>-0.60000000000000053</c:v>
                </c:pt>
                <c:pt idx="179" formatCode="General">
                  <c:v>1</c:v>
                </c:pt>
                <c:pt idx="180" formatCode="General">
                  <c:v>0</c:v>
                </c:pt>
                <c:pt idx="181" formatCode="General">
                  <c:v>-0.69999999999999929</c:v>
                </c:pt>
                <c:pt idx="182" formatCode="General">
                  <c:v>0.5</c:v>
                </c:pt>
                <c:pt idx="183" formatCode="General">
                  <c:v>0.19999999999999929</c:v>
                </c:pt>
                <c:pt idx="184" formatCode="General">
                  <c:v>0.80000000000000071</c:v>
                </c:pt>
                <c:pt idx="185" formatCode="General">
                  <c:v>0</c:v>
                </c:pt>
                <c:pt idx="186" formatCode="General">
                  <c:v>0.79999999999999982</c:v>
                </c:pt>
                <c:pt idx="187" formatCode="General">
                  <c:v>-0.40000000000000036</c:v>
                </c:pt>
                <c:pt idx="188" formatCode="General">
                  <c:v>-0.79999999999999982</c:v>
                </c:pt>
                <c:pt idx="189" formatCode="General">
                  <c:v>9.9999999999999645E-2</c:v>
                </c:pt>
                <c:pt idx="190" formatCode="General">
                  <c:v>0</c:v>
                </c:pt>
                <c:pt idx="191" formatCode="General">
                  <c:v>1.2000000000000002</c:v>
                </c:pt>
                <c:pt idx="192" formatCode="General">
                  <c:v>1.5</c:v>
                </c:pt>
                <c:pt idx="193" formatCode="General">
                  <c:v>0.10000000000000053</c:v>
                </c:pt>
                <c:pt idx="194" formatCode="General">
                  <c:v>-0.5</c:v>
                </c:pt>
                <c:pt idx="195" formatCode="General">
                  <c:v>-0.90000000000000036</c:v>
                </c:pt>
                <c:pt idx="196" formatCode="General">
                  <c:v>-1.0999999999999996</c:v>
                </c:pt>
                <c:pt idx="197" formatCode="General">
                  <c:v>-1.1000000000000005</c:v>
                </c:pt>
                <c:pt idx="198" formatCode="General">
                  <c:v>-0.39999999999999991</c:v>
                </c:pt>
                <c:pt idx="199" formatCode="General">
                  <c:v>0.39999999999999991</c:v>
                </c:pt>
                <c:pt idx="200" formatCode="General">
                  <c:v>-0.20000000000000018</c:v>
                </c:pt>
                <c:pt idx="201" formatCode="General">
                  <c:v>-0.29999999999999982</c:v>
                </c:pt>
                <c:pt idx="202" formatCode="General">
                  <c:v>-0.39999999999999947</c:v>
                </c:pt>
                <c:pt idx="203" formatCode="General">
                  <c:v>-0.80000000000000071</c:v>
                </c:pt>
                <c:pt idx="204" formatCode="General">
                  <c:v>1.2000000000000002</c:v>
                </c:pt>
                <c:pt idx="205" formatCode="General">
                  <c:v>-0.5</c:v>
                </c:pt>
                <c:pt idx="206" formatCode="General">
                  <c:v>-0.20000000000000018</c:v>
                </c:pt>
                <c:pt idx="207" formatCode="General">
                  <c:v>0.30000000000000071</c:v>
                </c:pt>
                <c:pt idx="208" formatCode="General">
                  <c:v>0.5</c:v>
                </c:pt>
                <c:pt idx="209" formatCode="General">
                  <c:v>0.19999999999999929</c:v>
                </c:pt>
                <c:pt idx="210" formatCode="General">
                  <c:v>0.10000000000000053</c:v>
                </c:pt>
                <c:pt idx="211" formatCode="General">
                  <c:v>0.29999999999999982</c:v>
                </c:pt>
                <c:pt idx="212" formatCode="General">
                  <c:v>-0.5</c:v>
                </c:pt>
                <c:pt idx="213" formatCode="General">
                  <c:v>-0.59999999999999964</c:v>
                </c:pt>
                <c:pt idx="214" formatCode="General">
                  <c:v>-0.40000000000000036</c:v>
                </c:pt>
                <c:pt idx="215" formatCode="General">
                  <c:v>0.90000000000000036</c:v>
                </c:pt>
                <c:pt idx="216" formatCode="General">
                  <c:v>-1.3000000000000007</c:v>
                </c:pt>
                <c:pt idx="217" formatCode="General">
                  <c:v>-3.9000000000000004</c:v>
                </c:pt>
                <c:pt idx="218" formatCode="General">
                  <c:v>-4.3000000000000007</c:v>
                </c:pt>
                <c:pt idx="219" formatCode="General">
                  <c:v>-2.5</c:v>
                </c:pt>
                <c:pt idx="220" formatCode="General">
                  <c:v>1.0999999999999996</c:v>
                </c:pt>
                <c:pt idx="221" formatCode="General">
                  <c:v>1.5</c:v>
                </c:pt>
                <c:pt idx="222" formatCode="General">
                  <c:v>0</c:v>
                </c:pt>
                <c:pt idx="223" formatCode="General">
                  <c:v>0.40000000000000036</c:v>
                </c:pt>
                <c:pt idx="224" formatCode="General">
                  <c:v>0.20000000000000107</c:v>
                </c:pt>
                <c:pt idx="225" formatCode="General">
                  <c:v>-1.3000000000000007</c:v>
                </c:pt>
                <c:pt idx="226" formatCode="General">
                  <c:v>-1.5</c:v>
                </c:pt>
                <c:pt idx="227" formatCode="General">
                  <c:v>-1.2999999999999998</c:v>
                </c:pt>
                <c:pt idx="228" formatCode="General">
                  <c:v>-1.2999999999999998</c:v>
                </c:pt>
                <c:pt idx="229" formatCode="General">
                  <c:v>-1.0000000000000004</c:v>
                </c:pt>
                <c:pt idx="230" formatCode="General">
                  <c:v>-0.60000000000000009</c:v>
                </c:pt>
                <c:pt idx="231" formatCode="General">
                  <c:v>-9.9999999999999645E-2</c:v>
                </c:pt>
                <c:pt idx="232" formatCode="General">
                  <c:v>1.2999999999999998</c:v>
                </c:pt>
                <c:pt idx="233" formatCode="General">
                  <c:v>9.9999999999999645E-2</c:v>
                </c:pt>
                <c:pt idx="234" formatCode="General">
                  <c:v>0.29999999999999982</c:v>
                </c:pt>
                <c:pt idx="235" formatCode="General">
                  <c:v>-0.39999999999999947</c:v>
                </c:pt>
                <c:pt idx="236" formatCode="General">
                  <c:v>1.8999999999999995</c:v>
                </c:pt>
                <c:pt idx="237" formatCode="General">
                  <c:v>1.4000000000000004</c:v>
                </c:pt>
                <c:pt idx="238" formatCode="General">
                  <c:v>1.9000000000000004</c:v>
                </c:pt>
                <c:pt idx="239" formatCode="General">
                  <c:v>2.9000000000000004</c:v>
                </c:pt>
                <c:pt idx="240" formatCode="General">
                  <c:v>0.59999999999999787</c:v>
                </c:pt>
                <c:pt idx="241" formatCode="General">
                  <c:v>-2.2999999999999989</c:v>
                </c:pt>
                <c:pt idx="242" formatCode="General">
                  <c:v>-1.5</c:v>
                </c:pt>
                <c:pt idx="243" formatCode="General">
                  <c:v>-1.4000000000000004</c:v>
                </c:pt>
                <c:pt idx="244" formatCode="General">
                  <c:v>-2.1999999999999993</c:v>
                </c:pt>
                <c:pt idx="245" formatCode="General">
                  <c:v>-1.9000000000000004</c:v>
                </c:pt>
                <c:pt idx="246" formatCode="General">
                  <c:v>-0.59999999999999964</c:v>
                </c:pt>
                <c:pt idx="247" formatCode="General">
                  <c:v>0.40000000000000036</c:v>
                </c:pt>
                <c:pt idx="248" formatCode="General">
                  <c:v>-0.60000000000000053</c:v>
                </c:pt>
                <c:pt idx="249" formatCode="General">
                  <c:v>1.1000000000000005</c:v>
                </c:pt>
                <c:pt idx="250" formatCode="General">
                  <c:v>9.9999999999999645E-2</c:v>
                </c:pt>
                <c:pt idx="251" formatCode="General">
                  <c:v>0.20000000000000018</c:v>
                </c:pt>
                <c:pt idx="252" formatCode="General">
                  <c:v>-0.40000000000000036</c:v>
                </c:pt>
                <c:pt idx="253" formatCode="General">
                  <c:v>0.29999999999999982</c:v>
                </c:pt>
                <c:pt idx="254" formatCode="General">
                  <c:v>-0.29999999999999982</c:v>
                </c:pt>
                <c:pt idx="255" formatCode="General">
                  <c:v>0</c:v>
                </c:pt>
                <c:pt idx="256" formatCode="General">
                  <c:v>-0.89999999999999947</c:v>
                </c:pt>
                <c:pt idx="257" formatCode="General">
                  <c:v>-1</c:v>
                </c:pt>
                <c:pt idx="258" formatCode="General">
                  <c:v>-0.70000000000000018</c:v>
                </c:pt>
                <c:pt idx="259" formatCode="General">
                  <c:v>-0.30000000000000027</c:v>
                </c:pt>
                <c:pt idx="260" formatCode="General">
                  <c:v>1.1000000000000001</c:v>
                </c:pt>
                <c:pt idx="261" formatCode="General">
                  <c:v>-0.5</c:v>
                </c:pt>
                <c:pt idx="262" formatCode="General">
                  <c:v>-1.0999999999999996</c:v>
                </c:pt>
                <c:pt idx="263" formatCode="General">
                  <c:v>-0.5</c:v>
                </c:pt>
                <c:pt idx="264" formatCode="General">
                  <c:v>1.5</c:v>
                </c:pt>
                <c:pt idx="265" formatCode="General">
                  <c:v>1.3999999999999995</c:v>
                </c:pt>
                <c:pt idx="266" formatCode="General">
                  <c:v>0.89999999999999947</c:v>
                </c:pt>
                <c:pt idx="267" formatCode="General">
                  <c:v>0.70000000000000107</c:v>
                </c:pt>
                <c:pt idx="268" formatCode="General">
                  <c:v>1.1999999999999993</c:v>
                </c:pt>
                <c:pt idx="269" formatCode="General">
                  <c:v>-0.40000000000000036</c:v>
                </c:pt>
                <c:pt idx="270" formatCode="General">
                  <c:v>-0.69999999999999929</c:v>
                </c:pt>
                <c:pt idx="271" formatCode="General">
                  <c:v>-1</c:v>
                </c:pt>
                <c:pt idx="272" formatCode="General">
                  <c:v>-1.4000000000000004</c:v>
                </c:pt>
                <c:pt idx="273" formatCode="General">
                  <c:v>-1.5</c:v>
                </c:pt>
                <c:pt idx="274" formatCode="General">
                  <c:v>-0.59999999999999964</c:v>
                </c:pt>
                <c:pt idx="275" formatCode="General">
                  <c:v>0.5</c:v>
                </c:pt>
                <c:pt idx="276" formatCode="General">
                  <c:v>-2.9000000000000004</c:v>
                </c:pt>
                <c:pt idx="277" formatCode="General">
                  <c:v>-2.3000000000000007</c:v>
                </c:pt>
                <c:pt idx="278" formatCode="General">
                  <c:v>-1.5999999999999996</c:v>
                </c:pt>
                <c:pt idx="279" formatCode="General">
                  <c:v>2.5</c:v>
                </c:pt>
                <c:pt idx="280" formatCode="General">
                  <c:v>2.4000000000000004</c:v>
                </c:pt>
                <c:pt idx="281" formatCode="General">
                  <c:v>-0.80000000000000071</c:v>
                </c:pt>
                <c:pt idx="282" formatCode="General">
                  <c:v>0.40000000000000036</c:v>
                </c:pt>
                <c:pt idx="283" formatCode="General">
                  <c:v>0.19999999999999929</c:v>
                </c:pt>
                <c:pt idx="284" formatCode="General">
                  <c:v>-1</c:v>
                </c:pt>
                <c:pt idx="285" formatCode="General">
                  <c:v>-1.6999999999999993</c:v>
                </c:pt>
                <c:pt idx="286" formatCode="General">
                  <c:v>-1.8000000000000007</c:v>
                </c:pt>
                <c:pt idx="287" formatCode="General">
                  <c:v>-1.5999999999999996</c:v>
                </c:pt>
                <c:pt idx="288" formatCode="General">
                  <c:v>-1.5999999999999996</c:v>
                </c:pt>
                <c:pt idx="289" formatCode="General">
                  <c:v>-0.70000000000000018</c:v>
                </c:pt>
                <c:pt idx="290" formatCode="General">
                  <c:v>0.90000000000000036</c:v>
                </c:pt>
                <c:pt idx="291" formatCode="General">
                  <c:v>-2</c:v>
                </c:pt>
                <c:pt idx="292" formatCode="General">
                  <c:v>-0.70000000000000018</c:v>
                </c:pt>
                <c:pt idx="293" formatCode="General">
                  <c:v>-0.79999999999999982</c:v>
                </c:pt>
                <c:pt idx="294" formatCode="General">
                  <c:v>-0.5</c:v>
                </c:pt>
                <c:pt idx="295" formatCode="General">
                  <c:v>1.7999999999999989</c:v>
                </c:pt>
                <c:pt idx="296" formatCode="General">
                  <c:v>0.20000000000000107</c:v>
                </c:pt>
                <c:pt idx="297" formatCode="General">
                  <c:v>-0.60000000000000053</c:v>
                </c:pt>
                <c:pt idx="298" formatCode="General">
                  <c:v>-9.9999999999999645E-2</c:v>
                </c:pt>
                <c:pt idx="299" formatCode="General">
                  <c:v>0.49999999999999911</c:v>
                </c:pt>
                <c:pt idx="300" formatCode="General">
                  <c:v>0.5</c:v>
                </c:pt>
                <c:pt idx="301" formatCode="General">
                  <c:v>0.70000000000000107</c:v>
                </c:pt>
                <c:pt idx="302" formatCode="General">
                  <c:v>-0.59999999999999964</c:v>
                </c:pt>
                <c:pt idx="303" formatCode="General">
                  <c:v>-0.20000000000000107</c:v>
                </c:pt>
                <c:pt idx="304" formatCode="General">
                  <c:v>-1.1999999999999993</c:v>
                </c:pt>
                <c:pt idx="305" formatCode="General">
                  <c:v>-0.70000000000000018</c:v>
                </c:pt>
                <c:pt idx="306" formatCode="General">
                  <c:v>1.0999999999999996</c:v>
                </c:pt>
                <c:pt idx="307" formatCode="General">
                  <c:v>1.0999999999999996</c:v>
                </c:pt>
                <c:pt idx="308" formatCode="General">
                  <c:v>-0.70000000000000018</c:v>
                </c:pt>
                <c:pt idx="309" formatCode="General">
                  <c:v>-0.89999999999999947</c:v>
                </c:pt>
                <c:pt idx="310" formatCode="General">
                  <c:v>0</c:v>
                </c:pt>
                <c:pt idx="311" formatCode="General">
                  <c:v>2.2000000000000002</c:v>
                </c:pt>
                <c:pt idx="312" formatCode="General">
                  <c:v>0.19999999999999929</c:v>
                </c:pt>
                <c:pt idx="313" formatCode="General">
                  <c:v>-0.79999999999999982</c:v>
                </c:pt>
                <c:pt idx="314" formatCode="General">
                  <c:v>0.20000000000000018</c:v>
                </c:pt>
                <c:pt idx="315" formatCode="General">
                  <c:v>9.9999999999999645E-2</c:v>
                </c:pt>
                <c:pt idx="316" formatCode="General">
                  <c:v>-9.9999999999999645E-2</c:v>
                </c:pt>
                <c:pt idx="317" formatCode="General">
                  <c:v>-0.59999999999999964</c:v>
                </c:pt>
                <c:pt idx="318" formatCode="General">
                  <c:v>-0.40000000000000036</c:v>
                </c:pt>
                <c:pt idx="319" formatCode="General">
                  <c:v>-0.29999999999999982</c:v>
                </c:pt>
                <c:pt idx="320" formatCode="General">
                  <c:v>-0.29999999999999982</c:v>
                </c:pt>
                <c:pt idx="321" formatCode="General">
                  <c:v>0.39999999999999947</c:v>
                </c:pt>
                <c:pt idx="322" formatCode="General">
                  <c:v>1.5000000000000009</c:v>
                </c:pt>
              </c:numCache>
            </c:numRef>
          </c:xVal>
          <c:yVal>
            <c:numRef>
              <c:f>'26. adat'!$B$5:$B$327</c:f>
              <c:numCache>
                <c:formatCode>#\ ##0.0</c:formatCode>
                <c:ptCount val="323"/>
                <c:pt idx="0">
                  <c:v>-1.7097623848639496</c:v>
                </c:pt>
                <c:pt idx="1">
                  <c:v>-0.63628000587522004</c:v>
                </c:pt>
                <c:pt idx="2">
                  <c:v>0.73379414305886881</c:v>
                </c:pt>
                <c:pt idx="3">
                  <c:v>-0.40126698308450059</c:v>
                </c:pt>
                <c:pt idx="4">
                  <c:v>-1.9139670131767437</c:v>
                </c:pt>
                <c:pt idx="5">
                  <c:v>0.52123920808808588</c:v>
                </c:pt>
                <c:pt idx="6">
                  <c:v>0.51704574505342649</c:v>
                </c:pt>
                <c:pt idx="7">
                  <c:v>5.5994767901998355</c:v>
                </c:pt>
                <c:pt idx="8">
                  <c:v>0.27574973946873893</c:v>
                </c:pt>
                <c:pt idx="9">
                  <c:v>0.95520047167802513</c:v>
                </c:pt>
                <c:pt idx="10">
                  <c:v>-2.3246859175664971</c:v>
                </c:pt>
                <c:pt idx="11">
                  <c:v>0.59222449486195039</c:v>
                </c:pt>
                <c:pt idx="12">
                  <c:v>1.1843154660317241</c:v>
                </c:pt>
                <c:pt idx="13">
                  <c:v>1.6273042942852687</c:v>
                </c:pt>
                <c:pt idx="14">
                  <c:v>-1.9206825962841303</c:v>
                </c:pt>
                <c:pt idx="15" formatCode="0.0">
                  <c:v>1.814984879198819</c:v>
                </c:pt>
                <c:pt idx="16">
                  <c:v>-2.5799520409162628</c:v>
                </c:pt>
                <c:pt idx="17">
                  <c:v>3.8656483032328737</c:v>
                </c:pt>
                <c:pt idx="18">
                  <c:v>-1.037203037003358</c:v>
                </c:pt>
                <c:pt idx="19">
                  <c:v>0.1228247543129295</c:v>
                </c:pt>
                <c:pt idx="20">
                  <c:v>-1.7214327916455092</c:v>
                </c:pt>
                <c:pt idx="21">
                  <c:v>0.88653817219841802</c:v>
                </c:pt>
                <c:pt idx="22">
                  <c:v>1.5582822213361798</c:v>
                </c:pt>
                <c:pt idx="23">
                  <c:v>3.7601261827255463</c:v>
                </c:pt>
                <c:pt idx="24">
                  <c:v>1.2777319103288998</c:v>
                </c:pt>
                <c:pt idx="25">
                  <c:v>-2.1196318463111519</c:v>
                </c:pt>
                <c:pt idx="26">
                  <c:v>2.594927379098424</c:v>
                </c:pt>
                <c:pt idx="27">
                  <c:v>1.0553771833606742</c:v>
                </c:pt>
                <c:pt idx="28">
                  <c:v>-0.60050509980991396</c:v>
                </c:pt>
                <c:pt idx="29">
                  <c:v>0.19612812419219705</c:v>
                </c:pt>
                <c:pt idx="30">
                  <c:v>-2.0122604681816201</c:v>
                </c:pt>
                <c:pt idx="31">
                  <c:v>0.97575498611222877</c:v>
                </c:pt>
                <c:pt idx="32">
                  <c:v>0.48051418113396682</c:v>
                </c:pt>
                <c:pt idx="33">
                  <c:v>-0.84445092854628268</c:v>
                </c:pt>
                <c:pt idx="34">
                  <c:v>-3.1717174534922954E-2</c:v>
                </c:pt>
                <c:pt idx="35">
                  <c:v>-9.4189865909268811E-2</c:v>
                </c:pt>
                <c:pt idx="36">
                  <c:v>1.0562295293504063</c:v>
                </c:pt>
                <c:pt idx="37">
                  <c:v>-0.74694980157890178</c:v>
                </c:pt>
                <c:pt idx="38">
                  <c:v>-0.87247087328781436</c:v>
                </c:pt>
                <c:pt idx="39">
                  <c:v>5.717127222532703E-2</c:v>
                </c:pt>
                <c:pt idx="40">
                  <c:v>-0.1188476737758748</c:v>
                </c:pt>
                <c:pt idx="41">
                  <c:v>0.20374424074548081</c:v>
                </c:pt>
                <c:pt idx="42">
                  <c:v>0.30131965865235077</c:v>
                </c:pt>
                <c:pt idx="43">
                  <c:v>-9.8810860905482301E-2</c:v>
                </c:pt>
                <c:pt idx="44">
                  <c:v>7.7788394823773643E-2</c:v>
                </c:pt>
                <c:pt idx="45">
                  <c:v>0.29715262747475091</c:v>
                </c:pt>
                <c:pt idx="46">
                  <c:v>1.6972646438464523E-2</c:v>
                </c:pt>
                <c:pt idx="47">
                  <c:v>3.7355170078035576</c:v>
                </c:pt>
                <c:pt idx="48">
                  <c:v>-0.15597784815021587</c:v>
                </c:pt>
                <c:pt idx="49">
                  <c:v>-1.5774832853858252</c:v>
                </c:pt>
                <c:pt idx="50">
                  <c:v>0.56802400667112618</c:v>
                </c:pt>
                <c:pt idx="51">
                  <c:v>4.0851039796851616</c:v>
                </c:pt>
                <c:pt idx="52">
                  <c:v>4.0302998072581193</c:v>
                </c:pt>
                <c:pt idx="53">
                  <c:v>-0.80793222172305068</c:v>
                </c:pt>
                <c:pt idx="54">
                  <c:v>3.9068683729729741</c:v>
                </c:pt>
                <c:pt idx="55">
                  <c:v>-0.36491248646363506</c:v>
                </c:pt>
                <c:pt idx="56">
                  <c:v>-2.7727708353026079</c:v>
                </c:pt>
                <c:pt idx="57">
                  <c:v>0.98120995960749458</c:v>
                </c:pt>
                <c:pt idx="58">
                  <c:v>-8.8518015803321415E-2</c:v>
                </c:pt>
                <c:pt idx="59">
                  <c:v>-1.511640607201767</c:v>
                </c:pt>
                <c:pt idx="60">
                  <c:v>1.5478705985105985</c:v>
                </c:pt>
                <c:pt idx="61">
                  <c:v>-0.80063128496630886</c:v>
                </c:pt>
                <c:pt idx="62">
                  <c:v>-0.46076517097170244</c:v>
                </c:pt>
                <c:pt idx="63">
                  <c:v>2.0235747545239526</c:v>
                </c:pt>
                <c:pt idx="64">
                  <c:v>1.7910112665885973</c:v>
                </c:pt>
                <c:pt idx="65">
                  <c:v>1.0533585910148724</c:v>
                </c:pt>
                <c:pt idx="66">
                  <c:v>-0.30316971765275724</c:v>
                </c:pt>
                <c:pt idx="67">
                  <c:v>-2.8965156929395746</c:v>
                </c:pt>
                <c:pt idx="68">
                  <c:v>1.5100665018141584</c:v>
                </c:pt>
                <c:pt idx="69">
                  <c:v>0.16167317731305131</c:v>
                </c:pt>
                <c:pt idx="70">
                  <c:v>-0.18759193076550496</c:v>
                </c:pt>
                <c:pt idx="71">
                  <c:v>2.5924420577006275</c:v>
                </c:pt>
                <c:pt idx="72">
                  <c:v>4.8667777584644192</c:v>
                </c:pt>
                <c:pt idx="73">
                  <c:v>-7.7633381046205141</c:v>
                </c:pt>
                <c:pt idx="74">
                  <c:v>0.74974601173322597</c:v>
                </c:pt>
                <c:pt idx="75">
                  <c:v>-0.45821644309117282</c:v>
                </c:pt>
                <c:pt idx="76">
                  <c:v>2.0709983065281419</c:v>
                </c:pt>
                <c:pt idx="77">
                  <c:v>-11.550087986487554</c:v>
                </c:pt>
                <c:pt idx="78">
                  <c:v>4.1729931420047324</c:v>
                </c:pt>
                <c:pt idx="79">
                  <c:v>-4.0300094283445924</c:v>
                </c:pt>
                <c:pt idx="80">
                  <c:v>4.7752303868135595</c:v>
                </c:pt>
                <c:pt idx="81">
                  <c:v>-0.29619198614857511</c:v>
                </c:pt>
                <c:pt idx="82">
                  <c:v>5.0616507311221399</c:v>
                </c:pt>
                <c:pt idx="83">
                  <c:v>-4.2590677169371709</c:v>
                </c:pt>
                <c:pt idx="84">
                  <c:v>-0.96068051051413872</c:v>
                </c:pt>
                <c:pt idx="85">
                  <c:v>0.62987642581770542</c:v>
                </c:pt>
                <c:pt idx="86">
                  <c:v>1.6818236337162542</c:v>
                </c:pt>
                <c:pt idx="87">
                  <c:v>9.6210083485093456</c:v>
                </c:pt>
                <c:pt idx="88">
                  <c:v>-1.1102919886750371</c:v>
                </c:pt>
                <c:pt idx="89">
                  <c:v>-0.99131962749026847</c:v>
                </c:pt>
                <c:pt idx="90">
                  <c:v>-0.69046385066796923</c:v>
                </c:pt>
                <c:pt idx="91">
                  <c:v>2.0084867192472746</c:v>
                </c:pt>
                <c:pt idx="92">
                  <c:v>5.214864327465456</c:v>
                </c:pt>
                <c:pt idx="93">
                  <c:v>-1.3937567173856709</c:v>
                </c:pt>
                <c:pt idx="94">
                  <c:v>1.8249146695777345</c:v>
                </c:pt>
                <c:pt idx="95">
                  <c:v>-0.94720646613110904</c:v>
                </c:pt>
                <c:pt idx="96">
                  <c:v>0.80749499745173536</c:v>
                </c:pt>
                <c:pt idx="97">
                  <c:v>-0.67254521701108061</c:v>
                </c:pt>
                <c:pt idx="98">
                  <c:v>5.4590822149355844E-2</c:v>
                </c:pt>
                <c:pt idx="99">
                  <c:v>0.10583721762752551</c:v>
                </c:pt>
                <c:pt idx="100">
                  <c:v>-1.1421274388509832</c:v>
                </c:pt>
                <c:pt idx="101">
                  <c:v>-0.46474743292000564</c:v>
                </c:pt>
                <c:pt idx="102">
                  <c:v>0.48232219293792267</c:v>
                </c:pt>
                <c:pt idx="103">
                  <c:v>6.2485865445508892</c:v>
                </c:pt>
                <c:pt idx="104">
                  <c:v>-0.46130730705386558</c:v>
                </c:pt>
                <c:pt idx="105">
                  <c:v>0.47180593369485813</c:v>
                </c:pt>
                <c:pt idx="106">
                  <c:v>-0.23612655535850191</c:v>
                </c:pt>
                <c:pt idx="107">
                  <c:v>0.59508128543203309</c:v>
                </c:pt>
                <c:pt idx="108">
                  <c:v>1.6152898744984547</c:v>
                </c:pt>
                <c:pt idx="109">
                  <c:v>-9.1556220508891784E-2</c:v>
                </c:pt>
                <c:pt idx="110">
                  <c:v>-0.8191868816098018</c:v>
                </c:pt>
                <c:pt idx="111">
                  <c:v>0.18080889031198888</c:v>
                </c:pt>
                <c:pt idx="112">
                  <c:v>-0.37409061356190421</c:v>
                </c:pt>
                <c:pt idx="113">
                  <c:v>5.3789232373286922E-2</c:v>
                </c:pt>
                <c:pt idx="114">
                  <c:v>-0.32962451244593094</c:v>
                </c:pt>
                <c:pt idx="115">
                  <c:v>-0.25785142204424227</c:v>
                </c:pt>
                <c:pt idx="116">
                  <c:v>-0.26555403010084566</c:v>
                </c:pt>
                <c:pt idx="117">
                  <c:v>0.31044201472035393</c:v>
                </c:pt>
                <c:pt idx="118">
                  <c:v>-0.18738619168363702</c:v>
                </c:pt>
                <c:pt idx="119">
                  <c:v>4.8707720035193987</c:v>
                </c:pt>
                <c:pt idx="120">
                  <c:v>-0.17713626210183664</c:v>
                </c:pt>
                <c:pt idx="121">
                  <c:v>-0.4706490175780651</c:v>
                </c:pt>
                <c:pt idx="122">
                  <c:v>3.3325237763159925</c:v>
                </c:pt>
                <c:pt idx="123">
                  <c:v>-4.4833609287140117</c:v>
                </c:pt>
                <c:pt idx="124">
                  <c:v>0.42614140898907804</c:v>
                </c:pt>
                <c:pt idx="125">
                  <c:v>1.9274859280463836</c:v>
                </c:pt>
                <c:pt idx="126">
                  <c:v>1.709680219397792</c:v>
                </c:pt>
                <c:pt idx="127">
                  <c:v>-0.80291160319460708</c:v>
                </c:pt>
                <c:pt idx="128">
                  <c:v>-0.20360633010134599</c:v>
                </c:pt>
                <c:pt idx="129">
                  <c:v>-3.3915958133494764</c:v>
                </c:pt>
                <c:pt idx="130">
                  <c:v>-2.1451592971483944</c:v>
                </c:pt>
                <c:pt idx="131">
                  <c:v>3.2697877478172317</c:v>
                </c:pt>
                <c:pt idx="132">
                  <c:v>-2.3115224785887962</c:v>
                </c:pt>
                <c:pt idx="133">
                  <c:v>-1.4877094236984791</c:v>
                </c:pt>
                <c:pt idx="134">
                  <c:v>1.7549655452519357</c:v>
                </c:pt>
                <c:pt idx="135">
                  <c:v>0.23549855484508497</c:v>
                </c:pt>
                <c:pt idx="136">
                  <c:v>0.28925092994991597</c:v>
                </c:pt>
                <c:pt idx="137">
                  <c:v>-0.51782395125633274</c:v>
                </c:pt>
                <c:pt idx="138">
                  <c:v>-0.54405178260443021</c:v>
                </c:pt>
                <c:pt idx="139">
                  <c:v>0.86437950428947952</c:v>
                </c:pt>
                <c:pt idx="140">
                  <c:v>8.4292962975814234E-2</c:v>
                </c:pt>
                <c:pt idx="141">
                  <c:v>-0.26803594801687858</c:v>
                </c:pt>
                <c:pt idx="142">
                  <c:v>-0.17252214392925591</c:v>
                </c:pt>
                <c:pt idx="143">
                  <c:v>5.8965441459283952</c:v>
                </c:pt>
                <c:pt idx="144">
                  <c:v>4.2724226732794399</c:v>
                </c:pt>
                <c:pt idx="145">
                  <c:v>0.75580242891768457</c:v>
                </c:pt>
                <c:pt idx="146">
                  <c:v>-7.345258336662603</c:v>
                </c:pt>
                <c:pt idx="147">
                  <c:v>6.1426207295151762</c:v>
                </c:pt>
                <c:pt idx="148">
                  <c:v>12.080824834651416</c:v>
                </c:pt>
                <c:pt idx="149">
                  <c:v>6.733565743843787</c:v>
                </c:pt>
                <c:pt idx="150">
                  <c:v>-18.718421959554174</c:v>
                </c:pt>
                <c:pt idx="151">
                  <c:v>1.3166864193954135</c:v>
                </c:pt>
                <c:pt idx="152">
                  <c:v>-1.467514747724834</c:v>
                </c:pt>
                <c:pt idx="153">
                  <c:v>-2.5342308732455807</c:v>
                </c:pt>
                <c:pt idx="154">
                  <c:v>4.3359796632037497</c:v>
                </c:pt>
                <c:pt idx="155">
                  <c:v>8.155912120351605E-2</c:v>
                </c:pt>
                <c:pt idx="156">
                  <c:v>-0.52568452967703472</c:v>
                </c:pt>
                <c:pt idx="157">
                  <c:v>-0.19708358005883087</c:v>
                </c:pt>
                <c:pt idx="158">
                  <c:v>0.81033271173184929</c:v>
                </c:pt>
                <c:pt idx="159">
                  <c:v>2.5526686422989244</c:v>
                </c:pt>
                <c:pt idx="160">
                  <c:v>-5.2905305251968464</c:v>
                </c:pt>
                <c:pt idx="161">
                  <c:v>0.17137092351908834</c:v>
                </c:pt>
                <c:pt idx="162">
                  <c:v>-12.67779865976031</c:v>
                </c:pt>
                <c:pt idx="163">
                  <c:v>13.082988400012539</c:v>
                </c:pt>
                <c:pt idx="164">
                  <c:v>8.1650527199502818</c:v>
                </c:pt>
                <c:pt idx="165">
                  <c:v>-9.8908636490084163</c:v>
                </c:pt>
                <c:pt idx="166">
                  <c:v>9.1487560467765068</c:v>
                </c:pt>
                <c:pt idx="167">
                  <c:v>-3.260347052314073</c:v>
                </c:pt>
                <c:pt idx="168">
                  <c:v>2.6747366768666896</c:v>
                </c:pt>
                <c:pt idx="169">
                  <c:v>-2.6447557757838043</c:v>
                </c:pt>
                <c:pt idx="170">
                  <c:v>-5.8956890586142245</c:v>
                </c:pt>
                <c:pt idx="171">
                  <c:v>6.7512899412015921</c:v>
                </c:pt>
                <c:pt idx="172">
                  <c:v>-1.7045729850224163</c:v>
                </c:pt>
                <c:pt idx="173">
                  <c:v>-3.0120655073943263</c:v>
                </c:pt>
                <c:pt idx="174">
                  <c:v>1.4555161703795971</c:v>
                </c:pt>
                <c:pt idx="175">
                  <c:v>5.5873598979195656</c:v>
                </c:pt>
                <c:pt idx="176">
                  <c:v>0.47643003985045773</c:v>
                </c:pt>
                <c:pt idx="177">
                  <c:v>-1.8182301232925262</c:v>
                </c:pt>
                <c:pt idx="178">
                  <c:v>-0.33184958002778231</c:v>
                </c:pt>
                <c:pt idx="179">
                  <c:v>-0.29211910958182852</c:v>
                </c:pt>
                <c:pt idx="180">
                  <c:v>2.0450870058055473</c:v>
                </c:pt>
                <c:pt idx="181">
                  <c:v>1.7976821760389359</c:v>
                </c:pt>
                <c:pt idx="182">
                  <c:v>-1.7743549855283964</c:v>
                </c:pt>
                <c:pt idx="183">
                  <c:v>0.91385860706776878</c:v>
                </c:pt>
                <c:pt idx="184">
                  <c:v>-1.0007220946015716</c:v>
                </c:pt>
                <c:pt idx="185">
                  <c:v>-0.17134068700952287</c:v>
                </c:pt>
                <c:pt idx="186">
                  <c:v>-0.20435695002074672</c:v>
                </c:pt>
                <c:pt idx="187">
                  <c:v>-0.41248395949829275</c:v>
                </c:pt>
                <c:pt idx="188">
                  <c:v>0.75274316802332031</c:v>
                </c:pt>
                <c:pt idx="189">
                  <c:v>0.41703493223786214</c:v>
                </c:pt>
                <c:pt idx="190">
                  <c:v>0.6909559300012571</c:v>
                </c:pt>
                <c:pt idx="191">
                  <c:v>2.3660074160413025</c:v>
                </c:pt>
                <c:pt idx="192">
                  <c:v>0.10523680769270349</c:v>
                </c:pt>
                <c:pt idx="193">
                  <c:v>1.2466004307605241</c:v>
                </c:pt>
                <c:pt idx="194">
                  <c:v>-0.85481565552321381</c:v>
                </c:pt>
                <c:pt idx="195">
                  <c:v>-1.2769605371717088</c:v>
                </c:pt>
                <c:pt idx="196">
                  <c:v>-0.55795930860179022</c:v>
                </c:pt>
                <c:pt idx="197">
                  <c:v>0.58626363730102904</c:v>
                </c:pt>
                <c:pt idx="198">
                  <c:v>9.8385367333519547E-2</c:v>
                </c:pt>
                <c:pt idx="199">
                  <c:v>3.5960041122448718</c:v>
                </c:pt>
                <c:pt idx="200">
                  <c:v>0.56830780664717651</c:v>
                </c:pt>
                <c:pt idx="201">
                  <c:v>0.15984856207046327</c:v>
                </c:pt>
                <c:pt idx="202">
                  <c:v>0.74943990221886558</c:v>
                </c:pt>
                <c:pt idx="203">
                  <c:v>9.0048935995679535E-2</c:v>
                </c:pt>
                <c:pt idx="204">
                  <c:v>-0.75394864770869141</c:v>
                </c:pt>
                <c:pt idx="205">
                  <c:v>-1.1953961336321379</c:v>
                </c:pt>
                <c:pt idx="206">
                  <c:v>-1.3867078831087918</c:v>
                </c:pt>
                <c:pt idx="207">
                  <c:v>0.55736439697579554</c:v>
                </c:pt>
                <c:pt idx="208">
                  <c:v>-1.16384009292234</c:v>
                </c:pt>
                <c:pt idx="209">
                  <c:v>0.45399328329611466</c:v>
                </c:pt>
                <c:pt idx="210">
                  <c:v>-0.32705481165440187</c:v>
                </c:pt>
                <c:pt idx="211">
                  <c:v>0.67451122347471149</c:v>
                </c:pt>
                <c:pt idx="212">
                  <c:v>-0.73448206342719624</c:v>
                </c:pt>
                <c:pt idx="213">
                  <c:v>5.9537575796552389E-2</c:v>
                </c:pt>
                <c:pt idx="214">
                  <c:v>0.47266407829641022</c:v>
                </c:pt>
                <c:pt idx="215">
                  <c:v>3.6236327473464778</c:v>
                </c:pt>
                <c:pt idx="216">
                  <c:v>4.6852389562632855</c:v>
                </c:pt>
                <c:pt idx="217">
                  <c:v>-3.3844480469451339</c:v>
                </c:pt>
                <c:pt idx="218">
                  <c:v>1.0386723082885085</c:v>
                </c:pt>
                <c:pt idx="219">
                  <c:v>-3.932426733058664</c:v>
                </c:pt>
                <c:pt idx="220">
                  <c:v>6.167164620338907</c:v>
                </c:pt>
                <c:pt idx="221">
                  <c:v>-0.42812717883772988</c:v>
                </c:pt>
                <c:pt idx="222">
                  <c:v>-0.71395130535493578</c:v>
                </c:pt>
                <c:pt idx="223">
                  <c:v>2.0338358351547994</c:v>
                </c:pt>
                <c:pt idx="224">
                  <c:v>-1.1090835806574786</c:v>
                </c:pt>
                <c:pt idx="225">
                  <c:v>0.21171145488866028</c:v>
                </c:pt>
                <c:pt idx="226">
                  <c:v>-0.63586246268348035</c:v>
                </c:pt>
                <c:pt idx="227">
                  <c:v>1.7532346977075299</c:v>
                </c:pt>
                <c:pt idx="228">
                  <c:v>-5.0085878605796248</c:v>
                </c:pt>
                <c:pt idx="229">
                  <c:v>3.300796645869716</c:v>
                </c:pt>
                <c:pt idx="230">
                  <c:v>-0.87606901318358998</c:v>
                </c:pt>
                <c:pt idx="231">
                  <c:v>6.3317496305170824</c:v>
                </c:pt>
                <c:pt idx="232">
                  <c:v>-1.4737339792115165</c:v>
                </c:pt>
                <c:pt idx="233">
                  <c:v>5.3143772587892713E-2</c:v>
                </c:pt>
                <c:pt idx="234">
                  <c:v>-0.85531897999997586</c:v>
                </c:pt>
                <c:pt idx="235">
                  <c:v>6.2303607600100008E-2</c:v>
                </c:pt>
                <c:pt idx="236">
                  <c:v>4.5020348830480446</c:v>
                </c:pt>
                <c:pt idx="237">
                  <c:v>-1.6666697310157774</c:v>
                </c:pt>
                <c:pt idx="238">
                  <c:v>-0.25174454529635204</c:v>
                </c:pt>
                <c:pt idx="239">
                  <c:v>1.4838319716338444</c:v>
                </c:pt>
                <c:pt idx="240">
                  <c:v>0.13871746091183468</c:v>
                </c:pt>
                <c:pt idx="241">
                  <c:v>-2.2878651403426726</c:v>
                </c:pt>
                <c:pt idx="242">
                  <c:v>8.7614743687376428E-2</c:v>
                </c:pt>
                <c:pt idx="243">
                  <c:v>-0.1191071190838966</c:v>
                </c:pt>
                <c:pt idx="244">
                  <c:v>-0.31602250305802793</c:v>
                </c:pt>
                <c:pt idx="245">
                  <c:v>-0.13829880673947459</c:v>
                </c:pt>
                <c:pt idx="246">
                  <c:v>-0.34874702740486097</c:v>
                </c:pt>
                <c:pt idx="247">
                  <c:v>4.4827646444145346</c:v>
                </c:pt>
                <c:pt idx="248">
                  <c:v>-5.0250219501427322</c:v>
                </c:pt>
                <c:pt idx="249">
                  <c:v>9.3557537934509227</c:v>
                </c:pt>
                <c:pt idx="250">
                  <c:v>-5.0011755862066902</c:v>
                </c:pt>
                <c:pt idx="251">
                  <c:v>0.3421969315254727</c:v>
                </c:pt>
                <c:pt idx="252">
                  <c:v>2.3673419348415452</c:v>
                </c:pt>
                <c:pt idx="253">
                  <c:v>10.083251380993325</c:v>
                </c:pt>
                <c:pt idx="254">
                  <c:v>-10.05372765670197</c:v>
                </c:pt>
                <c:pt idx="255">
                  <c:v>-5.3577700512310367</c:v>
                </c:pt>
                <c:pt idx="256">
                  <c:v>8.8429767430000705</c:v>
                </c:pt>
                <c:pt idx="257">
                  <c:v>-12.847322453648101</c:v>
                </c:pt>
                <c:pt idx="258">
                  <c:v>-0.61990609055002555</c:v>
                </c:pt>
                <c:pt idx="259">
                  <c:v>8.9162545520227408</c:v>
                </c:pt>
                <c:pt idx="260">
                  <c:v>0.4405966578808882</c:v>
                </c:pt>
                <c:pt idx="261">
                  <c:v>-2.3858525522872078</c:v>
                </c:pt>
                <c:pt idx="262">
                  <c:v>0.45662491341445932</c:v>
                </c:pt>
                <c:pt idx="263">
                  <c:v>0.20442158436203295</c:v>
                </c:pt>
                <c:pt idx="264">
                  <c:v>0.35771446606138158</c:v>
                </c:pt>
                <c:pt idx="265">
                  <c:v>-0.47309506667777512</c:v>
                </c:pt>
                <c:pt idx="266">
                  <c:v>-0.27041287425487148</c:v>
                </c:pt>
                <c:pt idx="267">
                  <c:v>-1.2371381409128697</c:v>
                </c:pt>
                <c:pt idx="268">
                  <c:v>2.0728564972600214</c:v>
                </c:pt>
                <c:pt idx="269">
                  <c:v>-0.79949186114162574</c:v>
                </c:pt>
                <c:pt idx="270">
                  <c:v>-0.10986532912592128</c:v>
                </c:pt>
                <c:pt idx="271">
                  <c:v>-5.9194559006153558E-2</c:v>
                </c:pt>
                <c:pt idx="272">
                  <c:v>0.30901751116307574</c:v>
                </c:pt>
                <c:pt idx="273">
                  <c:v>0.93811227457117718</c:v>
                </c:pt>
                <c:pt idx="274">
                  <c:v>1.1102322945694105</c:v>
                </c:pt>
                <c:pt idx="275">
                  <c:v>3.6729714744287234</c:v>
                </c:pt>
                <c:pt idx="276">
                  <c:v>1.221349832604175</c:v>
                </c:pt>
                <c:pt idx="277">
                  <c:v>0.96495657141876245</c:v>
                </c:pt>
                <c:pt idx="278">
                  <c:v>-3.8494031912308828</c:v>
                </c:pt>
                <c:pt idx="279">
                  <c:v>4.0746306164728345</c:v>
                </c:pt>
                <c:pt idx="280">
                  <c:v>-3.0347141045907158</c:v>
                </c:pt>
                <c:pt idx="281">
                  <c:v>-2.5585303962188606</c:v>
                </c:pt>
                <c:pt idx="282">
                  <c:v>2.3262873156681487</c:v>
                </c:pt>
                <c:pt idx="283">
                  <c:v>-1.2871878928463483</c:v>
                </c:pt>
                <c:pt idx="284">
                  <c:v>2.8616791412075133</c:v>
                </c:pt>
                <c:pt idx="285">
                  <c:v>-0.89453025305364875</c:v>
                </c:pt>
                <c:pt idx="286">
                  <c:v>-6.3578224163847619E-2</c:v>
                </c:pt>
                <c:pt idx="287">
                  <c:v>-2.2904001569604513</c:v>
                </c:pt>
                <c:pt idx="288">
                  <c:v>0.84570402915544918</c:v>
                </c:pt>
                <c:pt idx="289">
                  <c:v>1.8071400755459019</c:v>
                </c:pt>
                <c:pt idx="290">
                  <c:v>0.10599264047924084</c:v>
                </c:pt>
                <c:pt idx="291">
                  <c:v>-1.8903768073186358</c:v>
                </c:pt>
                <c:pt idx="292">
                  <c:v>0.47164528382203219</c:v>
                </c:pt>
                <c:pt idx="293">
                  <c:v>0.81973771117738048</c:v>
                </c:pt>
                <c:pt idx="294">
                  <c:v>-0.19984263419567005</c:v>
                </c:pt>
                <c:pt idx="295">
                  <c:v>3.7096625508898571</c:v>
                </c:pt>
                <c:pt idx="296">
                  <c:v>-1.8836664471916063</c:v>
                </c:pt>
                <c:pt idx="297">
                  <c:v>-2.0669328073922699</c:v>
                </c:pt>
                <c:pt idx="298">
                  <c:v>0.70693323399670471</c:v>
                </c:pt>
                <c:pt idx="299">
                  <c:v>0.32000367414214703</c:v>
                </c:pt>
                <c:pt idx="300">
                  <c:v>-0.38493925150029717</c:v>
                </c:pt>
                <c:pt idx="301">
                  <c:v>-0.7393681151396132</c:v>
                </c:pt>
                <c:pt idx="302">
                  <c:v>-0.13311270013110299</c:v>
                </c:pt>
                <c:pt idx="303">
                  <c:v>0.23297266335309708</c:v>
                </c:pt>
                <c:pt idx="304">
                  <c:v>-0.7226062327467293</c:v>
                </c:pt>
                <c:pt idx="305">
                  <c:v>2.4449731863469624</c:v>
                </c:pt>
                <c:pt idx="306">
                  <c:v>4.6481608613550565</c:v>
                </c:pt>
                <c:pt idx="307">
                  <c:v>0.642770797934622</c:v>
                </c:pt>
                <c:pt idx="308">
                  <c:v>-1.2503938755202544</c:v>
                </c:pt>
                <c:pt idx="309">
                  <c:v>1.4492801424787114</c:v>
                </c:pt>
                <c:pt idx="310">
                  <c:v>-0.53860769783317508</c:v>
                </c:pt>
                <c:pt idx="311">
                  <c:v>-0.92764677250789784</c:v>
                </c:pt>
                <c:pt idx="312">
                  <c:v>0.71472885309392531</c:v>
                </c:pt>
                <c:pt idx="313">
                  <c:v>1.0794769980268595</c:v>
                </c:pt>
                <c:pt idx="314">
                  <c:v>0.44878222782352628</c:v>
                </c:pt>
                <c:pt idx="315">
                  <c:v>1.0120120523638709</c:v>
                </c:pt>
                <c:pt idx="316">
                  <c:v>-0.17629780323879185</c:v>
                </c:pt>
                <c:pt idx="317">
                  <c:v>-0.65644303689132943</c:v>
                </c:pt>
                <c:pt idx="318">
                  <c:v>-0.80670999369467644</c:v>
                </c:pt>
                <c:pt idx="319">
                  <c:v>0.49825207800760918</c:v>
                </c:pt>
                <c:pt idx="320">
                  <c:v>1.610633375872581</c:v>
                </c:pt>
                <c:pt idx="321">
                  <c:v>0.29301632629837204</c:v>
                </c:pt>
                <c:pt idx="322">
                  <c:v>3.0345822215505081E-4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EE-4B94-B229-FDB171AEF3DA}"/>
            </c:ext>
          </c:extLst>
        </c:ser>
        <c:ser>
          <c:idx val="1"/>
          <c:order val="1"/>
          <c:tx>
            <c:strRef>
              <c:f>'26. adat'!$D$3</c:f>
              <c:strCache>
                <c:ptCount val="1"/>
                <c:pt idx="0">
                  <c:v>Hungary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tx2"/>
              </a:solidFill>
              <a:ln w="9525">
                <a:noFill/>
              </a:ln>
              <a:effectLst/>
            </c:spPr>
          </c:marker>
          <c:xVal>
            <c:numRef>
              <c:f>'26. adat'!$D$5:$D$20</c:f>
              <c:numCache>
                <c:formatCode>0.0</c:formatCode>
                <c:ptCount val="16"/>
                <c:pt idx="0">
                  <c:v>1.4000000000000004</c:v>
                </c:pt>
                <c:pt idx="1">
                  <c:v>0.29999999999999982</c:v>
                </c:pt>
                <c:pt idx="2">
                  <c:v>-9.9999999999999645E-2</c:v>
                </c:pt>
                <c:pt idx="3">
                  <c:v>0.39999999999999947</c:v>
                </c:pt>
                <c:pt idx="4">
                  <c:v>2.2000000000000002</c:v>
                </c:pt>
                <c:pt idx="5">
                  <c:v>1.1999999999999993</c:v>
                </c:pt>
                <c:pt idx="6">
                  <c:v>-0.19999999999999929</c:v>
                </c:pt>
                <c:pt idx="7">
                  <c:v>0</c:v>
                </c:pt>
                <c:pt idx="8" formatCode="#\ ##0.0">
                  <c:v>-0.80000000000000071</c:v>
                </c:pt>
                <c:pt idx="9" formatCode="#\ ##0.0">
                  <c:v>-2.4999999999999991</c:v>
                </c:pt>
                <c:pt idx="10" formatCode="#\ ##0.0">
                  <c:v>-0.90000000000000036</c:v>
                </c:pt>
                <c:pt idx="11" formatCode="#\ ##0.0">
                  <c:v>-1.7000000000000002</c:v>
                </c:pt>
                <c:pt idx="12" formatCode="#\ ##0.0">
                  <c:v>-0.89999999999999947</c:v>
                </c:pt>
                <c:pt idx="13" formatCode="#\ ##0.0">
                  <c:v>-0.5</c:v>
                </c:pt>
                <c:pt idx="14" formatCode="#\ ##0.0">
                  <c:v>-0.30000000000000027</c:v>
                </c:pt>
                <c:pt idx="15" formatCode="#\ ##0.0">
                  <c:v>0.89999999999999991</c:v>
                </c:pt>
              </c:numCache>
            </c:numRef>
          </c:xVal>
          <c:yVal>
            <c:numRef>
              <c:f>'26. adat'!$E$5:$E$20</c:f>
              <c:numCache>
                <c:formatCode>0.0</c:formatCode>
                <c:ptCount val="16"/>
                <c:pt idx="0">
                  <c:v>1.1026698295187973</c:v>
                </c:pt>
                <c:pt idx="1">
                  <c:v>-0.54244953914297245</c:v>
                </c:pt>
                <c:pt idx="2">
                  <c:v>-1.4575152571493062</c:v>
                </c:pt>
                <c:pt idx="3">
                  <c:v>-0.70171216681734538</c:v>
                </c:pt>
                <c:pt idx="4">
                  <c:v>2.2085699281181603</c:v>
                </c:pt>
                <c:pt idx="5">
                  <c:v>0.82135908897306065</c:v>
                </c:pt>
                <c:pt idx="6">
                  <c:v>0.84527983648337734</c:v>
                </c:pt>
                <c:pt idx="7">
                  <c:v>0.22715495848510248</c:v>
                </c:pt>
                <c:pt idx="8" formatCode="#\ ##0.0">
                  <c:v>-0.40267928094541627</c:v>
                </c:pt>
                <c:pt idx="9" formatCode="#\ ##0.0">
                  <c:v>0.60924663952403257</c:v>
                </c:pt>
                <c:pt idx="10" formatCode="#\ ##0.0">
                  <c:v>2.5006556978211378</c:v>
                </c:pt>
                <c:pt idx="11" formatCode="#\ ##0.0">
                  <c:v>-3.2449553593845852</c:v>
                </c:pt>
                <c:pt idx="12" formatCode="#\ ##0.0">
                  <c:v>0.2532064185340781</c:v>
                </c:pt>
                <c:pt idx="13" formatCode="#\ ##0.0">
                  <c:v>0.91587778415005161</c:v>
                </c:pt>
                <c:pt idx="14" formatCode="#\ ##0.0">
                  <c:v>-0.87063522314725983</c:v>
                </c:pt>
                <c:pt idx="15" formatCode="#\ ##0.0">
                  <c:v>1.0496334467123685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EEE-4B94-B229-FDB171AEF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834928"/>
        <c:axId val="860835912"/>
      </c:scatterChart>
      <c:valAx>
        <c:axId val="860834928"/>
        <c:scaling>
          <c:orientation val="minMax"/>
          <c:max val="12"/>
          <c:min val="-6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Annual change of unemployment</a:t>
                </a:r>
                <a:r>
                  <a:rPr lang="hu-HU" baseline="0"/>
                  <a:t> </a:t>
                </a:r>
                <a:r>
                  <a:rPr lang="hu-HU"/>
                  <a:t>(percentage point)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835912"/>
        <c:crosses val="autoZero"/>
        <c:crossBetween val="midCat"/>
        <c:majorUnit val="2"/>
      </c:valAx>
      <c:valAx>
        <c:axId val="86083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Change in </a:t>
                </a:r>
                <a:r>
                  <a:rPr lang="hu-HU" sz="1800" b="0" i="0" u="none" strike="noStrike" baseline="0">
                    <a:effectLst/>
                  </a:rPr>
                  <a:t>households'</a:t>
                </a:r>
                <a:r>
                  <a:rPr lang="hu-HU" baseline="0"/>
                  <a:t> GDP proportionate</a:t>
                </a:r>
                <a:r>
                  <a:rPr lang="hu-HU"/>
                  <a:t> financial savings</a:t>
                </a:r>
                <a:r>
                  <a:rPr lang="hu-HU" baseline="0"/>
                  <a:t> </a:t>
                </a:r>
                <a:r>
                  <a:rPr lang="hu-HU"/>
                  <a:t>(percentage</a:t>
                </a:r>
                <a:r>
                  <a:rPr lang="hu-HU" baseline="0"/>
                  <a:t> point</a:t>
                </a:r>
                <a:r>
                  <a:rPr lang="hu-HU"/>
                  <a:t>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834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3215891491824398E-2"/>
          <c:y val="0.93576446163425153"/>
          <c:w val="0.96006925221303863"/>
          <c:h val="5.7969715518486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7147856517936E-2"/>
          <c:y val="0.10648148148148148"/>
          <c:w val="0.87686570428696409"/>
          <c:h val="0.680215806357538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'27. adat'!$B$6</c:f>
              <c:strCache>
                <c:ptCount val="1"/>
                <c:pt idx="0">
                  <c:v>Lakosság GDP-arányos megtakarítása (j.t.)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'27. adat'!$C$4:$J$4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'27. adat'!$C$6:$J$6</c:f>
              <c:numCache>
                <c:formatCode>0.0</c:formatCode>
                <c:ptCount val="8"/>
                <c:pt idx="0">
                  <c:v>2.383751773193338</c:v>
                </c:pt>
                <c:pt idx="1">
                  <c:v>2.2788201709963558</c:v>
                </c:pt>
                <c:pt idx="2">
                  <c:v>1.1941730643983566</c:v>
                </c:pt>
                <c:pt idx="3">
                  <c:v>-4.8495498266112819E-3</c:v>
                </c:pt>
                <c:pt idx="4">
                  <c:v>0.86071352742347829</c:v>
                </c:pt>
                <c:pt idx="5">
                  <c:v>4.4592147276247101</c:v>
                </c:pt>
                <c:pt idx="6">
                  <c:v>2.8663375628801351</c:v>
                </c:pt>
                <c:pt idx="7">
                  <c:v>2.3464807538080428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4-4208-806E-747908E0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2582864"/>
        <c:axId val="390430000"/>
      </c:barChart>
      <c:lineChart>
        <c:grouping val="standard"/>
        <c:varyColors val="0"/>
        <c:ser>
          <c:idx val="0"/>
          <c:order val="0"/>
          <c:tx>
            <c:strRef>
              <c:f>'27. adat'!$B$5</c:f>
              <c:strCache>
                <c:ptCount val="1"/>
                <c:pt idx="0">
                  <c:v>GDP-növekedés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'27. adat'!$C$4:$J$4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'27. adat'!$C$5:$J$5</c:f>
              <c:numCache>
                <c:formatCode>0.0</c:formatCode>
                <c:ptCount val="8"/>
                <c:pt idx="0">
                  <c:v>4.4125000000000005</c:v>
                </c:pt>
                <c:pt idx="1">
                  <c:v>3.8916666666666662</c:v>
                </c:pt>
                <c:pt idx="2">
                  <c:v>5.208333333333333</c:v>
                </c:pt>
                <c:pt idx="3">
                  <c:v>5.104166666666667</c:v>
                </c:pt>
                <c:pt idx="4">
                  <c:v>0.91250000000000009</c:v>
                </c:pt>
                <c:pt idx="5">
                  <c:v>-5.8041666666666671</c:v>
                </c:pt>
                <c:pt idx="6">
                  <c:v>1.55</c:v>
                </c:pt>
                <c:pt idx="7">
                  <c:v>1.8458333333333332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14-4208-806E-747908E0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197632"/>
        <c:axId val="1207196320"/>
      </c:lineChart>
      <c:catAx>
        <c:axId val="1207197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558149851524594E-2"/>
              <c:y val="3.23354516788784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7196320"/>
        <c:crosses val="autoZero"/>
        <c:auto val="1"/>
        <c:lblAlgn val="ctr"/>
        <c:lblOffset val="100"/>
        <c:noMultiLvlLbl val="0"/>
      </c:catAx>
      <c:valAx>
        <c:axId val="120719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7197632"/>
        <c:crosses val="autoZero"/>
        <c:crossBetween val="between"/>
      </c:valAx>
      <c:valAx>
        <c:axId val="390430000"/>
        <c:scaling>
          <c:orientation val="minMax"/>
          <c:max val="6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82864"/>
        <c:crosses val="max"/>
        <c:crossBetween val="between"/>
      </c:valAx>
      <c:catAx>
        <c:axId val="38258286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százalék</a:t>
                </a:r>
              </a:p>
            </c:rich>
          </c:tx>
          <c:layout>
            <c:manualLayout>
              <c:xMode val="edge"/>
              <c:yMode val="edge"/>
              <c:x val="0.77332603027449853"/>
              <c:y val="2.83559158932945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390430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67147856517936E-2"/>
          <c:y val="0.10648148148148148"/>
          <c:w val="0.87686570428696409"/>
          <c:h val="0.6802158063575386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'27. adat'!$A$6</c:f>
              <c:strCache>
                <c:ptCount val="1"/>
                <c:pt idx="0">
                  <c:v>Household savings in percent of GDP (rhs)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'27. adat'!$C$4:$J$4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'27. adat'!$C$6:$J$6</c:f>
              <c:numCache>
                <c:formatCode>0.0</c:formatCode>
                <c:ptCount val="8"/>
                <c:pt idx="0">
                  <c:v>2.383751773193338</c:v>
                </c:pt>
                <c:pt idx="1">
                  <c:v>2.2788201709963558</c:v>
                </c:pt>
                <c:pt idx="2">
                  <c:v>1.1941730643983566</c:v>
                </c:pt>
                <c:pt idx="3">
                  <c:v>-4.8495498266112819E-3</c:v>
                </c:pt>
                <c:pt idx="4">
                  <c:v>0.86071352742347829</c:v>
                </c:pt>
                <c:pt idx="5">
                  <c:v>4.4592147276247101</c:v>
                </c:pt>
                <c:pt idx="6">
                  <c:v>2.8663375628801351</c:v>
                </c:pt>
                <c:pt idx="7">
                  <c:v>2.3464807538080428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0-4E13-84B3-14A6009B1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82582864"/>
        <c:axId val="390430000"/>
      </c:barChart>
      <c:lineChart>
        <c:grouping val="standard"/>
        <c:varyColors val="0"/>
        <c:ser>
          <c:idx val="0"/>
          <c:order val="0"/>
          <c:tx>
            <c:strRef>
              <c:f>'27. adat'!$A$5</c:f>
              <c:strCache>
                <c:ptCount val="1"/>
                <c:pt idx="0">
                  <c:v>GDP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'27. adat'!$C$4:$J$4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'27. adat'!$C$5:$J$5</c:f>
              <c:numCache>
                <c:formatCode>0.0</c:formatCode>
                <c:ptCount val="8"/>
                <c:pt idx="0">
                  <c:v>4.4125000000000005</c:v>
                </c:pt>
                <c:pt idx="1">
                  <c:v>3.8916666666666662</c:v>
                </c:pt>
                <c:pt idx="2">
                  <c:v>5.208333333333333</c:v>
                </c:pt>
                <c:pt idx="3">
                  <c:v>5.104166666666667</c:v>
                </c:pt>
                <c:pt idx="4">
                  <c:v>0.91250000000000009</c:v>
                </c:pt>
                <c:pt idx="5">
                  <c:v>-5.8041666666666671</c:v>
                </c:pt>
                <c:pt idx="6">
                  <c:v>1.55</c:v>
                </c:pt>
                <c:pt idx="7">
                  <c:v>1.8458333333333332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20-4E13-84B3-14A6009B1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197632"/>
        <c:axId val="1207196320"/>
      </c:lineChart>
      <c:catAx>
        <c:axId val="1207197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8930446194225767E-2"/>
              <c:y val="2.83559346748322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7196320"/>
        <c:crosses val="autoZero"/>
        <c:auto val="1"/>
        <c:lblAlgn val="ctr"/>
        <c:lblOffset val="100"/>
        <c:noMultiLvlLbl val="0"/>
      </c:catAx>
      <c:valAx>
        <c:axId val="120719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7197632"/>
        <c:crosses val="autoZero"/>
        <c:crossBetween val="between"/>
      </c:valAx>
      <c:valAx>
        <c:axId val="390430000"/>
        <c:scaling>
          <c:orientation val="minMax"/>
          <c:max val="6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82864"/>
        <c:crosses val="max"/>
        <c:crossBetween val="between"/>
      </c:valAx>
      <c:catAx>
        <c:axId val="38258286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 of GDP</a:t>
                </a:r>
              </a:p>
            </c:rich>
          </c:tx>
          <c:layout>
            <c:manualLayout>
              <c:xMode val="edge"/>
              <c:yMode val="edge"/>
              <c:x val="0.74706453186035859"/>
              <c:y val="2.835595549945312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390430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233814523184602E-2"/>
          <c:y val="7.8703703703703706E-2"/>
          <c:w val="0.85153237095363077"/>
          <c:h val="0.52353594965639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'28. adat'!$C$3</c:f>
              <c:strCache>
                <c:ptCount val="1"/>
                <c:pt idx="0">
                  <c:v>Fogyasztás</c:v>
                </c:pt>
              </c:strCache>
            </c:strRef>
          </c:tx>
          <c:spPr>
            <a:solidFill>
              <a:schemeClr val="tx2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'28. adat'!$B$4:$B$30</c:f>
              <c:strCache>
                <c:ptCount val="27"/>
                <c:pt idx="0">
                  <c:v>Bulgária</c:v>
                </c:pt>
                <c:pt idx="1">
                  <c:v>Szlovákia</c:v>
                </c:pt>
                <c:pt idx="2">
                  <c:v>Dánia</c:v>
                </c:pt>
                <c:pt idx="3">
                  <c:v>Litvánia</c:v>
                </c:pt>
                <c:pt idx="4">
                  <c:v>Észtország</c:v>
                </c:pt>
                <c:pt idx="5">
                  <c:v>Magyarország</c:v>
                </c:pt>
                <c:pt idx="6">
                  <c:v>Lengyelország</c:v>
                </c:pt>
                <c:pt idx="7">
                  <c:v>Ciprus</c:v>
                </c:pt>
                <c:pt idx="8">
                  <c:v>Svédország</c:v>
                </c:pt>
                <c:pt idx="9">
                  <c:v>Finnország</c:v>
                </c:pt>
                <c:pt idx="10">
                  <c:v>Csehország</c:v>
                </c:pt>
                <c:pt idx="11">
                  <c:v>Görögország</c:v>
                </c:pt>
                <c:pt idx="12">
                  <c:v>Románia</c:v>
                </c:pt>
                <c:pt idx="13">
                  <c:v>Portugália</c:v>
                </c:pt>
                <c:pt idx="14">
                  <c:v>Németország</c:v>
                </c:pt>
                <c:pt idx="15">
                  <c:v>Horvátország</c:v>
                </c:pt>
                <c:pt idx="16">
                  <c:v>Hollandia</c:v>
                </c:pt>
                <c:pt idx="17">
                  <c:v>Luxemburg</c:v>
                </c:pt>
                <c:pt idx="18">
                  <c:v>Franciaország</c:v>
                </c:pt>
                <c:pt idx="19">
                  <c:v>Málta</c:v>
                </c:pt>
                <c:pt idx="20">
                  <c:v>Belgium</c:v>
                </c:pt>
                <c:pt idx="21">
                  <c:v>Írország</c:v>
                </c:pt>
                <c:pt idx="22">
                  <c:v>Ausztria</c:v>
                </c:pt>
                <c:pt idx="23">
                  <c:v>Szlovénia</c:v>
                </c:pt>
                <c:pt idx="24">
                  <c:v>Lettország</c:v>
                </c:pt>
                <c:pt idx="25">
                  <c:v>Olaszország</c:v>
                </c:pt>
                <c:pt idx="26">
                  <c:v>Spanyolország</c:v>
                </c:pt>
              </c:strCache>
            </c:strRef>
          </c:cat>
          <c:val>
            <c:numRef>
              <c:f>'28. adat'!$C$4:$C$30</c:f>
              <c:numCache>
                <c:formatCode>0.0</c:formatCode>
                <c:ptCount val="27"/>
                <c:pt idx="0">
                  <c:v>0.2</c:v>
                </c:pt>
                <c:pt idx="1">
                  <c:v>-1</c:v>
                </c:pt>
                <c:pt idx="2">
                  <c:v>-1.9</c:v>
                </c:pt>
                <c:pt idx="3">
                  <c:v>-2</c:v>
                </c:pt>
                <c:pt idx="4">
                  <c:v>-2.2999999999999998</c:v>
                </c:pt>
                <c:pt idx="5">
                  <c:v>-2.2999999999999998</c:v>
                </c:pt>
                <c:pt idx="6">
                  <c:v>-3.1</c:v>
                </c:pt>
                <c:pt idx="7">
                  <c:v>-3.9</c:v>
                </c:pt>
                <c:pt idx="8">
                  <c:v>-4.8</c:v>
                </c:pt>
                <c:pt idx="9">
                  <c:v>-4.9000000000000004</c:v>
                </c:pt>
                <c:pt idx="10">
                  <c:v>-5.2</c:v>
                </c:pt>
                <c:pt idx="11">
                  <c:v>-5.2</c:v>
                </c:pt>
                <c:pt idx="12">
                  <c:v>-5.2</c:v>
                </c:pt>
                <c:pt idx="13">
                  <c:v>-5.8</c:v>
                </c:pt>
                <c:pt idx="14">
                  <c:v>-6</c:v>
                </c:pt>
                <c:pt idx="15">
                  <c:v>-6.2</c:v>
                </c:pt>
                <c:pt idx="16">
                  <c:v>-6.4</c:v>
                </c:pt>
                <c:pt idx="17">
                  <c:v>-6.9</c:v>
                </c:pt>
                <c:pt idx="18">
                  <c:v>-7.2</c:v>
                </c:pt>
                <c:pt idx="19">
                  <c:v>-8</c:v>
                </c:pt>
                <c:pt idx="20">
                  <c:v>-8.6999999999999993</c:v>
                </c:pt>
                <c:pt idx="21">
                  <c:v>-9</c:v>
                </c:pt>
                <c:pt idx="22">
                  <c:v>-9.1999999999999993</c:v>
                </c:pt>
                <c:pt idx="23">
                  <c:v>-9.6999999999999993</c:v>
                </c:pt>
                <c:pt idx="24">
                  <c:v>-10</c:v>
                </c:pt>
                <c:pt idx="25">
                  <c:v>-10.7</c:v>
                </c:pt>
                <c:pt idx="26">
                  <c:v>-12.1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C-4362-ADAB-F618773D2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546192"/>
        <c:axId val="331543568"/>
      </c:barChart>
      <c:lineChart>
        <c:grouping val="standard"/>
        <c:varyColors val="0"/>
        <c:ser>
          <c:idx val="1"/>
          <c:order val="1"/>
          <c:tx>
            <c:strRef>
              <c:f>'28. adat'!$D$3</c:f>
              <c:strCache>
                <c:ptCount val="1"/>
                <c:pt idx="0">
                  <c:v>EU-s átlag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'28. adat'!$B$4:$B$30</c:f>
              <c:strCache>
                <c:ptCount val="27"/>
                <c:pt idx="0">
                  <c:v>Bulgária</c:v>
                </c:pt>
                <c:pt idx="1">
                  <c:v>Szlovákia</c:v>
                </c:pt>
                <c:pt idx="2">
                  <c:v>Dánia</c:v>
                </c:pt>
                <c:pt idx="3">
                  <c:v>Litvánia</c:v>
                </c:pt>
                <c:pt idx="4">
                  <c:v>Észtország</c:v>
                </c:pt>
                <c:pt idx="5">
                  <c:v>Magyarország</c:v>
                </c:pt>
                <c:pt idx="6">
                  <c:v>Lengyelország</c:v>
                </c:pt>
                <c:pt idx="7">
                  <c:v>Ciprus</c:v>
                </c:pt>
                <c:pt idx="8">
                  <c:v>Svédország</c:v>
                </c:pt>
                <c:pt idx="9">
                  <c:v>Finnország</c:v>
                </c:pt>
                <c:pt idx="10">
                  <c:v>Csehország</c:v>
                </c:pt>
                <c:pt idx="11">
                  <c:v>Görögország</c:v>
                </c:pt>
                <c:pt idx="12">
                  <c:v>Románia</c:v>
                </c:pt>
                <c:pt idx="13">
                  <c:v>Portugália</c:v>
                </c:pt>
                <c:pt idx="14">
                  <c:v>Németország</c:v>
                </c:pt>
                <c:pt idx="15">
                  <c:v>Horvátország</c:v>
                </c:pt>
                <c:pt idx="16">
                  <c:v>Hollandia</c:v>
                </c:pt>
                <c:pt idx="17">
                  <c:v>Luxemburg</c:v>
                </c:pt>
                <c:pt idx="18">
                  <c:v>Franciaország</c:v>
                </c:pt>
                <c:pt idx="19">
                  <c:v>Málta</c:v>
                </c:pt>
                <c:pt idx="20">
                  <c:v>Belgium</c:v>
                </c:pt>
                <c:pt idx="21">
                  <c:v>Írország</c:v>
                </c:pt>
                <c:pt idx="22">
                  <c:v>Ausztria</c:v>
                </c:pt>
                <c:pt idx="23">
                  <c:v>Szlovénia</c:v>
                </c:pt>
                <c:pt idx="24">
                  <c:v>Lettország</c:v>
                </c:pt>
                <c:pt idx="25">
                  <c:v>Olaszország</c:v>
                </c:pt>
                <c:pt idx="26">
                  <c:v>Spanyolország</c:v>
                </c:pt>
              </c:strCache>
            </c:strRef>
          </c:cat>
          <c:val>
            <c:numRef>
              <c:f>'28. adat'!$D$4:$D$30</c:f>
              <c:numCache>
                <c:formatCode>0.0</c:formatCode>
                <c:ptCount val="27"/>
                <c:pt idx="0">
                  <c:v>-5.8333333333333348</c:v>
                </c:pt>
                <c:pt idx="1">
                  <c:v>-5.8333333333333348</c:v>
                </c:pt>
                <c:pt idx="2">
                  <c:v>-5.8333333333333348</c:v>
                </c:pt>
                <c:pt idx="3">
                  <c:v>-5.8333333333333348</c:v>
                </c:pt>
                <c:pt idx="4">
                  <c:v>-5.8333333333333348</c:v>
                </c:pt>
                <c:pt idx="5">
                  <c:v>-5.8333333333333348</c:v>
                </c:pt>
                <c:pt idx="6">
                  <c:v>-5.8333333333333348</c:v>
                </c:pt>
                <c:pt idx="7">
                  <c:v>-5.8333333333333348</c:v>
                </c:pt>
                <c:pt idx="8">
                  <c:v>-5.8333333333333348</c:v>
                </c:pt>
                <c:pt idx="9">
                  <c:v>-5.8333333333333348</c:v>
                </c:pt>
                <c:pt idx="10">
                  <c:v>-5.8333333333333348</c:v>
                </c:pt>
                <c:pt idx="11">
                  <c:v>-5.8333333333333348</c:v>
                </c:pt>
                <c:pt idx="12">
                  <c:v>-5.8333333333333348</c:v>
                </c:pt>
                <c:pt idx="13">
                  <c:v>-5.8333333333333348</c:v>
                </c:pt>
                <c:pt idx="14">
                  <c:v>-5.8333333333333348</c:v>
                </c:pt>
                <c:pt idx="15">
                  <c:v>-5.8333333333333348</c:v>
                </c:pt>
                <c:pt idx="16">
                  <c:v>-5.8333333333333348</c:v>
                </c:pt>
                <c:pt idx="17">
                  <c:v>-5.8333333333333348</c:v>
                </c:pt>
                <c:pt idx="18">
                  <c:v>-5.8333333333333348</c:v>
                </c:pt>
                <c:pt idx="19">
                  <c:v>-5.8333333333333348</c:v>
                </c:pt>
                <c:pt idx="20">
                  <c:v>-5.8333333333333348</c:v>
                </c:pt>
                <c:pt idx="21">
                  <c:v>-5.8333333333333348</c:v>
                </c:pt>
                <c:pt idx="22">
                  <c:v>-5.8333333333333348</c:v>
                </c:pt>
                <c:pt idx="23">
                  <c:v>-5.8333333333333348</c:v>
                </c:pt>
                <c:pt idx="24">
                  <c:v>-5.8333333333333348</c:v>
                </c:pt>
                <c:pt idx="25">
                  <c:v>-5.8333333333333348</c:v>
                </c:pt>
                <c:pt idx="26">
                  <c:v>-5.8333333333333348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C-4362-ADAB-F618773D2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189640"/>
        <c:axId val="1075733112"/>
      </c:lineChart>
      <c:catAx>
        <c:axId val="331546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5870110190701973E-2"/>
              <c:y val="6.862760445202799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543568"/>
        <c:crosses val="autoZero"/>
        <c:auto val="1"/>
        <c:lblAlgn val="ctr"/>
        <c:lblOffset val="100"/>
        <c:noMultiLvlLbl val="0"/>
      </c:catAx>
      <c:valAx>
        <c:axId val="33154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546192"/>
        <c:crosses val="autoZero"/>
        <c:crossBetween val="between"/>
      </c:valAx>
      <c:valAx>
        <c:axId val="1075733112"/>
        <c:scaling>
          <c:orientation val="minMax"/>
          <c:max val="2"/>
          <c:min val="-14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189640"/>
        <c:crosses val="max"/>
        <c:crossBetween val="between"/>
      </c:valAx>
      <c:catAx>
        <c:axId val="103718964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379403351783103"/>
              <c:y val="8.957619705493503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075733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789840389122347"/>
          <c:y val="0.89995477611289876"/>
          <c:w val="0.3888088341288945"/>
          <c:h val="7.0723290705899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233814523184602E-2"/>
          <c:y val="7.8703703703703706E-2"/>
          <c:w val="0.85153237095363077"/>
          <c:h val="0.52353594965639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'28. adat'!$C$2</c:f>
              <c:strCache>
                <c:ptCount val="1"/>
                <c:pt idx="0">
                  <c:v>Consumption</c:v>
                </c:pt>
              </c:strCache>
            </c:strRef>
          </c:tx>
          <c:spPr>
            <a:solidFill>
              <a:schemeClr val="tx2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'28. adat'!$A$4:$A$30</c:f>
              <c:strCache>
                <c:ptCount val="27"/>
                <c:pt idx="0">
                  <c:v>Bulgaria</c:v>
                </c:pt>
                <c:pt idx="1">
                  <c:v>Slovakia</c:v>
                </c:pt>
                <c:pt idx="2">
                  <c:v>Denmark</c:v>
                </c:pt>
                <c:pt idx="3">
                  <c:v>Lithuania</c:v>
                </c:pt>
                <c:pt idx="4">
                  <c:v>Estonia</c:v>
                </c:pt>
                <c:pt idx="5">
                  <c:v>Hungary</c:v>
                </c:pt>
                <c:pt idx="6">
                  <c:v>Poland</c:v>
                </c:pt>
                <c:pt idx="7">
                  <c:v>Cyprus</c:v>
                </c:pt>
                <c:pt idx="8">
                  <c:v>Sweden</c:v>
                </c:pt>
                <c:pt idx="9">
                  <c:v>Finland</c:v>
                </c:pt>
                <c:pt idx="10">
                  <c:v>Czechia</c:v>
                </c:pt>
                <c:pt idx="11">
                  <c:v>Greece</c:v>
                </c:pt>
                <c:pt idx="12">
                  <c:v>Romania</c:v>
                </c:pt>
                <c:pt idx="13">
                  <c:v>Portugal</c:v>
                </c:pt>
                <c:pt idx="14">
                  <c:v>Germany</c:v>
                </c:pt>
                <c:pt idx="15">
                  <c:v>Croatia</c:v>
                </c:pt>
                <c:pt idx="16">
                  <c:v>Netherlands</c:v>
                </c:pt>
                <c:pt idx="17">
                  <c:v>Luxembourg</c:v>
                </c:pt>
                <c:pt idx="18">
                  <c:v>France</c:v>
                </c:pt>
                <c:pt idx="19">
                  <c:v>Malta</c:v>
                </c:pt>
                <c:pt idx="20">
                  <c:v>Belgium</c:v>
                </c:pt>
                <c:pt idx="21">
                  <c:v>Ireland</c:v>
                </c:pt>
                <c:pt idx="22">
                  <c:v>Austria</c:v>
                </c:pt>
                <c:pt idx="23">
                  <c:v>Slovenia</c:v>
                </c:pt>
                <c:pt idx="24">
                  <c:v>Latvia</c:v>
                </c:pt>
                <c:pt idx="25">
                  <c:v>Italy</c:v>
                </c:pt>
                <c:pt idx="26">
                  <c:v>Spain</c:v>
                </c:pt>
              </c:strCache>
            </c:strRef>
          </c:cat>
          <c:val>
            <c:numRef>
              <c:f>'28. adat'!$C$4:$C$30</c:f>
              <c:numCache>
                <c:formatCode>0.0</c:formatCode>
                <c:ptCount val="27"/>
                <c:pt idx="0">
                  <c:v>0.2</c:v>
                </c:pt>
                <c:pt idx="1">
                  <c:v>-1</c:v>
                </c:pt>
                <c:pt idx="2">
                  <c:v>-1.9</c:v>
                </c:pt>
                <c:pt idx="3">
                  <c:v>-2</c:v>
                </c:pt>
                <c:pt idx="4">
                  <c:v>-2.2999999999999998</c:v>
                </c:pt>
                <c:pt idx="5">
                  <c:v>-2.2999999999999998</c:v>
                </c:pt>
                <c:pt idx="6">
                  <c:v>-3.1</c:v>
                </c:pt>
                <c:pt idx="7">
                  <c:v>-3.9</c:v>
                </c:pt>
                <c:pt idx="8">
                  <c:v>-4.8</c:v>
                </c:pt>
                <c:pt idx="9">
                  <c:v>-4.9000000000000004</c:v>
                </c:pt>
                <c:pt idx="10">
                  <c:v>-5.2</c:v>
                </c:pt>
                <c:pt idx="11">
                  <c:v>-5.2</c:v>
                </c:pt>
                <c:pt idx="12">
                  <c:v>-5.2</c:v>
                </c:pt>
                <c:pt idx="13">
                  <c:v>-5.8</c:v>
                </c:pt>
                <c:pt idx="14">
                  <c:v>-6</c:v>
                </c:pt>
                <c:pt idx="15">
                  <c:v>-6.2</c:v>
                </c:pt>
                <c:pt idx="16">
                  <c:v>-6.4</c:v>
                </c:pt>
                <c:pt idx="17">
                  <c:v>-6.9</c:v>
                </c:pt>
                <c:pt idx="18">
                  <c:v>-7.2</c:v>
                </c:pt>
                <c:pt idx="19">
                  <c:v>-8</c:v>
                </c:pt>
                <c:pt idx="20">
                  <c:v>-8.6999999999999993</c:v>
                </c:pt>
                <c:pt idx="21">
                  <c:v>-9</c:v>
                </c:pt>
                <c:pt idx="22">
                  <c:v>-9.1999999999999993</c:v>
                </c:pt>
                <c:pt idx="23">
                  <c:v>-9.6999999999999993</c:v>
                </c:pt>
                <c:pt idx="24">
                  <c:v>-10</c:v>
                </c:pt>
                <c:pt idx="25">
                  <c:v>-10.7</c:v>
                </c:pt>
                <c:pt idx="26">
                  <c:v>-12.1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4-4262-AF5D-55B71DFB8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546192"/>
        <c:axId val="331543568"/>
      </c:barChart>
      <c:lineChart>
        <c:grouping val="standard"/>
        <c:varyColors val="0"/>
        <c:ser>
          <c:idx val="1"/>
          <c:order val="1"/>
          <c:tx>
            <c:strRef>
              <c:f>'28. adat'!$D$2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'28. adat'!$B$4:$B$30</c:f>
              <c:strCache>
                <c:ptCount val="27"/>
                <c:pt idx="0">
                  <c:v>Bulgária</c:v>
                </c:pt>
                <c:pt idx="1">
                  <c:v>Szlovákia</c:v>
                </c:pt>
                <c:pt idx="2">
                  <c:v>Dánia</c:v>
                </c:pt>
                <c:pt idx="3">
                  <c:v>Litvánia</c:v>
                </c:pt>
                <c:pt idx="4">
                  <c:v>Észtország</c:v>
                </c:pt>
                <c:pt idx="5">
                  <c:v>Magyarország</c:v>
                </c:pt>
                <c:pt idx="6">
                  <c:v>Lengyelország</c:v>
                </c:pt>
                <c:pt idx="7">
                  <c:v>Ciprus</c:v>
                </c:pt>
                <c:pt idx="8">
                  <c:v>Svédország</c:v>
                </c:pt>
                <c:pt idx="9">
                  <c:v>Finnország</c:v>
                </c:pt>
                <c:pt idx="10">
                  <c:v>Csehország</c:v>
                </c:pt>
                <c:pt idx="11">
                  <c:v>Görögország</c:v>
                </c:pt>
                <c:pt idx="12">
                  <c:v>Románia</c:v>
                </c:pt>
                <c:pt idx="13">
                  <c:v>Portugália</c:v>
                </c:pt>
                <c:pt idx="14">
                  <c:v>Németország</c:v>
                </c:pt>
                <c:pt idx="15">
                  <c:v>Horvátország</c:v>
                </c:pt>
                <c:pt idx="16">
                  <c:v>Hollandia</c:v>
                </c:pt>
                <c:pt idx="17">
                  <c:v>Luxemburg</c:v>
                </c:pt>
                <c:pt idx="18">
                  <c:v>Franciaország</c:v>
                </c:pt>
                <c:pt idx="19">
                  <c:v>Málta</c:v>
                </c:pt>
                <c:pt idx="20">
                  <c:v>Belgium</c:v>
                </c:pt>
                <c:pt idx="21">
                  <c:v>Írország</c:v>
                </c:pt>
                <c:pt idx="22">
                  <c:v>Ausztria</c:v>
                </c:pt>
                <c:pt idx="23">
                  <c:v>Szlovénia</c:v>
                </c:pt>
                <c:pt idx="24">
                  <c:v>Lettország</c:v>
                </c:pt>
                <c:pt idx="25">
                  <c:v>Olaszország</c:v>
                </c:pt>
                <c:pt idx="26">
                  <c:v>Spanyolország</c:v>
                </c:pt>
              </c:strCache>
            </c:strRef>
          </c:cat>
          <c:val>
            <c:numRef>
              <c:f>'28. adat'!$D$4:$D$30</c:f>
              <c:numCache>
                <c:formatCode>0.0</c:formatCode>
                <c:ptCount val="27"/>
                <c:pt idx="0">
                  <c:v>-5.8333333333333348</c:v>
                </c:pt>
                <c:pt idx="1">
                  <c:v>-5.8333333333333348</c:v>
                </c:pt>
                <c:pt idx="2">
                  <c:v>-5.8333333333333348</c:v>
                </c:pt>
                <c:pt idx="3">
                  <c:v>-5.8333333333333348</c:v>
                </c:pt>
                <c:pt idx="4">
                  <c:v>-5.8333333333333348</c:v>
                </c:pt>
                <c:pt idx="5">
                  <c:v>-5.8333333333333348</c:v>
                </c:pt>
                <c:pt idx="6">
                  <c:v>-5.8333333333333348</c:v>
                </c:pt>
                <c:pt idx="7">
                  <c:v>-5.8333333333333348</c:v>
                </c:pt>
                <c:pt idx="8">
                  <c:v>-5.8333333333333348</c:v>
                </c:pt>
                <c:pt idx="9">
                  <c:v>-5.8333333333333348</c:v>
                </c:pt>
                <c:pt idx="10">
                  <c:v>-5.8333333333333348</c:v>
                </c:pt>
                <c:pt idx="11">
                  <c:v>-5.8333333333333348</c:v>
                </c:pt>
                <c:pt idx="12">
                  <c:v>-5.8333333333333348</c:v>
                </c:pt>
                <c:pt idx="13">
                  <c:v>-5.8333333333333348</c:v>
                </c:pt>
                <c:pt idx="14">
                  <c:v>-5.8333333333333348</c:v>
                </c:pt>
                <c:pt idx="15">
                  <c:v>-5.8333333333333348</c:v>
                </c:pt>
                <c:pt idx="16">
                  <c:v>-5.8333333333333348</c:v>
                </c:pt>
                <c:pt idx="17">
                  <c:v>-5.8333333333333348</c:v>
                </c:pt>
                <c:pt idx="18">
                  <c:v>-5.8333333333333348</c:v>
                </c:pt>
                <c:pt idx="19">
                  <c:v>-5.8333333333333348</c:v>
                </c:pt>
                <c:pt idx="20">
                  <c:v>-5.8333333333333348</c:v>
                </c:pt>
                <c:pt idx="21">
                  <c:v>-5.8333333333333348</c:v>
                </c:pt>
                <c:pt idx="22">
                  <c:v>-5.8333333333333348</c:v>
                </c:pt>
                <c:pt idx="23">
                  <c:v>-5.8333333333333348</c:v>
                </c:pt>
                <c:pt idx="24">
                  <c:v>-5.8333333333333348</c:v>
                </c:pt>
                <c:pt idx="25">
                  <c:v>-5.8333333333333348</c:v>
                </c:pt>
                <c:pt idx="26">
                  <c:v>-5.8333333333333348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B4-4262-AF5D-55B71DFB8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189640"/>
        <c:axId val="1075733112"/>
      </c:lineChart>
      <c:catAx>
        <c:axId val="331546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7.5870110190701973E-2"/>
              <c:y val="6.862760445202799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543568"/>
        <c:crosses val="autoZero"/>
        <c:auto val="1"/>
        <c:lblAlgn val="ctr"/>
        <c:lblOffset val="100"/>
        <c:noMultiLvlLbl val="0"/>
      </c:catAx>
      <c:valAx>
        <c:axId val="33154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546192"/>
        <c:crosses val="autoZero"/>
        <c:crossBetween val="between"/>
      </c:valAx>
      <c:valAx>
        <c:axId val="1075733112"/>
        <c:scaling>
          <c:orientation val="minMax"/>
          <c:max val="2"/>
          <c:min val="-14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189640"/>
        <c:crosses val="max"/>
        <c:crossBetween val="between"/>
      </c:valAx>
      <c:catAx>
        <c:axId val="103718964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1696841343107973"/>
              <c:y val="8.9575877730262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075733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23285735165313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adat'!$B$7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[0]!_3_különbség</c:f>
              <c:numCache>
                <c:formatCode>0.0</c:formatCode>
                <c:ptCount val="53"/>
                <c:pt idx="0">
                  <c:v>1.3308858533737293</c:v>
                </c:pt>
                <c:pt idx="1">
                  <c:v>-1.5385158022940146</c:v>
                </c:pt>
                <c:pt idx="2">
                  <c:v>0.15360941617933577</c:v>
                </c:pt>
                <c:pt idx="3">
                  <c:v>2.5688556842195709</c:v>
                </c:pt>
                <c:pt idx="4">
                  <c:v>3.0426219403061907</c:v>
                </c:pt>
                <c:pt idx="5">
                  <c:v>6.3577194042076144</c:v>
                </c:pt>
                <c:pt idx="6">
                  <c:v>4.318229655985462</c:v>
                </c:pt>
                <c:pt idx="7">
                  <c:v>1.1690143446513872</c:v>
                </c:pt>
                <c:pt idx="8">
                  <c:v>2.0187608475683589</c:v>
                </c:pt>
                <c:pt idx="9">
                  <c:v>0.43140526879521701</c:v>
                </c:pt>
                <c:pt idx="10">
                  <c:v>-7.083981124222305E-2</c:v>
                </c:pt>
                <c:pt idx="11">
                  <c:v>2.2927408335508233</c:v>
                </c:pt>
                <c:pt idx="12">
                  <c:v>1.0274219433123335</c:v>
                </c:pt>
                <c:pt idx="13">
                  <c:v>0.7524775877299561</c:v>
                </c:pt>
                <c:pt idx="14">
                  <c:v>3.2597456122830835</c:v>
                </c:pt>
                <c:pt idx="15">
                  <c:v>3.1873249079835233</c:v>
                </c:pt>
                <c:pt idx="16">
                  <c:v>1.5864941203606264</c:v>
                </c:pt>
                <c:pt idx="17">
                  <c:v>3.3904898390609475</c:v>
                </c:pt>
                <c:pt idx="18">
                  <c:v>2.7769689544565352</c:v>
                </c:pt>
                <c:pt idx="19">
                  <c:v>-0.5737628884347572</c:v>
                </c:pt>
                <c:pt idx="20">
                  <c:v>1.0066928863179356</c:v>
                </c:pt>
                <c:pt idx="21">
                  <c:v>-2.6805362840798637</c:v>
                </c:pt>
                <c:pt idx="22">
                  <c:v>1.1471209457322118</c:v>
                </c:pt>
                <c:pt idx="23">
                  <c:v>-0.13144438736654251</c:v>
                </c:pt>
                <c:pt idx="24">
                  <c:v>-0.17740957953466818</c:v>
                </c:pt>
                <c:pt idx="25">
                  <c:v>-2.6802283631252806</c:v>
                </c:pt>
                <c:pt idx="26">
                  <c:v>-3.2939870847386459</c:v>
                </c:pt>
                <c:pt idx="27">
                  <c:v>-0.89647515705196668</c:v>
                </c:pt>
                <c:pt idx="28">
                  <c:v>2.066328600134554</c:v>
                </c:pt>
                <c:pt idx="29">
                  <c:v>2.0881360712254207</c:v>
                </c:pt>
                <c:pt idx="30">
                  <c:v>0.21092167449026533</c:v>
                </c:pt>
                <c:pt idx="31">
                  <c:v>1.1423772773375447</c:v>
                </c:pt>
                <c:pt idx="32">
                  <c:v>-2.0490995692231166</c:v>
                </c:pt>
                <c:pt idx="33">
                  <c:v>2.3102227828044875</c:v>
                </c:pt>
                <c:pt idx="34">
                  <c:v>1.0269797596969852</c:v>
                </c:pt>
                <c:pt idx="35">
                  <c:v>0.18683691904577415</c:v>
                </c:pt>
                <c:pt idx="36">
                  <c:v>-2.2392911118374599</c:v>
                </c:pt>
                <c:pt idx="37">
                  <c:v>-0.8134178578849145</c:v>
                </c:pt>
                <c:pt idx="38">
                  <c:v>-3.3068394318978136</c:v>
                </c:pt>
                <c:pt idx="39">
                  <c:v>-1.6646219270687794</c:v>
                </c:pt>
                <c:pt idx="40">
                  <c:v>-0.32414311317856459</c:v>
                </c:pt>
                <c:pt idx="41">
                  <c:v>-2.5037672831880968</c:v>
                </c:pt>
                <c:pt idx="42">
                  <c:v>-3.8260806900228488</c:v>
                </c:pt>
                <c:pt idx="43">
                  <c:v>-1.1411135238372196</c:v>
                </c:pt>
                <c:pt idx="44">
                  <c:v>-1.4836678254820868</c:v>
                </c:pt>
                <c:pt idx="45">
                  <c:v>-1.9721584316006755</c:v>
                </c:pt>
                <c:pt idx="46">
                  <c:v>-1.2446192728314003</c:v>
                </c:pt>
                <c:pt idx="47">
                  <c:v>-4.7041015372938801</c:v>
                </c:pt>
                <c:pt idx="48">
                  <c:v>-2.2708326294954873</c:v>
                </c:pt>
                <c:pt idx="49">
                  <c:v>-8.3682296373169436</c:v>
                </c:pt>
                <c:pt idx="50">
                  <c:v>-0.11770839573111402</c:v>
                </c:pt>
                <c:pt idx="51">
                  <c:v>1.5109482981533802</c:v>
                </c:pt>
                <c:pt idx="52">
                  <c:v>2.2362352832033565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adat'!$B$3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[0]!_3_export</c:f>
              <c:numCache>
                <c:formatCode>0.0</c:formatCode>
                <c:ptCount val="53"/>
                <c:pt idx="0">
                  <c:v>15.873765624078203</c:v>
                </c:pt>
                <c:pt idx="1">
                  <c:v>10.786158169340737</c:v>
                </c:pt>
                <c:pt idx="2">
                  <c:v>4.9379384641321025</c:v>
                </c:pt>
                <c:pt idx="3">
                  <c:v>-3.4479788700046043</c:v>
                </c:pt>
                <c:pt idx="4">
                  <c:v>-18.196281148341683</c:v>
                </c:pt>
                <c:pt idx="5">
                  <c:v>-15.323320161174379</c:v>
                </c:pt>
                <c:pt idx="6">
                  <c:v>-9.051286754275651</c:v>
                </c:pt>
                <c:pt idx="7">
                  <c:v>0.26156022098385279</c:v>
                </c:pt>
                <c:pt idx="8">
                  <c:v>10.234643901577996</c:v>
                </c:pt>
                <c:pt idx="9">
                  <c:v>13.371473409972936</c:v>
                </c:pt>
                <c:pt idx="10">
                  <c:v>11.161303052769483</c:v>
                </c:pt>
                <c:pt idx="11">
                  <c:v>9.8140855191869036</c:v>
                </c:pt>
                <c:pt idx="12">
                  <c:v>12.894402179980943</c:v>
                </c:pt>
                <c:pt idx="13">
                  <c:v>6.1172622263956811</c:v>
                </c:pt>
                <c:pt idx="14">
                  <c:v>4.578935656050902</c:v>
                </c:pt>
                <c:pt idx="15">
                  <c:v>2.8486979294316512</c:v>
                </c:pt>
                <c:pt idx="16">
                  <c:v>-0.6750107098611835</c:v>
                </c:pt>
                <c:pt idx="17">
                  <c:v>0.33987712550343474</c:v>
                </c:pt>
                <c:pt idx="18">
                  <c:v>-1.265563104833177</c:v>
                </c:pt>
                <c:pt idx="19">
                  <c:v>-5.0529737455068471</c:v>
                </c:pt>
                <c:pt idx="20">
                  <c:v>-0.80954027722731325</c:v>
                </c:pt>
                <c:pt idx="21">
                  <c:v>2.6473234225473021</c:v>
                </c:pt>
                <c:pt idx="22">
                  <c:v>5.7469304741148903</c:v>
                </c:pt>
                <c:pt idx="23">
                  <c:v>8.7595616622305243</c:v>
                </c:pt>
                <c:pt idx="24">
                  <c:v>11.005110510087988</c:v>
                </c:pt>
                <c:pt idx="25">
                  <c:v>9.5720700042880651</c:v>
                </c:pt>
                <c:pt idx="26">
                  <c:v>8.7829786420190459</c:v>
                </c:pt>
                <c:pt idx="27">
                  <c:v>7.6217626480877101</c:v>
                </c:pt>
                <c:pt idx="28">
                  <c:v>7.2904652198232327</c:v>
                </c:pt>
                <c:pt idx="29">
                  <c:v>6.8273167022242944</c:v>
                </c:pt>
                <c:pt idx="30">
                  <c:v>6.4576325685854954</c:v>
                </c:pt>
                <c:pt idx="31">
                  <c:v>8.8594018606273437</c:v>
                </c:pt>
                <c:pt idx="32">
                  <c:v>3.0794584904833044</c:v>
                </c:pt>
                <c:pt idx="33">
                  <c:v>7.5979097196297261</c:v>
                </c:pt>
                <c:pt idx="34">
                  <c:v>4.0396832083470429</c:v>
                </c:pt>
                <c:pt idx="35">
                  <c:v>0.62798133996871286</c:v>
                </c:pt>
                <c:pt idx="36">
                  <c:v>8.9563863446086742</c:v>
                </c:pt>
                <c:pt idx="37">
                  <c:v>5.117488936693789</c:v>
                </c:pt>
                <c:pt idx="38">
                  <c:v>5.0285961177536649</c:v>
                </c:pt>
                <c:pt idx="39">
                  <c:v>6.9855110662160058</c:v>
                </c:pt>
                <c:pt idx="40">
                  <c:v>4.6749734624026473</c:v>
                </c:pt>
                <c:pt idx="41">
                  <c:v>6.406920705590295</c:v>
                </c:pt>
                <c:pt idx="42">
                  <c:v>2.3862072939361667</c:v>
                </c:pt>
                <c:pt idx="43">
                  <c:v>6.6326393859520181</c:v>
                </c:pt>
                <c:pt idx="44">
                  <c:v>7.0383500289691483</c:v>
                </c:pt>
                <c:pt idx="45">
                  <c:v>3.5315140024931679</c:v>
                </c:pt>
                <c:pt idx="46">
                  <c:v>10.128961590836113</c:v>
                </c:pt>
                <c:pt idx="47">
                  <c:v>2.8446349559819026</c:v>
                </c:pt>
                <c:pt idx="48">
                  <c:v>0.38729684640756545</c:v>
                </c:pt>
                <c:pt idx="49">
                  <c:v>-23.611553983385434</c:v>
                </c:pt>
                <c:pt idx="50">
                  <c:v>-4.8334203005725982</c:v>
                </c:pt>
                <c:pt idx="51">
                  <c:v>1.0884565983404002</c:v>
                </c:pt>
                <c:pt idx="52">
                  <c:v>3.2925962800601098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C9-4EAB-BD95-144478886D54}"/>
            </c:ext>
          </c:extLst>
        </c:ser>
        <c:ser>
          <c:idx val="1"/>
          <c:order val="1"/>
          <c:tx>
            <c:strRef>
              <c:f>'3. adat'!$B$4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[0]!_3_import</c:f>
              <c:numCache>
                <c:formatCode>0.0</c:formatCode>
                <c:ptCount val="53"/>
                <c:pt idx="0">
                  <c:v>14.542879770704474</c:v>
                </c:pt>
                <c:pt idx="1">
                  <c:v>12.324673971634752</c:v>
                </c:pt>
                <c:pt idx="2">
                  <c:v>4.7843290479527667</c:v>
                </c:pt>
                <c:pt idx="3">
                  <c:v>-6.0168345542241752</c:v>
                </c:pt>
                <c:pt idx="4">
                  <c:v>-21.238903088647874</c:v>
                </c:pt>
                <c:pt idx="5">
                  <c:v>-21.681039565381994</c:v>
                </c:pt>
                <c:pt idx="6">
                  <c:v>-13.369516410261113</c:v>
                </c:pt>
                <c:pt idx="7">
                  <c:v>-0.90745412366753442</c:v>
                </c:pt>
                <c:pt idx="8">
                  <c:v>8.2158830540096375</c:v>
                </c:pt>
                <c:pt idx="9">
                  <c:v>12.940068141177719</c:v>
                </c:pt>
                <c:pt idx="10">
                  <c:v>11.232142864011706</c:v>
                </c:pt>
                <c:pt idx="11">
                  <c:v>7.5213446856360804</c:v>
                </c:pt>
                <c:pt idx="12">
                  <c:v>11.86698023666861</c:v>
                </c:pt>
                <c:pt idx="13">
                  <c:v>5.364784638665725</c:v>
                </c:pt>
                <c:pt idx="14">
                  <c:v>1.3191900437678186</c:v>
                </c:pt>
                <c:pt idx="15">
                  <c:v>-0.33862697855187207</c:v>
                </c:pt>
                <c:pt idx="16">
                  <c:v>-2.2615048302218099</c:v>
                </c:pt>
                <c:pt idx="17">
                  <c:v>-3.0506127135575127</c:v>
                </c:pt>
                <c:pt idx="18">
                  <c:v>-4.0425320592897123</c:v>
                </c:pt>
                <c:pt idx="19">
                  <c:v>-4.4792108570720899</c:v>
                </c:pt>
                <c:pt idx="20">
                  <c:v>-1.8162331635452489</c:v>
                </c:pt>
                <c:pt idx="21">
                  <c:v>5.3278597066271658</c:v>
                </c:pt>
                <c:pt idx="22">
                  <c:v>4.5998095283826785</c:v>
                </c:pt>
                <c:pt idx="23">
                  <c:v>8.8910060495970669</c:v>
                </c:pt>
                <c:pt idx="24">
                  <c:v>11.182520089622656</c:v>
                </c:pt>
                <c:pt idx="25">
                  <c:v>12.252298367413346</c:v>
                </c:pt>
                <c:pt idx="26">
                  <c:v>12.076965726757692</c:v>
                </c:pt>
                <c:pt idx="27">
                  <c:v>8.5182378051396768</c:v>
                </c:pt>
                <c:pt idx="28">
                  <c:v>5.2241366196886787</c:v>
                </c:pt>
                <c:pt idx="29">
                  <c:v>4.7391806309988738</c:v>
                </c:pt>
                <c:pt idx="30">
                  <c:v>6.2467108940952301</c:v>
                </c:pt>
                <c:pt idx="31">
                  <c:v>7.717024583289799</c:v>
                </c:pt>
                <c:pt idx="32">
                  <c:v>5.1285580597064211</c:v>
                </c:pt>
                <c:pt idx="33">
                  <c:v>5.2876869368252386</c:v>
                </c:pt>
                <c:pt idx="34">
                  <c:v>3.0127034486500577</c:v>
                </c:pt>
                <c:pt idx="35">
                  <c:v>0.44114442092293871</c:v>
                </c:pt>
                <c:pt idx="36">
                  <c:v>11.195677456446134</c:v>
                </c:pt>
                <c:pt idx="37">
                  <c:v>5.9309067945787035</c:v>
                </c:pt>
                <c:pt idx="38">
                  <c:v>8.3354355496514785</c:v>
                </c:pt>
                <c:pt idx="39">
                  <c:v>8.6501329932847852</c:v>
                </c:pt>
                <c:pt idx="40">
                  <c:v>4.9991165755812119</c:v>
                </c:pt>
                <c:pt idx="41">
                  <c:v>8.9106879887783919</c:v>
                </c:pt>
                <c:pt idx="42">
                  <c:v>6.2122879839590155</c:v>
                </c:pt>
                <c:pt idx="43">
                  <c:v>7.7737529097892377</c:v>
                </c:pt>
                <c:pt idx="44">
                  <c:v>8.5220178544512351</c:v>
                </c:pt>
                <c:pt idx="45">
                  <c:v>5.5036724340938434</c:v>
                </c:pt>
                <c:pt idx="46">
                  <c:v>11.373580863667513</c:v>
                </c:pt>
                <c:pt idx="47">
                  <c:v>7.5487364932757828</c:v>
                </c:pt>
                <c:pt idx="48">
                  <c:v>2.6581294759030527</c:v>
                </c:pt>
                <c:pt idx="49">
                  <c:v>-15.243324346068491</c:v>
                </c:pt>
                <c:pt idx="50">
                  <c:v>-4.7157119048414842</c:v>
                </c:pt>
                <c:pt idx="51">
                  <c:v>-0.42249169981297996</c:v>
                </c:pt>
                <c:pt idx="52">
                  <c:v>1.0563609968567533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522979797979798E-2"/>
              <c:y val="1.1405902777777777E-2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20"/>
          <c:min val="-2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5402881687000076"/>
              <c:y val="9.335960659854217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082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3235858585858599E-2"/>
          <c:y val="0.89179085582296447"/>
          <c:w val="0.85032121212121214"/>
          <c:h val="6.671746946523111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7.0562847222222225E-2"/>
          <c:w val="0.89636659853897849"/>
          <c:h val="0.615270138888888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'4. adat'!$A$4</c:f>
              <c:strCache>
                <c:ptCount val="1"/>
                <c:pt idx="0">
                  <c:v>Nettó export GDP-növekedéshez való hozzájárulása (jobb tengely)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[0]!_5_netEX_hozzájárulás</c:f>
              <c:numCache>
                <c:formatCode>0.0</c:formatCode>
                <c:ptCount val="53"/>
                <c:pt idx="0">
                  <c:v>0.87112916740076585</c:v>
                </c:pt>
                <c:pt idx="1">
                  <c:v>-0.95753600399497363</c:v>
                </c:pt>
                <c:pt idx="2">
                  <c:v>0.13258721682854566</c:v>
                </c:pt>
                <c:pt idx="3">
                  <c:v>1.7938076819367277</c:v>
                </c:pt>
                <c:pt idx="4">
                  <c:v>2.3275651469776824</c:v>
                </c:pt>
                <c:pt idx="5">
                  <c:v>4.7029871613805367</c:v>
                </c:pt>
                <c:pt idx="6">
                  <c:v>2.9340763629486881</c:v>
                </c:pt>
                <c:pt idx="7">
                  <c:v>0.77640656952108522</c:v>
                </c:pt>
                <c:pt idx="8">
                  <c:v>1.6603055898348553</c:v>
                </c:pt>
                <c:pt idx="9">
                  <c:v>0.91415852624568761</c:v>
                </c:pt>
                <c:pt idx="10">
                  <c:v>0.39289087245609972</c:v>
                </c:pt>
                <c:pt idx="11">
                  <c:v>1.7668052789415924</c:v>
                </c:pt>
                <c:pt idx="12">
                  <c:v>1.3463265043302064</c:v>
                </c:pt>
                <c:pt idx="13">
                  <c:v>0.87419695134829645</c:v>
                </c:pt>
                <c:pt idx="14">
                  <c:v>2.5064299589789991</c:v>
                </c:pt>
                <c:pt idx="15">
                  <c:v>2.413957971916874</c:v>
                </c:pt>
                <c:pt idx="16">
                  <c:v>1.2149463310545388</c:v>
                </c:pt>
                <c:pt idx="17">
                  <c:v>2.4825652671985781</c:v>
                </c:pt>
                <c:pt idx="18">
                  <c:v>1.8870850496728775</c:v>
                </c:pt>
                <c:pt idx="19">
                  <c:v>-0.70841691767649428</c:v>
                </c:pt>
                <c:pt idx="20">
                  <c:v>0.7221729706209381</c:v>
                </c:pt>
                <c:pt idx="21">
                  <c:v>-1.6695072059584104</c:v>
                </c:pt>
                <c:pt idx="22">
                  <c:v>1.2923124529031578</c:v>
                </c:pt>
                <c:pt idx="23">
                  <c:v>0.38445322281156863</c:v>
                </c:pt>
                <c:pt idx="24">
                  <c:v>0.7262845373323582</c:v>
                </c:pt>
                <c:pt idx="25">
                  <c:v>-1.2862519379596977</c:v>
                </c:pt>
                <c:pt idx="26">
                  <c:v>-1.4644245422911253</c:v>
                </c:pt>
                <c:pt idx="27">
                  <c:v>-0.22393056932960417</c:v>
                </c:pt>
                <c:pt idx="28">
                  <c:v>2.2833230840060743</c:v>
                </c:pt>
                <c:pt idx="29">
                  <c:v>2.0488234449562377</c:v>
                </c:pt>
                <c:pt idx="30">
                  <c:v>0.6711297506020184</c:v>
                </c:pt>
                <c:pt idx="31">
                  <c:v>1.3256165736993883</c:v>
                </c:pt>
                <c:pt idx="32">
                  <c:v>-1.3719383380700876</c:v>
                </c:pt>
                <c:pt idx="33">
                  <c:v>2.4252833688077158</c:v>
                </c:pt>
                <c:pt idx="34">
                  <c:v>1.1376556545054919</c:v>
                </c:pt>
                <c:pt idx="35">
                  <c:v>0.18617048744725043</c:v>
                </c:pt>
                <c:pt idx="36">
                  <c:v>-1.1439376346659507</c:v>
                </c:pt>
                <c:pt idx="37">
                  <c:v>-0.17346914712874559</c:v>
                </c:pt>
                <c:pt idx="38">
                  <c:v>-2.1304881722932776</c:v>
                </c:pt>
                <c:pt idx="39">
                  <c:v>-0.84789199202901855</c:v>
                </c:pt>
                <c:pt idx="40">
                  <c:v>3.7238440175273183E-2</c:v>
                </c:pt>
                <c:pt idx="41">
                  <c:v>-1.5122435104137721</c:v>
                </c:pt>
                <c:pt idx="42">
                  <c:v>-2.9573094711232164</c:v>
                </c:pt>
                <c:pt idx="43">
                  <c:v>-0.57100079733985165</c:v>
                </c:pt>
                <c:pt idx="44">
                  <c:v>-0.86666954822890252</c:v>
                </c:pt>
                <c:pt idx="45">
                  <c:v>-1.4519358716850137</c:v>
                </c:pt>
                <c:pt idx="46">
                  <c:v>-0.65095057936004208</c:v>
                </c:pt>
                <c:pt idx="47">
                  <c:v>-3.7391971867008178</c:v>
                </c:pt>
                <c:pt idx="48">
                  <c:v>-2.1036456051036749</c:v>
                </c:pt>
                <c:pt idx="49">
                  <c:v>-8.6151411325269649</c:v>
                </c:pt>
                <c:pt idx="50">
                  <c:v>-0.24106701521606805</c:v>
                </c:pt>
                <c:pt idx="51">
                  <c:v>1.2876120329464875</c:v>
                </c:pt>
                <c:pt idx="52">
                  <c:v>2.2186694695323417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0134744"/>
        <c:axId val="670135136"/>
      </c:barChart>
      <c:lineChart>
        <c:grouping val="standard"/>
        <c:varyColors val="0"/>
        <c:ser>
          <c:idx val="0"/>
          <c:order val="0"/>
          <c:tx>
            <c:strRef>
              <c:f>'4. adat'!$A$3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[0]!_5_bf_felhasználás</c:f>
              <c:numCache>
                <c:formatCode>0.0</c:formatCode>
                <c:ptCount val="53"/>
                <c:pt idx="0">
                  <c:v>0.85697891041589003</c:v>
                </c:pt>
                <c:pt idx="1">
                  <c:v>3.8261797030591822</c:v>
                </c:pt>
                <c:pt idx="2">
                  <c:v>1.8405132295845164</c:v>
                </c:pt>
                <c:pt idx="3">
                  <c:v>-4.1451594778393996</c:v>
                </c:pt>
                <c:pt idx="4">
                  <c:v>-9.6942795256430117</c:v>
                </c:pt>
                <c:pt idx="5">
                  <c:v>-13.176431056274964</c:v>
                </c:pt>
                <c:pt idx="6">
                  <c:v>-10.828261686330151</c:v>
                </c:pt>
                <c:pt idx="7">
                  <c:v>-5.1436855106763346</c:v>
                </c:pt>
                <c:pt idx="8">
                  <c:v>-2.0037039754244432</c:v>
                </c:pt>
                <c:pt idx="9">
                  <c:v>-0.14525269029195442</c:v>
                </c:pt>
                <c:pt idx="10">
                  <c:v>1.5928780333467785</c:v>
                </c:pt>
                <c:pt idx="11">
                  <c:v>-0.35466937985019342</c:v>
                </c:pt>
                <c:pt idx="12">
                  <c:v>1.4753928372605429</c:v>
                </c:pt>
                <c:pt idx="13">
                  <c:v>0.61997872906860607</c:v>
                </c:pt>
                <c:pt idx="14">
                  <c:v>-1.530419107706166</c:v>
                </c:pt>
                <c:pt idx="15">
                  <c:v>-0.39889286476170582</c:v>
                </c:pt>
                <c:pt idx="16">
                  <c:v>-1.5077009864556175</c:v>
                </c:pt>
                <c:pt idx="17">
                  <c:v>-4.2110913934007357</c:v>
                </c:pt>
                <c:pt idx="18">
                  <c:v>-3.8548136353639251</c:v>
                </c:pt>
                <c:pt idx="19">
                  <c:v>-1.8532418996100546</c:v>
                </c:pt>
                <c:pt idx="20">
                  <c:v>-1.5969741109419999</c:v>
                </c:pt>
                <c:pt idx="21">
                  <c:v>3.5499482340694897</c:v>
                </c:pt>
                <c:pt idx="22">
                  <c:v>1.6506156758390347</c:v>
                </c:pt>
                <c:pt idx="23">
                  <c:v>3.4421515582881739</c:v>
                </c:pt>
                <c:pt idx="24">
                  <c:v>4.0035545144187665</c:v>
                </c:pt>
                <c:pt idx="25">
                  <c:v>6.6059694338340051</c:v>
                </c:pt>
                <c:pt idx="26">
                  <c:v>6.3105704985073601</c:v>
                </c:pt>
                <c:pt idx="27">
                  <c:v>4.4172193722810391</c:v>
                </c:pt>
                <c:pt idx="28">
                  <c:v>2.5457213217389807</c:v>
                </c:pt>
                <c:pt idx="29">
                  <c:v>1.5338695009373708</c:v>
                </c:pt>
                <c:pt idx="30">
                  <c:v>2.7883472250233865</c:v>
                </c:pt>
                <c:pt idx="31">
                  <c:v>2.7427960309667014</c:v>
                </c:pt>
                <c:pt idx="32">
                  <c:v>2.7597597909206257</c:v>
                </c:pt>
                <c:pt idx="33">
                  <c:v>0.65568549313204016</c:v>
                </c:pt>
                <c:pt idx="34">
                  <c:v>1.4497006783683588</c:v>
                </c:pt>
                <c:pt idx="35">
                  <c:v>1.8027760728290616</c:v>
                </c:pt>
                <c:pt idx="36">
                  <c:v>6.2978481263982644</c:v>
                </c:pt>
                <c:pt idx="37">
                  <c:v>4.2898764270309755</c:v>
                </c:pt>
                <c:pt idx="38">
                  <c:v>6.9788002803110345</c:v>
                </c:pt>
                <c:pt idx="39">
                  <c:v>5.7408946679950077</c:v>
                </c:pt>
                <c:pt idx="40">
                  <c:v>5.3978490813870792</c:v>
                </c:pt>
                <c:pt idx="41">
                  <c:v>7.5379457611776388</c:v>
                </c:pt>
                <c:pt idx="42">
                  <c:v>8.9371169516582682</c:v>
                </c:pt>
                <c:pt idx="43">
                  <c:v>6.3235024389760355</c:v>
                </c:pt>
                <c:pt idx="44">
                  <c:v>6.2917670541610846</c:v>
                </c:pt>
                <c:pt idx="45">
                  <c:v>6.3996990269906036</c:v>
                </c:pt>
                <c:pt idx="46">
                  <c:v>5.5589830595614416</c:v>
                </c:pt>
                <c:pt idx="47">
                  <c:v>7.9861784491059638</c:v>
                </c:pt>
                <c:pt idx="48">
                  <c:v>4.2072044405535109</c:v>
                </c:pt>
                <c:pt idx="49">
                  <c:v>-5.8445184739425144</c:v>
                </c:pt>
                <c:pt idx="50">
                  <c:v>-4.4857062841696376</c:v>
                </c:pt>
                <c:pt idx="51">
                  <c:v>-4.7467041612192276</c:v>
                </c:pt>
                <c:pt idx="52">
                  <c:v>-4.3142090671691449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0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1695032038039249E-2"/>
              <c:y val="1.40864227670630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3960"/>
        <c:crosses val="autoZero"/>
        <c:crossBetween val="between"/>
        <c:majorUnit val="5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1147716698383343"/>
              <c:y val="3.4984131412827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474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1844282003132421E-2"/>
          <c:y val="0.85511284722222225"/>
          <c:w val="0.97084696040425855"/>
          <c:h val="0.132347916666666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1743308732176504E-2"/>
          <c:w val="0.89636659853897849"/>
          <c:h val="0.5978996785035801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'4. adat'!$B$4</c:f>
              <c:strCache>
                <c:ptCount val="1"/>
                <c:pt idx="0">
                  <c:v>Contribution of net exports to GDP growth (right-hand scale)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[0]!_5_netEX_hozzájárulás</c:f>
              <c:numCache>
                <c:formatCode>0.0</c:formatCode>
                <c:ptCount val="53"/>
                <c:pt idx="0">
                  <c:v>0.87112916740076585</c:v>
                </c:pt>
                <c:pt idx="1">
                  <c:v>-0.95753600399497363</c:v>
                </c:pt>
                <c:pt idx="2">
                  <c:v>0.13258721682854566</c:v>
                </c:pt>
                <c:pt idx="3">
                  <c:v>1.7938076819367277</c:v>
                </c:pt>
                <c:pt idx="4">
                  <c:v>2.3275651469776824</c:v>
                </c:pt>
                <c:pt idx="5">
                  <c:v>4.7029871613805367</c:v>
                </c:pt>
                <c:pt idx="6">
                  <c:v>2.9340763629486881</c:v>
                </c:pt>
                <c:pt idx="7">
                  <c:v>0.77640656952108522</c:v>
                </c:pt>
                <c:pt idx="8">
                  <c:v>1.6603055898348553</c:v>
                </c:pt>
                <c:pt idx="9">
                  <c:v>0.91415852624568761</c:v>
                </c:pt>
                <c:pt idx="10">
                  <c:v>0.39289087245609972</c:v>
                </c:pt>
                <c:pt idx="11">
                  <c:v>1.7668052789415924</c:v>
                </c:pt>
                <c:pt idx="12">
                  <c:v>1.3463265043302064</c:v>
                </c:pt>
                <c:pt idx="13">
                  <c:v>0.87419695134829645</c:v>
                </c:pt>
                <c:pt idx="14">
                  <c:v>2.5064299589789991</c:v>
                </c:pt>
                <c:pt idx="15">
                  <c:v>2.413957971916874</c:v>
                </c:pt>
                <c:pt idx="16">
                  <c:v>1.2149463310545388</c:v>
                </c:pt>
                <c:pt idx="17">
                  <c:v>2.4825652671985781</c:v>
                </c:pt>
                <c:pt idx="18">
                  <c:v>1.8870850496728775</c:v>
                </c:pt>
                <c:pt idx="19">
                  <c:v>-0.70841691767649428</c:v>
                </c:pt>
                <c:pt idx="20">
                  <c:v>0.7221729706209381</c:v>
                </c:pt>
                <c:pt idx="21">
                  <c:v>-1.6695072059584104</c:v>
                </c:pt>
                <c:pt idx="22">
                  <c:v>1.2923124529031578</c:v>
                </c:pt>
                <c:pt idx="23">
                  <c:v>0.38445322281156863</c:v>
                </c:pt>
                <c:pt idx="24">
                  <c:v>0.7262845373323582</c:v>
                </c:pt>
                <c:pt idx="25">
                  <c:v>-1.2862519379596977</c:v>
                </c:pt>
                <c:pt idx="26">
                  <c:v>-1.4644245422911253</c:v>
                </c:pt>
                <c:pt idx="27">
                  <c:v>-0.22393056932960417</c:v>
                </c:pt>
                <c:pt idx="28">
                  <c:v>2.2833230840060743</c:v>
                </c:pt>
                <c:pt idx="29">
                  <c:v>2.0488234449562377</c:v>
                </c:pt>
                <c:pt idx="30">
                  <c:v>0.6711297506020184</c:v>
                </c:pt>
                <c:pt idx="31">
                  <c:v>1.3256165736993883</c:v>
                </c:pt>
                <c:pt idx="32">
                  <c:v>-1.3719383380700876</c:v>
                </c:pt>
                <c:pt idx="33">
                  <c:v>2.4252833688077158</c:v>
                </c:pt>
                <c:pt idx="34">
                  <c:v>1.1376556545054919</c:v>
                </c:pt>
                <c:pt idx="35">
                  <c:v>0.18617048744725043</c:v>
                </c:pt>
                <c:pt idx="36">
                  <c:v>-1.1439376346659507</c:v>
                </c:pt>
                <c:pt idx="37">
                  <c:v>-0.17346914712874559</c:v>
                </c:pt>
                <c:pt idx="38">
                  <c:v>-2.1304881722932776</c:v>
                </c:pt>
                <c:pt idx="39">
                  <c:v>-0.84789199202901855</c:v>
                </c:pt>
                <c:pt idx="40">
                  <c:v>3.7238440175273183E-2</c:v>
                </c:pt>
                <c:pt idx="41">
                  <c:v>-1.5122435104137721</c:v>
                </c:pt>
                <c:pt idx="42">
                  <c:v>-2.9573094711232164</c:v>
                </c:pt>
                <c:pt idx="43">
                  <c:v>-0.57100079733985165</c:v>
                </c:pt>
                <c:pt idx="44">
                  <c:v>-0.86666954822890252</c:v>
                </c:pt>
                <c:pt idx="45">
                  <c:v>-1.4519358716850137</c:v>
                </c:pt>
                <c:pt idx="46">
                  <c:v>-0.65095057936004208</c:v>
                </c:pt>
                <c:pt idx="47">
                  <c:v>-3.7391971867008178</c:v>
                </c:pt>
                <c:pt idx="48">
                  <c:v>-2.1036456051036749</c:v>
                </c:pt>
                <c:pt idx="49">
                  <c:v>-8.6151411325269649</c:v>
                </c:pt>
                <c:pt idx="50">
                  <c:v>-0.24106701521606805</c:v>
                </c:pt>
                <c:pt idx="51">
                  <c:v>1.2876120329464875</c:v>
                </c:pt>
                <c:pt idx="52">
                  <c:v>2.2186694695323417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C-466D-81D4-79414665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134744"/>
        <c:axId val="670135136"/>
        <c:extLst/>
      </c:barChart>
      <c:lineChart>
        <c:grouping val="standard"/>
        <c:varyColors val="0"/>
        <c:ser>
          <c:idx val="0"/>
          <c:order val="0"/>
          <c:tx>
            <c:strRef>
              <c:f>'4. adat'!$B$3</c:f>
              <c:strCache>
                <c:ptCount val="1"/>
                <c:pt idx="0">
                  <c:v>Annual increase of domestic absorption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[0]!_2_date</c:f>
              <c:strCache>
                <c:ptCount val="5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2019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2020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2021 Q1</c:v>
                </c:pt>
              </c:strCache>
            </c:strRef>
          </c:cat>
          <c:val>
            <c:numRef>
              <c:f>[0]!_5_bf_felhasználás</c:f>
              <c:numCache>
                <c:formatCode>0.0</c:formatCode>
                <c:ptCount val="53"/>
                <c:pt idx="0">
                  <c:v>0.85697891041589003</c:v>
                </c:pt>
                <c:pt idx="1">
                  <c:v>3.8261797030591822</c:v>
                </c:pt>
                <c:pt idx="2">
                  <c:v>1.8405132295845164</c:v>
                </c:pt>
                <c:pt idx="3">
                  <c:v>-4.1451594778393996</c:v>
                </c:pt>
                <c:pt idx="4">
                  <c:v>-9.6942795256430117</c:v>
                </c:pt>
                <c:pt idx="5">
                  <c:v>-13.176431056274964</c:v>
                </c:pt>
                <c:pt idx="6">
                  <c:v>-10.828261686330151</c:v>
                </c:pt>
                <c:pt idx="7">
                  <c:v>-5.1436855106763346</c:v>
                </c:pt>
                <c:pt idx="8">
                  <c:v>-2.0037039754244432</c:v>
                </c:pt>
                <c:pt idx="9">
                  <c:v>-0.14525269029195442</c:v>
                </c:pt>
                <c:pt idx="10">
                  <c:v>1.5928780333467785</c:v>
                </c:pt>
                <c:pt idx="11">
                  <c:v>-0.35466937985019342</c:v>
                </c:pt>
                <c:pt idx="12">
                  <c:v>1.4753928372605429</c:v>
                </c:pt>
                <c:pt idx="13">
                  <c:v>0.61997872906860607</c:v>
                </c:pt>
                <c:pt idx="14">
                  <c:v>-1.530419107706166</c:v>
                </c:pt>
                <c:pt idx="15">
                  <c:v>-0.39889286476170582</c:v>
                </c:pt>
                <c:pt idx="16">
                  <c:v>-1.5077009864556175</c:v>
                </c:pt>
                <c:pt idx="17">
                  <c:v>-4.2110913934007357</c:v>
                </c:pt>
                <c:pt idx="18">
                  <c:v>-3.8548136353639251</c:v>
                </c:pt>
                <c:pt idx="19">
                  <c:v>-1.8532418996100546</c:v>
                </c:pt>
                <c:pt idx="20">
                  <c:v>-1.5969741109419999</c:v>
                </c:pt>
                <c:pt idx="21">
                  <c:v>3.5499482340694897</c:v>
                </c:pt>
                <c:pt idx="22">
                  <c:v>1.6506156758390347</c:v>
                </c:pt>
                <c:pt idx="23">
                  <c:v>3.4421515582881739</c:v>
                </c:pt>
                <c:pt idx="24">
                  <c:v>4.0035545144187665</c:v>
                </c:pt>
                <c:pt idx="25">
                  <c:v>6.6059694338340051</c:v>
                </c:pt>
                <c:pt idx="26">
                  <c:v>6.3105704985073601</c:v>
                </c:pt>
                <c:pt idx="27">
                  <c:v>4.4172193722810391</c:v>
                </c:pt>
                <c:pt idx="28">
                  <c:v>2.5457213217389807</c:v>
                </c:pt>
                <c:pt idx="29">
                  <c:v>1.5338695009373708</c:v>
                </c:pt>
                <c:pt idx="30">
                  <c:v>2.7883472250233865</c:v>
                </c:pt>
                <c:pt idx="31">
                  <c:v>2.7427960309667014</c:v>
                </c:pt>
                <c:pt idx="32">
                  <c:v>2.7597597909206257</c:v>
                </c:pt>
                <c:pt idx="33">
                  <c:v>0.65568549313204016</c:v>
                </c:pt>
                <c:pt idx="34">
                  <c:v>1.4497006783683588</c:v>
                </c:pt>
                <c:pt idx="35">
                  <c:v>1.8027760728290616</c:v>
                </c:pt>
                <c:pt idx="36">
                  <c:v>6.2978481263982644</c:v>
                </c:pt>
                <c:pt idx="37">
                  <c:v>4.2898764270309755</c:v>
                </c:pt>
                <c:pt idx="38">
                  <c:v>6.9788002803110345</c:v>
                </c:pt>
                <c:pt idx="39">
                  <c:v>5.7408946679950077</c:v>
                </c:pt>
                <c:pt idx="40">
                  <c:v>5.3978490813870792</c:v>
                </c:pt>
                <c:pt idx="41">
                  <c:v>7.5379457611776388</c:v>
                </c:pt>
                <c:pt idx="42">
                  <c:v>8.9371169516582682</c:v>
                </c:pt>
                <c:pt idx="43">
                  <c:v>6.3235024389760355</c:v>
                </c:pt>
                <c:pt idx="44">
                  <c:v>6.2917670541610846</c:v>
                </c:pt>
                <c:pt idx="45">
                  <c:v>6.3996990269906036</c:v>
                </c:pt>
                <c:pt idx="46">
                  <c:v>5.5589830595614416</c:v>
                </c:pt>
                <c:pt idx="47">
                  <c:v>7.9861784491059638</c:v>
                </c:pt>
                <c:pt idx="48">
                  <c:v>4.2072044405535109</c:v>
                </c:pt>
                <c:pt idx="49">
                  <c:v>-5.8445184739425144</c:v>
                </c:pt>
                <c:pt idx="50">
                  <c:v>-4.4857062841696376</c:v>
                </c:pt>
                <c:pt idx="51">
                  <c:v>-4.7467041612192276</c:v>
                </c:pt>
                <c:pt idx="52">
                  <c:v>-4.3142090671691449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2-4080-9D7F-2FB8FAE0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0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6807589328664254E-2"/>
              <c:y val="7.8540787500435924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3960"/>
        <c:crosses val="autoZero"/>
        <c:crossBetween val="between"/>
        <c:majorUnit val="5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79524822858725519"/>
              <c:y val="3.48981481481481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4744"/>
        <c:crosses val="max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2.1356587260273459E-2"/>
          <c:y val="0.87401760923571536"/>
          <c:w val="0.92049267676767677"/>
          <c:h val="0.1259823907642846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590856249999999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 adat'!$A$3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[0]!_4_volumen</c:f>
              <c:numCache>
                <c:formatCode>0</c:formatCode>
                <c:ptCount val="53"/>
                <c:pt idx="0">
                  <c:v>57.945140548587005</c:v>
                </c:pt>
                <c:pt idx="1">
                  <c:v>-59.64999999889551</c:v>
                </c:pt>
                <c:pt idx="2">
                  <c:v>7.6010133170802874</c:v>
                </c:pt>
                <c:pt idx="3">
                  <c:v>151.2135975918718</c:v>
                </c:pt>
                <c:pt idx="4">
                  <c:v>190.20134393634726</c:v>
                </c:pt>
                <c:pt idx="5">
                  <c:v>367.27256197874067</c:v>
                </c:pt>
                <c:pt idx="6">
                  <c:v>215.673702104943</c:v>
                </c:pt>
                <c:pt idx="7">
                  <c:v>58.242039737877349</c:v>
                </c:pt>
                <c:pt idx="8">
                  <c:v>107.6787018854593</c:v>
                </c:pt>
                <c:pt idx="9">
                  <c:v>64.306949487005113</c:v>
                </c:pt>
                <c:pt idx="10">
                  <c:v>33.136275144634055</c:v>
                </c:pt>
                <c:pt idx="11">
                  <c:v>142.23184990317168</c:v>
                </c:pt>
                <c:pt idx="12">
                  <c:v>93.043918123203184</c:v>
                </c:pt>
                <c:pt idx="13">
                  <c:v>62.565239599457527</c:v>
                </c:pt>
                <c:pt idx="14">
                  <c:v>193.45896063354576</c:v>
                </c:pt>
                <c:pt idx="15">
                  <c:v>207.64501860794735</c:v>
                </c:pt>
                <c:pt idx="16">
                  <c:v>92.836894065650085</c:v>
                </c:pt>
                <c:pt idx="17">
                  <c:v>202.61864624444752</c:v>
                </c:pt>
                <c:pt idx="18">
                  <c:v>155.90464458176484</c:v>
                </c:pt>
                <c:pt idx="19">
                  <c:v>-54.666259426007855</c:v>
                </c:pt>
                <c:pt idx="20">
                  <c:v>54.237079253801312</c:v>
                </c:pt>
                <c:pt idx="21">
                  <c:v>-134.06306538779154</c:v>
                </c:pt>
                <c:pt idx="22">
                  <c:v>100.18995005343459</c:v>
                </c:pt>
                <c:pt idx="23">
                  <c:v>24.058914414084029</c:v>
                </c:pt>
                <c:pt idx="24">
                  <c:v>46.779965629472827</c:v>
                </c:pt>
                <c:pt idx="25">
                  <c:v>-108.10665864656676</c:v>
                </c:pt>
                <c:pt idx="26">
                  <c:v>-127.06103374417762</c:v>
                </c:pt>
                <c:pt idx="27">
                  <c:v>-22.667942920731548</c:v>
                </c:pt>
                <c:pt idx="28">
                  <c:v>170.68450539579317</c:v>
                </c:pt>
                <c:pt idx="29">
                  <c:v>168.96416189002957</c:v>
                </c:pt>
                <c:pt idx="30">
                  <c:v>58.883339152302142</c:v>
                </c:pt>
                <c:pt idx="31">
                  <c:v>124.21093589228622</c:v>
                </c:pt>
                <c:pt idx="32">
                  <c:v>-104.53543690705646</c:v>
                </c:pt>
                <c:pt idx="33">
                  <c:v>209.69081170133086</c:v>
                </c:pt>
                <c:pt idx="34">
                  <c:v>102.92398148996836</c:v>
                </c:pt>
                <c:pt idx="35">
                  <c:v>17.209734259477955</c:v>
                </c:pt>
                <c:pt idx="36">
                  <c:v>-94.557168207816176</c:v>
                </c:pt>
                <c:pt idx="37">
                  <c:v>-13.641811632393001</c:v>
                </c:pt>
                <c:pt idx="38">
                  <c:v>-189.57243123638</c:v>
                </c:pt>
                <c:pt idx="39">
                  <c:v>-80.536669931757388</c:v>
                </c:pt>
                <c:pt idx="40">
                  <c:v>0.64429554466278205</c:v>
                </c:pt>
                <c:pt idx="41">
                  <c:v>-145.53206880736252</c:v>
                </c:pt>
                <c:pt idx="42">
                  <c:v>-299.57688157684242</c:v>
                </c:pt>
                <c:pt idx="43">
                  <c:v>-66.366016504853178</c:v>
                </c:pt>
                <c:pt idx="44">
                  <c:v>-87.122576581377871</c:v>
                </c:pt>
                <c:pt idx="45">
                  <c:v>-149.07790484836733</c:v>
                </c:pt>
                <c:pt idx="46">
                  <c:v>-69.704134778232401</c:v>
                </c:pt>
                <c:pt idx="47">
                  <c:v>-416.92701356339967</c:v>
                </c:pt>
                <c:pt idx="48">
                  <c:v>-206.62244157238638</c:v>
                </c:pt>
                <c:pt idx="49">
                  <c:v>-985.05855492322462</c:v>
                </c:pt>
                <c:pt idx="50">
                  <c:v>-36.086710516534367</c:v>
                </c:pt>
                <c:pt idx="51">
                  <c:v>156.66955876951397</c:v>
                </c:pt>
                <c:pt idx="52">
                  <c:v>236.54225576014869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6-448A-BDFF-B0931416C116}"/>
            </c:ext>
          </c:extLst>
        </c:ser>
        <c:ser>
          <c:idx val="1"/>
          <c:order val="1"/>
          <c:tx>
            <c:strRef>
              <c:f>'5. adat'!$A$4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[0]!_4_cserearány</c:f>
              <c:numCache>
                <c:formatCode>0</c:formatCode>
                <c:ptCount val="53"/>
                <c:pt idx="0">
                  <c:v>-45.997140548587595</c:v>
                </c:pt>
                <c:pt idx="1">
                  <c:v>71.478999998895233</c:v>
                </c:pt>
                <c:pt idx="2">
                  <c:v>-93.780013317079465</c:v>
                </c:pt>
                <c:pt idx="3">
                  <c:v>-130.08059759187108</c:v>
                </c:pt>
                <c:pt idx="4">
                  <c:v>-74.138343936346246</c:v>
                </c:pt>
                <c:pt idx="5">
                  <c:v>-87.792561978740196</c:v>
                </c:pt>
                <c:pt idx="6">
                  <c:v>114.74029789505676</c:v>
                </c:pt>
                <c:pt idx="7">
                  <c:v>185.45196026212216</c:v>
                </c:pt>
                <c:pt idx="8">
                  <c:v>80.694298114539379</c:v>
                </c:pt>
                <c:pt idx="9">
                  <c:v>-19.878949487005229</c:v>
                </c:pt>
                <c:pt idx="10">
                  <c:v>-8.5092751446345574</c:v>
                </c:pt>
                <c:pt idx="11">
                  <c:v>-21.934849903171198</c:v>
                </c:pt>
                <c:pt idx="12">
                  <c:v>6.7720818767975288</c:v>
                </c:pt>
                <c:pt idx="13">
                  <c:v>-8.4892395994584149</c:v>
                </c:pt>
                <c:pt idx="14">
                  <c:v>-84.267960633545044</c:v>
                </c:pt>
                <c:pt idx="15">
                  <c:v>-179.50701860794743</c:v>
                </c:pt>
                <c:pt idx="16">
                  <c:v>-117.46089406565079</c:v>
                </c:pt>
                <c:pt idx="17">
                  <c:v>-70.753646244446827</c:v>
                </c:pt>
                <c:pt idx="18">
                  <c:v>-2.2596445817644053</c:v>
                </c:pt>
                <c:pt idx="19">
                  <c:v>12.421259426007964</c:v>
                </c:pt>
                <c:pt idx="20">
                  <c:v>49.194920746199386</c:v>
                </c:pt>
                <c:pt idx="21">
                  <c:v>63.742065387791627</c:v>
                </c:pt>
                <c:pt idx="22">
                  <c:v>-11.688950053435292</c:v>
                </c:pt>
                <c:pt idx="23">
                  <c:v>17.954085585914981</c:v>
                </c:pt>
                <c:pt idx="24">
                  <c:v>12.445034370527537</c:v>
                </c:pt>
                <c:pt idx="25">
                  <c:v>16.357658646566961</c:v>
                </c:pt>
                <c:pt idx="26">
                  <c:v>76.161033744177075</c:v>
                </c:pt>
                <c:pt idx="27">
                  <c:v>63.129942920732901</c:v>
                </c:pt>
                <c:pt idx="28">
                  <c:v>28.707494604205749</c:v>
                </c:pt>
                <c:pt idx="29">
                  <c:v>19.984838109970042</c:v>
                </c:pt>
                <c:pt idx="30">
                  <c:v>33.255660847697982</c:v>
                </c:pt>
                <c:pt idx="31">
                  <c:v>98.956064107712336</c:v>
                </c:pt>
                <c:pt idx="32">
                  <c:v>64.399436907056952</c:v>
                </c:pt>
                <c:pt idx="33">
                  <c:v>89.185188298669345</c:v>
                </c:pt>
                <c:pt idx="34">
                  <c:v>54.828018510032052</c:v>
                </c:pt>
                <c:pt idx="35">
                  <c:v>-71.961734259477453</c:v>
                </c:pt>
                <c:pt idx="36">
                  <c:v>-65.957831792183242</c:v>
                </c:pt>
                <c:pt idx="37">
                  <c:v>-19.808188367606817</c:v>
                </c:pt>
                <c:pt idx="38">
                  <c:v>-15.484568763619791</c:v>
                </c:pt>
                <c:pt idx="39">
                  <c:v>17.009669931757344</c:v>
                </c:pt>
                <c:pt idx="40">
                  <c:v>-18.7192955446626</c:v>
                </c:pt>
                <c:pt idx="41">
                  <c:v>-57.265931192637254</c:v>
                </c:pt>
                <c:pt idx="42">
                  <c:v>-105.07311842315721</c:v>
                </c:pt>
                <c:pt idx="43">
                  <c:v>-77.257983495146618</c:v>
                </c:pt>
                <c:pt idx="44">
                  <c:v>-42.904423418623992</c:v>
                </c:pt>
                <c:pt idx="45">
                  <c:v>3.5549048483662773</c:v>
                </c:pt>
                <c:pt idx="46">
                  <c:v>80.609134778233056</c:v>
                </c:pt>
                <c:pt idx="47">
                  <c:v>108.40501356339882</c:v>
                </c:pt>
                <c:pt idx="48">
                  <c:v>165.44444157238831</c:v>
                </c:pt>
                <c:pt idx="49">
                  <c:v>304.45955492322537</c:v>
                </c:pt>
                <c:pt idx="50">
                  <c:v>193.7347105165336</c:v>
                </c:pt>
                <c:pt idx="51">
                  <c:v>101.40644123048696</c:v>
                </c:pt>
                <c:pt idx="52">
                  <c:v>60.525744239848791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6-448A-BDFF-B0931416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'5. adat'!$A$5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[0]!_2_dátum</c:f>
              <c:strCache>
                <c:ptCount val="53"/>
                <c:pt idx="0">
                  <c:v>2008. I</c:v>
                </c:pt>
                <c:pt idx="1">
                  <c:v>         II</c:v>
                </c:pt>
                <c:pt idx="2">
                  <c:v>         III</c:v>
                </c:pt>
                <c:pt idx="3">
                  <c:v>         IV</c:v>
                </c:pt>
                <c:pt idx="4">
                  <c:v>2009. I</c:v>
                </c:pt>
                <c:pt idx="5">
                  <c:v>         II</c:v>
                </c:pt>
                <c:pt idx="6">
                  <c:v>         III</c:v>
                </c:pt>
                <c:pt idx="7">
                  <c:v>         IV</c:v>
                </c:pt>
                <c:pt idx="8">
                  <c:v>2010. I</c:v>
                </c:pt>
                <c:pt idx="9">
                  <c:v>         II</c:v>
                </c:pt>
                <c:pt idx="10">
                  <c:v>         III</c:v>
                </c:pt>
                <c:pt idx="11">
                  <c:v>         IV</c:v>
                </c:pt>
                <c:pt idx="12">
                  <c:v>2011. I</c:v>
                </c:pt>
                <c:pt idx="13">
                  <c:v>         II</c:v>
                </c:pt>
                <c:pt idx="14">
                  <c:v>         III</c:v>
                </c:pt>
                <c:pt idx="15">
                  <c:v>         IV</c:v>
                </c:pt>
                <c:pt idx="16">
                  <c:v>2012. I</c:v>
                </c:pt>
                <c:pt idx="17">
                  <c:v>         II</c:v>
                </c:pt>
                <c:pt idx="18">
                  <c:v>         III</c:v>
                </c:pt>
                <c:pt idx="19">
                  <c:v>         IV</c:v>
                </c:pt>
                <c:pt idx="20">
                  <c:v>2013. I</c:v>
                </c:pt>
                <c:pt idx="21">
                  <c:v>         II</c:v>
                </c:pt>
                <c:pt idx="22">
                  <c:v>         III</c:v>
                </c:pt>
                <c:pt idx="23">
                  <c:v>         IV</c:v>
                </c:pt>
                <c:pt idx="24">
                  <c:v>2014. I</c:v>
                </c:pt>
                <c:pt idx="25">
                  <c:v>         II</c:v>
                </c:pt>
                <c:pt idx="26">
                  <c:v>         III</c:v>
                </c:pt>
                <c:pt idx="27">
                  <c:v>         IV</c:v>
                </c:pt>
                <c:pt idx="28">
                  <c:v>2015. I</c:v>
                </c:pt>
                <c:pt idx="29">
                  <c:v>         II</c:v>
                </c:pt>
                <c:pt idx="30">
                  <c:v>         III</c:v>
                </c:pt>
                <c:pt idx="31">
                  <c:v>         IV</c:v>
                </c:pt>
                <c:pt idx="32">
                  <c:v>2016. I</c:v>
                </c:pt>
                <c:pt idx="33">
                  <c:v>         II</c:v>
                </c:pt>
                <c:pt idx="34">
                  <c:v>         III</c:v>
                </c:pt>
                <c:pt idx="35">
                  <c:v>         IV</c:v>
                </c:pt>
                <c:pt idx="36">
                  <c:v>2017. I</c:v>
                </c:pt>
                <c:pt idx="37">
                  <c:v>         II</c:v>
                </c:pt>
                <c:pt idx="38">
                  <c:v>         III</c:v>
                </c:pt>
                <c:pt idx="39">
                  <c:v>         IV</c:v>
                </c:pt>
                <c:pt idx="40">
                  <c:v>2018. I</c:v>
                </c:pt>
                <c:pt idx="41">
                  <c:v>         II</c:v>
                </c:pt>
                <c:pt idx="42">
                  <c:v>         III</c:v>
                </c:pt>
                <c:pt idx="43">
                  <c:v>IV</c:v>
                </c:pt>
                <c:pt idx="44">
                  <c:v>2019. I</c:v>
                </c:pt>
                <c:pt idx="45">
                  <c:v>II</c:v>
                </c:pt>
                <c:pt idx="46">
                  <c:v>         III</c:v>
                </c:pt>
                <c:pt idx="47">
                  <c:v>IV</c:v>
                </c:pt>
                <c:pt idx="48">
                  <c:v>2020. I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 I</c:v>
                </c:pt>
              </c:strCache>
            </c:strRef>
          </c:cat>
          <c:val>
            <c:numRef>
              <c:f>[0]!_4_áru_szolg_változás</c:f>
              <c:numCache>
                <c:formatCode>0</c:formatCode>
                <c:ptCount val="53"/>
                <c:pt idx="0">
                  <c:v>11.947999999999411</c:v>
                </c:pt>
                <c:pt idx="1">
                  <c:v>11.828999999999724</c:v>
                </c:pt>
                <c:pt idx="2">
                  <c:v>-86.178999999999178</c:v>
                </c:pt>
                <c:pt idx="3">
                  <c:v>21.13300000000072</c:v>
                </c:pt>
                <c:pt idx="4">
                  <c:v>116.06300000000101</c:v>
                </c:pt>
                <c:pt idx="5">
                  <c:v>279.48000000000047</c:v>
                </c:pt>
                <c:pt idx="6">
                  <c:v>330.41399999999976</c:v>
                </c:pt>
                <c:pt idx="7">
                  <c:v>243.69399999999951</c:v>
                </c:pt>
                <c:pt idx="8">
                  <c:v>188.37299999999868</c:v>
                </c:pt>
                <c:pt idx="9">
                  <c:v>44.427999999999884</c:v>
                </c:pt>
                <c:pt idx="10">
                  <c:v>24.626999999999498</c:v>
                </c:pt>
                <c:pt idx="11">
                  <c:v>120.29700000000048</c:v>
                </c:pt>
                <c:pt idx="12">
                  <c:v>99.816000000000713</c:v>
                </c:pt>
                <c:pt idx="13">
                  <c:v>54.075999999999112</c:v>
                </c:pt>
                <c:pt idx="14">
                  <c:v>109.19100000000071</c:v>
                </c:pt>
                <c:pt idx="15">
                  <c:v>28.13799999999992</c:v>
                </c:pt>
                <c:pt idx="16">
                  <c:v>-24.624000000000706</c:v>
                </c:pt>
                <c:pt idx="17">
                  <c:v>131.86500000000069</c:v>
                </c:pt>
                <c:pt idx="18">
                  <c:v>153.64500000000044</c:v>
                </c:pt>
                <c:pt idx="19">
                  <c:v>-42.244999999999891</c:v>
                </c:pt>
                <c:pt idx="20">
                  <c:v>103.4320000000007</c:v>
                </c:pt>
                <c:pt idx="21">
                  <c:v>-70.320999999999913</c:v>
                </c:pt>
                <c:pt idx="22">
                  <c:v>88.500999999999294</c:v>
                </c:pt>
                <c:pt idx="23">
                  <c:v>42.01299999999901</c:v>
                </c:pt>
                <c:pt idx="24">
                  <c:v>59.225000000000364</c:v>
                </c:pt>
                <c:pt idx="25">
                  <c:v>-91.748999999999796</c:v>
                </c:pt>
                <c:pt idx="26">
                  <c:v>-50.900000000000546</c:v>
                </c:pt>
                <c:pt idx="27">
                  <c:v>40.462000000001353</c:v>
                </c:pt>
                <c:pt idx="28">
                  <c:v>199.39199999999892</c:v>
                </c:pt>
                <c:pt idx="29">
                  <c:v>188.94899999999961</c:v>
                </c:pt>
                <c:pt idx="30">
                  <c:v>92.139000000000124</c:v>
                </c:pt>
                <c:pt idx="31">
                  <c:v>223.16699999999855</c:v>
                </c:pt>
                <c:pt idx="32">
                  <c:v>-40.135999999999513</c:v>
                </c:pt>
                <c:pt idx="33">
                  <c:v>298.8760000000002</c:v>
                </c:pt>
                <c:pt idx="34">
                  <c:v>157.75200000000041</c:v>
                </c:pt>
                <c:pt idx="35">
                  <c:v>-54.751999999999498</c:v>
                </c:pt>
                <c:pt idx="36">
                  <c:v>-160.51499999999942</c:v>
                </c:pt>
                <c:pt idx="37">
                  <c:v>-33.449999999999818</c:v>
                </c:pt>
                <c:pt idx="38">
                  <c:v>-205.05699999999979</c:v>
                </c:pt>
                <c:pt idx="39">
                  <c:v>-63.527000000000044</c:v>
                </c:pt>
                <c:pt idx="40">
                  <c:v>-18.074999999999818</c:v>
                </c:pt>
                <c:pt idx="41">
                  <c:v>-202.79799999999977</c:v>
                </c:pt>
                <c:pt idx="42">
                  <c:v>-404.64999999999964</c:v>
                </c:pt>
                <c:pt idx="43">
                  <c:v>-143.6239999999998</c:v>
                </c:pt>
                <c:pt idx="44">
                  <c:v>-130.02700000000186</c:v>
                </c:pt>
                <c:pt idx="45">
                  <c:v>-145.52300000000105</c:v>
                </c:pt>
                <c:pt idx="46">
                  <c:v>10.905000000000655</c:v>
                </c:pt>
                <c:pt idx="47">
                  <c:v>-308.52200000000084</c:v>
                </c:pt>
                <c:pt idx="48">
                  <c:v>-41.177999999998065</c:v>
                </c:pt>
                <c:pt idx="49">
                  <c:v>-680.59899999999925</c:v>
                </c:pt>
                <c:pt idx="50">
                  <c:v>157.64799999999923</c:v>
                </c:pt>
                <c:pt idx="51">
                  <c:v>258.07600000000093</c:v>
                </c:pt>
                <c:pt idx="52">
                  <c:v>297.06799999999748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6-448A-BDFF-B0931416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400"/>
          <c:min val="-100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7.4092737487855137E-2"/>
              <c:y val="2.894762021370965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32392"/>
        <c:crosses val="autoZero"/>
        <c:crossBetween val="between"/>
      </c:valAx>
      <c:valAx>
        <c:axId val="670133176"/>
        <c:scaling>
          <c:orientation val="minMax"/>
          <c:max val="400"/>
          <c:min val="-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HUF</a:t>
                </a:r>
              </a:p>
            </c:rich>
          </c:tx>
          <c:layout>
            <c:manualLayout>
              <c:xMode val="edge"/>
              <c:yMode val="edge"/>
              <c:x val="0.83838824171424187"/>
              <c:y val="2.753810204722212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0147680"/>
        <c:crosses val="max"/>
        <c:crossBetween val="between"/>
        <c:majorUnit val="2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3706701388888893"/>
          <c:w val="1"/>
          <c:h val="0.1587559027777777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397194</xdr:colOff>
      <xdr:row>4</xdr:row>
      <xdr:rowOff>150007</xdr:rowOff>
    </xdr:from>
    <xdr:to>
      <xdr:col>67</xdr:col>
      <xdr:colOff>6501</xdr:colOff>
      <xdr:row>23</xdr:row>
      <xdr:rowOff>121707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3D105B5-7925-4CE7-A3A1-B7D9A293F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57</xdr:col>
      <xdr:colOff>136711</xdr:colOff>
      <xdr:row>24</xdr:row>
      <xdr:rowOff>5848</xdr:rowOff>
    </xdr:from>
    <xdr:to>
      <xdr:col>65</xdr:col>
      <xdr:colOff>346093</xdr:colOff>
      <xdr:row>42</xdr:row>
      <xdr:rowOff>129948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F892D38C-80FF-4DE2-A1B7-2BC7BC58F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325236</xdr:colOff>
      <xdr:row>7</xdr:row>
      <xdr:rowOff>126907</xdr:rowOff>
    </xdr:from>
    <xdr:to>
      <xdr:col>60</xdr:col>
      <xdr:colOff>439368</xdr:colOff>
      <xdr:row>26</xdr:row>
      <xdr:rowOff>98607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2685FB4-27AB-4751-8E45-0FEAC8A8A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399497</xdr:colOff>
      <xdr:row>27</xdr:row>
      <xdr:rowOff>26272</xdr:rowOff>
    </xdr:from>
    <xdr:to>
      <xdr:col>60</xdr:col>
      <xdr:colOff>532679</xdr:colOff>
      <xdr:row>45</xdr:row>
      <xdr:rowOff>150372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1490528-A09E-4E2A-9583-50E90794D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0.2617</cdr:x>
      <cdr:y>0.61681</cdr:y>
    </cdr:from>
    <cdr:to>
      <cdr:x>0.80128</cdr:x>
      <cdr:y>0.66531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1306142" y="1768568"/>
          <a:ext cx="2692972" cy="139085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Finanszírozási képesség - forráskiáramlás</a:t>
          </a:r>
        </a:p>
      </cdr:txBody>
    </cdr:sp>
  </cdr:relSizeAnchor>
  <cdr:relSizeAnchor xmlns:cdr="http://schemas.openxmlformats.org/drawingml/2006/chartDrawing">
    <cdr:from>
      <cdr:x>0.24316</cdr:x>
      <cdr:y>0.08805</cdr:y>
    </cdr:from>
    <cdr:to>
      <cdr:x>0.78734</cdr:x>
      <cdr:y>0.15318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1213587" y="252471"/>
          <a:ext cx="2715966" cy="186748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Finanszírozási igény - forrásbeáramlás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0.04424</cdr:x>
      <cdr:y>0.5683</cdr:y>
    </cdr:from>
    <cdr:to>
      <cdr:x>0.53466</cdr:x>
      <cdr:y>0.61985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221619" y="1629477"/>
          <a:ext cx="2456996" cy="147809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/>
            <a:t>Net lending - </a:t>
          </a:r>
          <a:r>
            <a:rPr lang="hu-HU" sz="1000"/>
            <a:t>outflow</a:t>
          </a:r>
          <a:r>
            <a:rPr lang="hu-HU" sz="1100"/>
            <a:t> of funds</a:t>
          </a:r>
        </a:p>
      </cdr:txBody>
    </cdr:sp>
  </cdr:relSizeAnchor>
  <cdr:relSizeAnchor xmlns:cdr="http://schemas.openxmlformats.org/drawingml/2006/chartDrawing">
    <cdr:from>
      <cdr:x>0.43857</cdr:x>
      <cdr:y>0.06811</cdr:y>
    </cdr:from>
    <cdr:to>
      <cdr:x>0.92851</cdr:x>
      <cdr:y>0.1317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1736725" y="177879"/>
          <a:ext cx="1940165" cy="166079"/>
        </a:xfrm>
        <a:prstGeom xmlns:a="http://schemas.openxmlformats.org/drawingml/2006/main" prst="rect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/>
            <a:t>Net borrowing</a:t>
          </a:r>
          <a:r>
            <a:rPr lang="hu-HU" sz="1000" baseline="0"/>
            <a:t> - inflow of funds</a:t>
          </a:r>
          <a:endParaRPr lang="hu-HU" sz="10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82892</xdr:colOff>
      <xdr:row>2</xdr:row>
      <xdr:rowOff>138019</xdr:rowOff>
    </xdr:from>
    <xdr:to>
      <xdr:col>64</xdr:col>
      <xdr:colOff>216074</xdr:colOff>
      <xdr:row>21</xdr:row>
      <xdr:rowOff>100194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AE65F0-D357-4C4D-8D05-D44FC5843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55</xdr:col>
      <xdr:colOff>550084</xdr:colOff>
      <xdr:row>22</xdr:row>
      <xdr:rowOff>84230</xdr:rowOff>
    </xdr:from>
    <xdr:to>
      <xdr:col>64</xdr:col>
      <xdr:colOff>73666</xdr:colOff>
      <xdr:row>41</xdr:row>
      <xdr:rowOff>46405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2C2B2BB-C4DA-4B01-9831-B04080E82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219075</xdr:colOff>
      <xdr:row>2</xdr:row>
      <xdr:rowOff>103187</xdr:rowOff>
    </xdr:from>
    <xdr:to>
      <xdr:col>63</xdr:col>
      <xdr:colOff>492125</xdr:colOff>
      <xdr:row>16</xdr:row>
      <xdr:rowOff>173037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B3C7BC-844F-43FD-BBE3-D4AD1D3D3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260350</xdr:colOff>
      <xdr:row>19</xdr:row>
      <xdr:rowOff>95250</xdr:rowOff>
    </xdr:from>
    <xdr:to>
      <xdr:col>63</xdr:col>
      <xdr:colOff>596900</xdr:colOff>
      <xdr:row>33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57C65C-D483-48BF-B9BB-5AC0133C1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269875</xdr:colOff>
      <xdr:row>2</xdr:row>
      <xdr:rowOff>142875</xdr:rowOff>
    </xdr:from>
    <xdr:to>
      <xdr:col>64</xdr:col>
      <xdr:colOff>403057</xdr:colOff>
      <xdr:row>21</xdr:row>
      <xdr:rowOff>114575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BA1F111-D47C-4B6B-B430-4C1F39B05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319616</xdr:colOff>
      <xdr:row>23</xdr:row>
      <xdr:rowOff>16932</xdr:rowOff>
    </xdr:from>
    <xdr:to>
      <xdr:col>64</xdr:col>
      <xdr:colOff>452798</xdr:colOff>
      <xdr:row>41</xdr:row>
      <xdr:rowOff>141032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766A34D-A5BD-47C4-943B-F72FAF975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151342</xdr:colOff>
      <xdr:row>5</xdr:row>
      <xdr:rowOff>22225</xdr:rowOff>
    </xdr:from>
    <xdr:to>
      <xdr:col>64</xdr:col>
      <xdr:colOff>252774</xdr:colOff>
      <xdr:row>23</xdr:row>
      <xdr:rowOff>146325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D3320C5F-23EA-4224-A192-91CA8B128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55</xdr:col>
      <xdr:colOff>506942</xdr:colOff>
      <xdr:row>25</xdr:row>
      <xdr:rowOff>46567</xdr:rowOff>
    </xdr:from>
    <xdr:to>
      <xdr:col>64</xdr:col>
      <xdr:colOff>30524</xdr:colOff>
      <xdr:row>44</xdr:row>
      <xdr:rowOff>18267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900F7F5E-8A55-4C3D-B05B-B3DB8D0D6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588431</xdr:colOff>
      <xdr:row>3</xdr:row>
      <xdr:rowOff>4726</xdr:rowOff>
    </xdr:from>
    <xdr:to>
      <xdr:col>65</xdr:col>
      <xdr:colOff>112013</xdr:colOff>
      <xdr:row>21</xdr:row>
      <xdr:rowOff>128826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8A0644C5-79E1-4FA8-828B-4EB04F3E1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57</xdr:col>
      <xdr:colOff>101778</xdr:colOff>
      <xdr:row>22</xdr:row>
      <xdr:rowOff>97807</xdr:rowOff>
    </xdr:from>
    <xdr:to>
      <xdr:col>65</xdr:col>
      <xdr:colOff>234960</xdr:colOff>
      <xdr:row>41</xdr:row>
      <xdr:rowOff>69507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34758CE2-0ABD-4AC4-9878-1DEFC44FA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170890</xdr:colOff>
      <xdr:row>6</xdr:row>
      <xdr:rowOff>45011</xdr:rowOff>
    </xdr:from>
    <xdr:to>
      <xdr:col>30</xdr:col>
      <xdr:colOff>290251</xdr:colOff>
      <xdr:row>24</xdr:row>
      <xdr:rowOff>29411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FB6A059-1D8A-4710-908D-22C15351B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72838</xdr:colOff>
      <xdr:row>26</xdr:row>
      <xdr:rowOff>65368</xdr:rowOff>
    </xdr:from>
    <xdr:to>
      <xdr:col>30</xdr:col>
      <xdr:colOff>220961</xdr:colOff>
      <xdr:row>45</xdr:row>
      <xdr:rowOff>49768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AFDF74CB-1D4C-4C74-BEB6-400A1F5C2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397934</xdr:colOff>
      <xdr:row>3</xdr:row>
      <xdr:rowOff>59973</xdr:rowOff>
    </xdr:from>
    <xdr:to>
      <xdr:col>67</xdr:col>
      <xdr:colOff>35816</xdr:colOff>
      <xdr:row>22</xdr:row>
      <xdr:rowOff>31673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0BE7E37-11BC-455E-B01D-5D029C6D3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58</xdr:col>
      <xdr:colOff>460373</xdr:colOff>
      <xdr:row>24</xdr:row>
      <xdr:rowOff>56093</xdr:rowOff>
    </xdr:from>
    <xdr:to>
      <xdr:col>67</xdr:col>
      <xdr:colOff>69680</xdr:colOff>
      <xdr:row>43</xdr:row>
      <xdr:rowOff>27792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1E7E429-1121-4DD6-9298-F4F0EAD15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480793</xdr:colOff>
      <xdr:row>3</xdr:row>
      <xdr:rowOff>86183</xdr:rowOff>
    </xdr:from>
    <xdr:to>
      <xdr:col>64</xdr:col>
      <xdr:colOff>36125</xdr:colOff>
      <xdr:row>22</xdr:row>
      <xdr:rowOff>57883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716E97-365A-4B04-9617-02BC71F3B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54</xdr:col>
      <xdr:colOff>124886</xdr:colOff>
      <xdr:row>24</xdr:row>
      <xdr:rowOff>100542</xdr:rowOff>
    </xdr:from>
    <xdr:to>
      <xdr:col>62</xdr:col>
      <xdr:colOff>258068</xdr:colOff>
      <xdr:row>43</xdr:row>
      <xdr:rowOff>72242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4D948B70-07D9-49F3-A79D-6833F369D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104776</xdr:colOff>
      <xdr:row>6</xdr:row>
      <xdr:rowOff>61383</xdr:rowOff>
    </xdr:from>
    <xdr:to>
      <xdr:col>61</xdr:col>
      <xdr:colOff>237958</xdr:colOff>
      <xdr:row>25</xdr:row>
      <xdr:rowOff>33083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548E79CF-6EAF-43A0-A3F1-7583E6E74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52918</xdr:colOff>
      <xdr:row>27</xdr:row>
      <xdr:rowOff>110067</xdr:rowOff>
    </xdr:from>
    <xdr:to>
      <xdr:col>61</xdr:col>
      <xdr:colOff>186100</xdr:colOff>
      <xdr:row>46</xdr:row>
      <xdr:rowOff>81767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A59E7402-3DAE-4A53-A6A4-0B69605653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203199</xdr:colOff>
      <xdr:row>10</xdr:row>
      <xdr:rowOff>140762</xdr:rowOff>
    </xdr:from>
    <xdr:to>
      <xdr:col>69</xdr:col>
      <xdr:colOff>336381</xdr:colOff>
      <xdr:row>29</xdr:row>
      <xdr:rowOff>112462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A2292B9-471E-49B3-B589-216278C06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61</xdr:col>
      <xdr:colOff>207432</xdr:colOff>
      <xdr:row>31</xdr:row>
      <xdr:rowOff>107951</xdr:rowOff>
    </xdr:from>
    <xdr:to>
      <xdr:col>69</xdr:col>
      <xdr:colOff>340614</xdr:colOff>
      <xdr:row>50</xdr:row>
      <xdr:rowOff>79651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A9DD025-D6D0-45CD-8043-11EED4EE4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457200</xdr:colOff>
      <xdr:row>7</xdr:row>
      <xdr:rowOff>142875</xdr:rowOff>
    </xdr:from>
    <xdr:to>
      <xdr:col>59</xdr:col>
      <xdr:colOff>590382</xdr:colOff>
      <xdr:row>26</xdr:row>
      <xdr:rowOff>114575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4C82CD-EF15-46CE-B8EC-56AF0F75F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447675</xdr:colOff>
      <xdr:row>28</xdr:row>
      <xdr:rowOff>47625</xdr:rowOff>
    </xdr:from>
    <xdr:to>
      <xdr:col>59</xdr:col>
      <xdr:colOff>580857</xdr:colOff>
      <xdr:row>47</xdr:row>
      <xdr:rowOff>19325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3825D6E-9D44-44D2-87AA-218B8D951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58736</xdr:colOff>
      <xdr:row>7</xdr:row>
      <xdr:rowOff>26986</xdr:rowOff>
    </xdr:from>
    <xdr:to>
      <xdr:col>58</xdr:col>
      <xdr:colOff>160168</xdr:colOff>
      <xdr:row>25</xdr:row>
      <xdr:rowOff>151086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D10840E-DEDA-4E28-AB90-F3D784F06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603250</xdr:colOff>
      <xdr:row>26</xdr:row>
      <xdr:rowOff>136524</xdr:rowOff>
    </xdr:from>
    <xdr:to>
      <xdr:col>58</xdr:col>
      <xdr:colOff>126832</xdr:colOff>
      <xdr:row>45</xdr:row>
      <xdr:rowOff>108224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6D71769-8F33-4E8C-B09C-21F8B26C5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577850</xdr:colOff>
      <xdr:row>1</xdr:row>
      <xdr:rowOff>104774</xdr:rowOff>
    </xdr:from>
    <xdr:to>
      <xdr:col>15</xdr:col>
      <xdr:colOff>387350</xdr:colOff>
      <xdr:row>22</xdr:row>
      <xdr:rowOff>6349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A26A16-6A7D-4171-9792-ECE4F791F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15</xdr:col>
      <xdr:colOff>469900</xdr:colOff>
      <xdr:row>43</xdr:row>
      <xdr:rowOff>79375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EE84C6-F659-4735-9D36-3ED376846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538162</xdr:colOff>
      <xdr:row>0</xdr:row>
      <xdr:rowOff>210741</xdr:rowOff>
    </xdr:from>
    <xdr:to>
      <xdr:col>14</xdr:col>
      <xdr:colOff>38099</xdr:colOff>
      <xdr:row>12</xdr:row>
      <xdr:rowOff>142875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66058D6-54B8-4355-B478-694B3B318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</xdr:colOff>
      <xdr:row>0</xdr:row>
      <xdr:rowOff>114300</xdr:rowOff>
    </xdr:from>
    <xdr:to>
      <xdr:col>22</xdr:col>
      <xdr:colOff>119062</xdr:colOff>
      <xdr:row>12</xdr:row>
      <xdr:rowOff>46434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53D6DB4-EE9B-4734-96F9-093AEA08B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1746249</xdr:colOff>
      <xdr:row>10</xdr:row>
      <xdr:rowOff>17463</xdr:rowOff>
    </xdr:from>
    <xdr:to>
      <xdr:col>9</xdr:col>
      <xdr:colOff>301624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999D9C-F648-4F68-BFCA-605AA2F34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563562</xdr:colOff>
      <xdr:row>9</xdr:row>
      <xdr:rowOff>166688</xdr:rowOff>
    </xdr:from>
    <xdr:to>
      <xdr:col>17</xdr:col>
      <xdr:colOff>277812</xdr:colOff>
      <xdr:row>28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9117EF1-CAC5-41EF-B95C-121BF5B57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467178</xdr:colOff>
      <xdr:row>4</xdr:row>
      <xdr:rowOff>215901</xdr:rowOff>
    </xdr:from>
    <xdr:to>
      <xdr:col>16</xdr:col>
      <xdr:colOff>299357</xdr:colOff>
      <xdr:row>29</xdr:row>
      <xdr:rowOff>36286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2BF6E0-1D69-45AE-82D5-FADD458C7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299357</xdr:colOff>
      <xdr:row>5</xdr:row>
      <xdr:rowOff>88898</xdr:rowOff>
    </xdr:from>
    <xdr:to>
      <xdr:col>30</xdr:col>
      <xdr:colOff>226786</xdr:colOff>
      <xdr:row>30</xdr:row>
      <xdr:rowOff>9070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D509D100-EC2D-4A07-9250-AA88790628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576977</xdr:colOff>
      <xdr:row>6</xdr:row>
      <xdr:rowOff>65770</xdr:rowOff>
    </xdr:from>
    <xdr:to>
      <xdr:col>63</xdr:col>
      <xdr:colOff>100559</xdr:colOff>
      <xdr:row>25</xdr:row>
      <xdr:rowOff>37470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34942DF-20D6-4493-90CB-9ED3D4645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54</xdr:col>
      <xdr:colOff>586377</xdr:colOff>
      <xdr:row>25</xdr:row>
      <xdr:rowOff>18428</xdr:rowOff>
    </xdr:from>
    <xdr:to>
      <xdr:col>63</xdr:col>
      <xdr:colOff>109959</xdr:colOff>
      <xdr:row>43</xdr:row>
      <xdr:rowOff>142528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4D21B7E-3DE7-42B0-8603-CC12E8347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645583</xdr:colOff>
      <xdr:row>2</xdr:row>
      <xdr:rowOff>127000</xdr:rowOff>
    </xdr:from>
    <xdr:to>
      <xdr:col>19</xdr:col>
      <xdr:colOff>185208</xdr:colOff>
      <xdr:row>27</xdr:row>
      <xdr:rowOff>132292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5B30F2-0912-4779-98E2-C58356A97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603251</xdr:colOff>
      <xdr:row>2</xdr:row>
      <xdr:rowOff>116417</xdr:rowOff>
    </xdr:from>
    <xdr:to>
      <xdr:col>31</xdr:col>
      <xdr:colOff>142876</xdr:colOff>
      <xdr:row>29</xdr:row>
      <xdr:rowOff>174626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78A955-7D05-4F47-AF8F-086D1BC23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480785</xdr:colOff>
      <xdr:row>7</xdr:row>
      <xdr:rowOff>138793</xdr:rowOff>
    </xdr:from>
    <xdr:to>
      <xdr:col>6</xdr:col>
      <xdr:colOff>508000</xdr:colOff>
      <xdr:row>25</xdr:row>
      <xdr:rowOff>72570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E0D1C0-98F7-4E76-AD59-700D4599F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8</xdr:row>
      <xdr:rowOff>0</xdr:rowOff>
    </xdr:from>
    <xdr:to>
      <xdr:col>13</xdr:col>
      <xdr:colOff>653144</xdr:colOff>
      <xdr:row>25</xdr:row>
      <xdr:rowOff>115206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F2A54B-0A0F-48BA-BD9E-FDAE032481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396875</xdr:colOff>
      <xdr:row>1</xdr:row>
      <xdr:rowOff>171450</xdr:rowOff>
    </xdr:from>
    <xdr:to>
      <xdr:col>13</xdr:col>
      <xdr:colOff>387350</xdr:colOff>
      <xdr:row>21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3045F-2D9F-4EAF-9EAC-1256D9711D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647700</xdr:colOff>
      <xdr:row>1</xdr:row>
      <xdr:rowOff>127000</xdr:rowOff>
    </xdr:from>
    <xdr:to>
      <xdr:col>22</xdr:col>
      <xdr:colOff>638175</xdr:colOff>
      <xdr:row>20</xdr:row>
      <xdr:rowOff>114300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F9AD77B-1585-40CE-BDFA-59BFCE4233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273703</xdr:colOff>
      <xdr:row>8</xdr:row>
      <xdr:rowOff>9804</xdr:rowOff>
    </xdr:from>
    <xdr:to>
      <xdr:col>57</xdr:col>
      <xdr:colOff>406885</xdr:colOff>
      <xdr:row>26</xdr:row>
      <xdr:rowOff>133904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E6C361D-8F84-4107-9909-F040D9553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351678</xdr:colOff>
      <xdr:row>28</xdr:row>
      <xdr:rowOff>8092</xdr:rowOff>
    </xdr:from>
    <xdr:to>
      <xdr:col>57</xdr:col>
      <xdr:colOff>484860</xdr:colOff>
      <xdr:row>46</xdr:row>
      <xdr:rowOff>132192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CA2E9C7-15F4-4C0F-9FBA-48A7373C2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554037</xdr:colOff>
      <xdr:row>5</xdr:row>
      <xdr:rowOff>23812</xdr:rowOff>
    </xdr:from>
    <xdr:to>
      <xdr:col>59</xdr:col>
      <xdr:colOff>77619</xdr:colOff>
      <xdr:row>23</xdr:row>
      <xdr:rowOff>147912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53DFF81-384D-477C-8463-ABDA7EDC1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192314</xdr:colOff>
      <xdr:row>24</xdr:row>
      <xdr:rowOff>144692</xdr:rowOff>
    </xdr:from>
    <xdr:to>
      <xdr:col>59</xdr:col>
      <xdr:colOff>325496</xdr:colOff>
      <xdr:row>43</xdr:row>
      <xdr:rowOff>116392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E3061BB-BDB8-4C78-A029-B0F1F75A6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203198</xdr:colOff>
      <xdr:row>6</xdr:row>
      <xdr:rowOff>101599</xdr:rowOff>
    </xdr:from>
    <xdr:to>
      <xdr:col>67</xdr:col>
      <xdr:colOff>336380</xdr:colOff>
      <xdr:row>25</xdr:row>
      <xdr:rowOff>73299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05D5F989-0243-4E00-A27F-B7228CCA2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57</xdr:col>
      <xdr:colOff>323850</xdr:colOff>
      <xdr:row>25</xdr:row>
      <xdr:rowOff>44450</xdr:rowOff>
    </xdr:from>
    <xdr:to>
      <xdr:col>65</xdr:col>
      <xdr:colOff>444332</xdr:colOff>
      <xdr:row>44</xdr:row>
      <xdr:rowOff>16150</xdr:rowOff>
    </xdr:to>
    <xdr:graphicFrame macro="">
      <xdr:nvGraphicFramePr>
        <xdr:cNvPr id="5" name="Diagram 2">
          <a:extLst>
            <a:ext uri="{FF2B5EF4-FFF2-40B4-BE49-F238E27FC236}">
              <a16:creationId xmlns:a16="http://schemas.microsoft.com/office/drawing/2014/main" id="{C8808DE8-653F-44B4-8561-0FA068C3B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309561</xdr:colOff>
      <xdr:row>2</xdr:row>
      <xdr:rowOff>131762</xdr:rowOff>
    </xdr:from>
    <xdr:to>
      <xdr:col>64</xdr:col>
      <xdr:colOff>442743</xdr:colOff>
      <xdr:row>21</xdr:row>
      <xdr:rowOff>103462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9C6F548-6F95-4932-B1C7-B33A32AF8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185209</xdr:colOff>
      <xdr:row>23</xdr:row>
      <xdr:rowOff>152399</xdr:rowOff>
    </xdr:from>
    <xdr:to>
      <xdr:col>61</xdr:col>
      <xdr:colOff>318391</xdr:colOff>
      <xdr:row>42</xdr:row>
      <xdr:rowOff>124099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8DAEE97-5641-40B6-8460-647BAC185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124</xdr:col>
      <xdr:colOff>537468</xdr:colOff>
      <xdr:row>10</xdr:row>
      <xdr:rowOff>57945</xdr:rowOff>
    </xdr:from>
    <xdr:to>
      <xdr:col>133</xdr:col>
      <xdr:colOff>65532</xdr:colOff>
      <xdr:row>29</xdr:row>
      <xdr:rowOff>29644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3F7F7E31-78AE-4063-AF07-D083B026A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124</xdr:col>
      <xdr:colOff>559734</xdr:colOff>
      <xdr:row>30</xdr:row>
      <xdr:rowOff>2242</xdr:rowOff>
    </xdr:from>
    <xdr:to>
      <xdr:col>133</xdr:col>
      <xdr:colOff>87799</xdr:colOff>
      <xdr:row>48</xdr:row>
      <xdr:rowOff>97207</xdr:rowOff>
    </xdr:to>
    <xdr:graphicFrame macro="">
      <xdr:nvGraphicFramePr>
        <xdr:cNvPr id="6" name="Diagram 1">
          <a:extLst>
            <a:ext uri="{FF2B5EF4-FFF2-40B4-BE49-F238E27FC236}">
              <a16:creationId xmlns:a16="http://schemas.microsoft.com/office/drawing/2014/main" id="{31D1E3DC-D601-443C-B311-AA7E99D32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144283</xdr:colOff>
      <xdr:row>5</xdr:row>
      <xdr:rowOff>57856</xdr:rowOff>
    </xdr:from>
    <xdr:to>
      <xdr:col>57</xdr:col>
      <xdr:colOff>779115</xdr:colOff>
      <xdr:row>24</xdr:row>
      <xdr:rowOff>29556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ACB34334-57AC-4DCD-B61C-54EE9622A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52</xdr:col>
      <xdr:colOff>480482</xdr:colOff>
      <xdr:row>25</xdr:row>
      <xdr:rowOff>20812</xdr:rowOff>
    </xdr:from>
    <xdr:to>
      <xdr:col>58</xdr:col>
      <xdr:colOff>331089</xdr:colOff>
      <xdr:row>43</xdr:row>
      <xdr:rowOff>147734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6E63AEA7-6572-46C3-A2E0-56D9F5FD2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1%20projektek\IR\2011%20szeptember\&#225;br&#225;k\3.%20fejezet%20-%203rd%20chapte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MT\GEP\GEP19a\Working\Chapter%201\Charts\1.10.A-F%20Commodity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2006\IFB\HCR06_IFB_minta_eng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V&#225;llalat/alapadatok_uj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L&#233;tsz&#225;m/D_OMK_q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Konjunktura%20elemzo%20osztaly\_Common\Munkapiac\Kapacit&#225;s%20kihaszn&#225;lts&#225;g\Charts_k&#252;ld&#233;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_Common/Macro%20monitoring%20team/Data_SA/KKER-CA/kker_&#225;rindex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oil production"/>
      <sheetName val="XX S-U"/>
      <sheetName val="Sheet1"/>
    </sheetNames>
    <sheetDataSet>
      <sheetData sheetId="0"/>
      <sheetData sheetId="1">
        <row r="44">
          <cell r="B44" t="str">
            <v>Energy</v>
          </cell>
        </row>
      </sheetData>
      <sheetData sheetId="2">
        <row r="3">
          <cell r="B3" t="str">
            <v>Brent</v>
          </cell>
        </row>
      </sheetData>
      <sheetData sheetId="3">
        <row r="95">
          <cell r="C95">
            <v>43101</v>
          </cell>
        </row>
      </sheetData>
      <sheetData sheetId="4">
        <row r="3">
          <cell r="B3" t="str">
            <v>Aluminum</v>
          </cell>
        </row>
      </sheetData>
      <sheetData sheetId="5">
        <row r="5">
          <cell r="E5" t="str">
            <v>United States</v>
          </cell>
        </row>
      </sheetData>
      <sheetData sheetId="6">
        <row r="3">
          <cell r="N3" t="str">
            <v>United States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  <sheetName val="CD19-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  <sheetName val="Eredmény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VALL"/>
      <sheetName val="Chart8"/>
      <sheetName val="Chart9"/>
      <sheetName val="Chart1"/>
      <sheetName val="LIKVID"/>
      <sheetName val="BANKHITEL"/>
      <sheetName val="FORRASOK"/>
      <sheetName val="Chart2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BANKHIT"/>
      <sheetName val="HIT_RESZV"/>
      <sheetName val="NFK_MARADEK"/>
      <sheetName val="DEVIZA"/>
      <sheetName val="KULF_BELF"/>
      <sheetName val="annual_flow"/>
      <sheetName val="FT_DEV"/>
      <sheetName val="DEV"/>
      <sheetName val="EGYE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  <cell r="DK1">
            <v>42825</v>
          </cell>
          <cell r="DL1">
            <v>42916</v>
          </cell>
          <cell r="DM1">
            <v>43008</v>
          </cell>
          <cell r="DN1">
            <v>43100</v>
          </cell>
          <cell r="DO1">
            <v>43190</v>
          </cell>
          <cell r="DP1">
            <v>43281</v>
          </cell>
          <cell r="DQ1">
            <v>43373</v>
          </cell>
          <cell r="DR1">
            <v>43465</v>
          </cell>
          <cell r="DS1">
            <v>43555</v>
          </cell>
          <cell r="DT1">
            <v>43646</v>
          </cell>
          <cell r="DU1">
            <v>43738</v>
          </cell>
          <cell r="DV1">
            <v>43830</v>
          </cell>
          <cell r="DW1">
            <v>43921</v>
          </cell>
          <cell r="DX1">
            <v>44012</v>
          </cell>
          <cell r="DY1">
            <v>44104</v>
          </cell>
          <cell r="DZ1">
            <v>44196</v>
          </cell>
          <cell r="EA1">
            <v>44286</v>
          </cell>
        </row>
        <row r="3">
          <cell r="AM3" t="str">
            <v>1998.I.</v>
          </cell>
        </row>
        <row r="114">
          <cell r="AM114">
            <v>124.42664175173191</v>
          </cell>
          <cell r="AN114">
            <v>129.79757878547267</v>
          </cell>
          <cell r="AO114">
            <v>261.61092086798476</v>
          </cell>
          <cell r="AP114">
            <v>184.40902999998139</v>
          </cell>
          <cell r="AQ114">
            <v>194.21193774413803</v>
          </cell>
          <cell r="AR114">
            <v>296.43152014435037</v>
          </cell>
          <cell r="AS114">
            <v>148.23607764784236</v>
          </cell>
          <cell r="AT114">
            <v>369.62718048113084</v>
          </cell>
          <cell r="AU114">
            <v>423.22170998670691</v>
          </cell>
          <cell r="AV114">
            <v>478.32109748584509</v>
          </cell>
          <cell r="AW114">
            <v>476.48330818713134</v>
          </cell>
          <cell r="AX114">
            <v>931.9010776183145</v>
          </cell>
          <cell r="AY114">
            <v>511.42961153206704</v>
          </cell>
          <cell r="AZ114">
            <v>775.76027355684607</v>
          </cell>
          <cell r="BA114">
            <v>421.09006776772935</v>
          </cell>
          <cell r="BB114">
            <v>1090.9477434679336</v>
          </cell>
          <cell r="BC114">
            <v>-434.14210553200184</v>
          </cell>
          <cell r="BD114">
            <v>639.89451563723264</v>
          </cell>
          <cell r="BE114">
            <v>-521.76788395564574</v>
          </cell>
          <cell r="BF114">
            <v>671.5425608976002</v>
          </cell>
          <cell r="BG114">
            <v>-295.12994188187952</v>
          </cell>
          <cell r="BH114">
            <v>173.0964408681632</v>
          </cell>
          <cell r="BI114">
            <v>-761.17568784000628</v>
          </cell>
          <cell r="BJ114">
            <v>1065.14852307611</v>
          </cell>
          <cell r="BK114">
            <v>136.98442372072498</v>
          </cell>
          <cell r="BL114">
            <v>655.17292145059025</v>
          </cell>
          <cell r="BM114">
            <v>797.96099648726113</v>
          </cell>
          <cell r="BN114">
            <v>125.98477594614269</v>
          </cell>
          <cell r="BO114">
            <v>-18.487827180249155</v>
          </cell>
          <cell r="BP114">
            <v>434.3936000700881</v>
          </cell>
          <cell r="BQ114">
            <v>390.89754515825496</v>
          </cell>
          <cell r="BR114">
            <v>698.18209573491697</v>
          </cell>
          <cell r="BS114">
            <v>88.343926172039772</v>
          </cell>
          <cell r="BT114">
            <v>278.26380119898488</v>
          </cell>
          <cell r="BU114">
            <v>285.50926599970887</v>
          </cell>
          <cell r="BV114">
            <v>1532.680205653397</v>
          </cell>
          <cell r="BW114">
            <v>152.41861880133862</v>
          </cell>
          <cell r="BX114">
            <v>969.67651757188469</v>
          </cell>
          <cell r="BY114">
            <v>739.11593685319554</v>
          </cell>
          <cell r="BZ114">
            <v>3368.5519494552127</v>
          </cell>
          <cell r="CA114">
            <v>1644.6786382327552</v>
          </cell>
          <cell r="CB114">
            <v>338.3372037556511</v>
          </cell>
          <cell r="CC114">
            <v>2010.3515632379326</v>
          </cell>
          <cell r="CD114">
            <v>-398.65605390927408</v>
          </cell>
          <cell r="CE114">
            <v>463.15426328688216</v>
          </cell>
          <cell r="CF114">
            <v>723.0926806253043</v>
          </cell>
          <cell r="CG114">
            <v>-733.66419522857029</v>
          </cell>
          <cell r="CH114">
            <v>448.22293600058595</v>
          </cell>
          <cell r="CI114">
            <v>26.230114434027428</v>
          </cell>
          <cell r="CJ114">
            <v>438.74450336264874</v>
          </cell>
          <cell r="CK114">
            <v>-2352.4147715834956</v>
          </cell>
          <cell r="CL114">
            <v>125.29508226262772</v>
          </cell>
          <cell r="CM114">
            <v>-167.80955161714735</v>
          </cell>
          <cell r="CN114">
            <v>-88.963482333789159</v>
          </cell>
          <cell r="CO114">
            <v>-52.839156773712332</v>
          </cell>
          <cell r="CP114">
            <v>843.02376708909878</v>
          </cell>
          <cell r="CQ114">
            <v>-152.05010609898</v>
          </cell>
          <cell r="CR114">
            <v>-244.00021400882304</v>
          </cell>
          <cell r="CS114">
            <v>-2603.297813543988</v>
          </cell>
        </row>
        <row r="115">
          <cell r="AM115">
            <v>97.714121003091165</v>
          </cell>
        </row>
      </sheetData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/>
      <sheetData sheetId="1"/>
      <sheetData sheetId="2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ációk"/>
      <sheetName val="date"/>
      <sheetName val="p_yoy"/>
      <sheetName val="p_mom"/>
      <sheetName val="p_szintek"/>
      <sheetName val="p_yoy_reciprok"/>
      <sheetName val="v"/>
      <sheetName val="v_éves"/>
      <sheetName val="volumenek"/>
      <sheetName val="volumen_yoy"/>
      <sheetName val="indexek"/>
      <sheetName val="p_kontribúció"/>
      <sheetName val="ábra_adatok_M"/>
      <sheetName val="ábra_adatok_Q"/>
      <sheetName val="cserearány_gázár (2)"/>
      <sheetName val="Cserearány_decomp"/>
      <sheetName val="exportár"/>
      <sheetName val="importár"/>
      <sheetName val="Chart1"/>
      <sheetName val="számított_eredeti"/>
      <sheetName val="számított_eredeti_yoy"/>
      <sheetName val="deflátorok"/>
      <sheetName val="cserearány"/>
      <sheetName val="cserearány_energia"/>
      <sheetName val="külker_egyenleg"/>
      <sheetName val="imf_data"/>
      <sheetName val="világpiaci_árak"/>
      <sheetName val="korrelációk"/>
      <sheetName val="Gázár USD"/>
      <sheetName val="Gázár EUR"/>
      <sheetName val="3.6.9."/>
    </sheetNames>
    <sheetDataSet>
      <sheetData sheetId="0"/>
      <sheetData sheetId="1">
        <row r="2">
          <cell r="A2">
            <v>37622</v>
          </cell>
        </row>
        <row r="3">
          <cell r="A3">
            <v>37653</v>
          </cell>
        </row>
        <row r="4">
          <cell r="A4">
            <v>37681</v>
          </cell>
        </row>
        <row r="5">
          <cell r="A5">
            <v>37712</v>
          </cell>
        </row>
        <row r="6">
          <cell r="A6">
            <v>37742</v>
          </cell>
        </row>
        <row r="7">
          <cell r="A7">
            <v>37773</v>
          </cell>
        </row>
        <row r="8">
          <cell r="A8">
            <v>37803</v>
          </cell>
        </row>
        <row r="9">
          <cell r="A9">
            <v>37834</v>
          </cell>
        </row>
        <row r="10">
          <cell r="A10">
            <v>37865</v>
          </cell>
        </row>
        <row r="11">
          <cell r="A11">
            <v>37895</v>
          </cell>
        </row>
        <row r="12">
          <cell r="A12">
            <v>37926</v>
          </cell>
        </row>
        <row r="13">
          <cell r="A13">
            <v>37956</v>
          </cell>
        </row>
        <row r="14">
          <cell r="A14">
            <v>37987</v>
          </cell>
        </row>
        <row r="15">
          <cell r="A15">
            <v>38018</v>
          </cell>
        </row>
        <row r="16">
          <cell r="A16">
            <v>38047</v>
          </cell>
        </row>
        <row r="17">
          <cell r="A17">
            <v>38078</v>
          </cell>
        </row>
        <row r="18">
          <cell r="A18">
            <v>38108</v>
          </cell>
        </row>
        <row r="19">
          <cell r="A19">
            <v>38139</v>
          </cell>
        </row>
        <row r="20">
          <cell r="A20">
            <v>38169</v>
          </cell>
        </row>
        <row r="21">
          <cell r="A21">
            <v>38200</v>
          </cell>
        </row>
        <row r="22">
          <cell r="A22">
            <v>38231</v>
          </cell>
        </row>
        <row r="23">
          <cell r="A23">
            <v>38261</v>
          </cell>
        </row>
        <row r="24">
          <cell r="A24">
            <v>38292</v>
          </cell>
        </row>
        <row r="25">
          <cell r="A25">
            <v>38322</v>
          </cell>
        </row>
        <row r="26">
          <cell r="A26">
            <v>38353</v>
          </cell>
        </row>
        <row r="27">
          <cell r="A27">
            <v>38384</v>
          </cell>
        </row>
        <row r="28">
          <cell r="A28">
            <v>38412</v>
          </cell>
        </row>
        <row r="29">
          <cell r="A29">
            <v>38443</v>
          </cell>
        </row>
        <row r="30">
          <cell r="A30">
            <v>38473</v>
          </cell>
        </row>
        <row r="31">
          <cell r="A31">
            <v>38504</v>
          </cell>
        </row>
        <row r="32">
          <cell r="A32">
            <v>38534</v>
          </cell>
        </row>
        <row r="33">
          <cell r="A33">
            <v>38565</v>
          </cell>
        </row>
        <row r="34">
          <cell r="A34">
            <v>38596</v>
          </cell>
        </row>
        <row r="35">
          <cell r="A35">
            <v>38626</v>
          </cell>
        </row>
        <row r="36">
          <cell r="A36">
            <v>38657</v>
          </cell>
        </row>
        <row r="37">
          <cell r="A37">
            <v>38687</v>
          </cell>
        </row>
        <row r="38">
          <cell r="A38">
            <v>38718</v>
          </cell>
        </row>
        <row r="39">
          <cell r="A39">
            <v>38749</v>
          </cell>
        </row>
        <row r="40">
          <cell r="A40">
            <v>38777</v>
          </cell>
        </row>
        <row r="41">
          <cell r="A41">
            <v>38808</v>
          </cell>
        </row>
        <row r="42">
          <cell r="A42">
            <v>38838</v>
          </cell>
        </row>
        <row r="43">
          <cell r="A43">
            <v>38869</v>
          </cell>
        </row>
        <row r="44">
          <cell r="A44">
            <v>38899</v>
          </cell>
        </row>
        <row r="45">
          <cell r="A45">
            <v>38930</v>
          </cell>
        </row>
        <row r="46">
          <cell r="A46">
            <v>38961</v>
          </cell>
        </row>
        <row r="47">
          <cell r="A47">
            <v>38991</v>
          </cell>
        </row>
        <row r="48">
          <cell r="A48">
            <v>39022</v>
          </cell>
        </row>
        <row r="49">
          <cell r="A49">
            <v>39052</v>
          </cell>
        </row>
        <row r="50">
          <cell r="A50">
            <v>39083</v>
          </cell>
        </row>
        <row r="51">
          <cell r="A51">
            <v>39114</v>
          </cell>
        </row>
        <row r="52">
          <cell r="A52">
            <v>39142</v>
          </cell>
        </row>
        <row r="53">
          <cell r="A53">
            <v>39173</v>
          </cell>
        </row>
        <row r="54">
          <cell r="A54">
            <v>39203</v>
          </cell>
        </row>
        <row r="55">
          <cell r="A55">
            <v>39234</v>
          </cell>
        </row>
        <row r="56">
          <cell r="A56">
            <v>39264</v>
          </cell>
        </row>
        <row r="57">
          <cell r="A57">
            <v>39295</v>
          </cell>
        </row>
        <row r="58">
          <cell r="A58">
            <v>39326</v>
          </cell>
        </row>
        <row r="59">
          <cell r="A59">
            <v>39356</v>
          </cell>
        </row>
        <row r="60">
          <cell r="A60">
            <v>39387</v>
          </cell>
        </row>
        <row r="61">
          <cell r="A61">
            <v>39417</v>
          </cell>
        </row>
        <row r="62">
          <cell r="A62">
            <v>39448</v>
          </cell>
        </row>
        <row r="63">
          <cell r="A63">
            <v>39479</v>
          </cell>
        </row>
        <row r="64">
          <cell r="A64">
            <v>39508</v>
          </cell>
        </row>
        <row r="65">
          <cell r="A65">
            <v>39539</v>
          </cell>
        </row>
        <row r="66">
          <cell r="A66">
            <v>39569</v>
          </cell>
        </row>
        <row r="67">
          <cell r="A67">
            <v>39600</v>
          </cell>
        </row>
        <row r="68">
          <cell r="A68">
            <v>39630</v>
          </cell>
        </row>
        <row r="69">
          <cell r="A69">
            <v>39661</v>
          </cell>
        </row>
        <row r="70">
          <cell r="A70">
            <v>39692</v>
          </cell>
        </row>
        <row r="71">
          <cell r="A71">
            <v>39722</v>
          </cell>
        </row>
        <row r="72">
          <cell r="A72">
            <v>39753</v>
          </cell>
        </row>
        <row r="73">
          <cell r="A73">
            <v>39783</v>
          </cell>
        </row>
        <row r="74">
          <cell r="A74">
            <v>39814</v>
          </cell>
        </row>
        <row r="75">
          <cell r="A75">
            <v>39845</v>
          </cell>
        </row>
        <row r="76">
          <cell r="A76">
            <v>39873</v>
          </cell>
        </row>
        <row r="77">
          <cell r="A77">
            <v>39904</v>
          </cell>
        </row>
        <row r="78">
          <cell r="A78">
            <v>39934</v>
          </cell>
        </row>
        <row r="79">
          <cell r="A79">
            <v>39965</v>
          </cell>
        </row>
        <row r="80">
          <cell r="A80">
            <v>39995</v>
          </cell>
        </row>
        <row r="81">
          <cell r="A81">
            <v>40026</v>
          </cell>
        </row>
        <row r="82">
          <cell r="A82">
            <v>40057</v>
          </cell>
        </row>
        <row r="83">
          <cell r="A83">
            <v>40087</v>
          </cell>
        </row>
        <row r="84">
          <cell r="A84">
            <v>40118</v>
          </cell>
        </row>
        <row r="85">
          <cell r="A85">
            <v>40148</v>
          </cell>
        </row>
        <row r="86">
          <cell r="A86">
            <v>40179</v>
          </cell>
        </row>
        <row r="87">
          <cell r="A87">
            <v>40210</v>
          </cell>
        </row>
        <row r="88">
          <cell r="A88">
            <v>40238</v>
          </cell>
        </row>
        <row r="89">
          <cell r="A89">
            <v>40269</v>
          </cell>
        </row>
        <row r="90">
          <cell r="A90">
            <v>40299</v>
          </cell>
        </row>
        <row r="91">
          <cell r="A91">
            <v>40330</v>
          </cell>
        </row>
        <row r="92">
          <cell r="A92">
            <v>40360</v>
          </cell>
        </row>
        <row r="93">
          <cell r="A93">
            <v>40391</v>
          </cell>
        </row>
        <row r="94">
          <cell r="A94">
            <v>40422</v>
          </cell>
        </row>
        <row r="95">
          <cell r="A95">
            <v>40452</v>
          </cell>
        </row>
        <row r="96">
          <cell r="A96">
            <v>40483</v>
          </cell>
        </row>
        <row r="97">
          <cell r="A97">
            <v>40513</v>
          </cell>
        </row>
        <row r="98">
          <cell r="A98">
            <v>40544</v>
          </cell>
        </row>
        <row r="99">
          <cell r="A99">
            <v>40575</v>
          </cell>
        </row>
        <row r="100">
          <cell r="A100">
            <v>40603</v>
          </cell>
        </row>
        <row r="101">
          <cell r="A101">
            <v>40634</v>
          </cell>
        </row>
        <row r="102">
          <cell r="A102">
            <v>40664</v>
          </cell>
        </row>
        <row r="103">
          <cell r="A103">
            <v>40695</v>
          </cell>
        </row>
        <row r="104">
          <cell r="A104">
            <v>40725</v>
          </cell>
        </row>
        <row r="105">
          <cell r="A105">
            <v>40756</v>
          </cell>
        </row>
        <row r="106">
          <cell r="A106">
            <v>40787</v>
          </cell>
        </row>
        <row r="107">
          <cell r="A107">
            <v>40817</v>
          </cell>
        </row>
        <row r="108">
          <cell r="A108">
            <v>40848</v>
          </cell>
        </row>
        <row r="109">
          <cell r="A109">
            <v>40878</v>
          </cell>
        </row>
        <row r="110">
          <cell r="A110">
            <v>40909</v>
          </cell>
        </row>
        <row r="111">
          <cell r="A111">
            <v>40940</v>
          </cell>
        </row>
        <row r="112">
          <cell r="A112">
            <v>40969</v>
          </cell>
        </row>
        <row r="113">
          <cell r="A113">
            <v>41000</v>
          </cell>
        </row>
        <row r="114">
          <cell r="A114">
            <v>41030</v>
          </cell>
        </row>
        <row r="115">
          <cell r="A115">
            <v>41061</v>
          </cell>
        </row>
        <row r="116">
          <cell r="A116">
            <v>41091</v>
          </cell>
        </row>
        <row r="117">
          <cell r="A117">
            <v>41122</v>
          </cell>
        </row>
        <row r="118">
          <cell r="A118">
            <v>41153</v>
          </cell>
        </row>
        <row r="119">
          <cell r="A119">
            <v>41183</v>
          </cell>
        </row>
        <row r="120">
          <cell r="A120">
            <v>41214</v>
          </cell>
        </row>
        <row r="121">
          <cell r="A121">
            <v>41244</v>
          </cell>
        </row>
        <row r="122">
          <cell r="A122">
            <v>41275</v>
          </cell>
        </row>
        <row r="123">
          <cell r="A123">
            <v>41306</v>
          </cell>
        </row>
        <row r="124">
          <cell r="A124">
            <v>41334</v>
          </cell>
        </row>
        <row r="125">
          <cell r="A125">
            <v>41365</v>
          </cell>
        </row>
        <row r="126">
          <cell r="A126">
            <v>41395</v>
          </cell>
        </row>
        <row r="127">
          <cell r="A127">
            <v>41426</v>
          </cell>
        </row>
        <row r="128">
          <cell r="A128">
            <v>41456</v>
          </cell>
        </row>
        <row r="129">
          <cell r="A129">
            <v>41487</v>
          </cell>
        </row>
        <row r="130">
          <cell r="A130">
            <v>41518</v>
          </cell>
        </row>
        <row r="131">
          <cell r="A131">
            <v>41548</v>
          </cell>
        </row>
        <row r="132">
          <cell r="A132">
            <v>41579</v>
          </cell>
        </row>
        <row r="133">
          <cell r="A133">
            <v>41609</v>
          </cell>
        </row>
        <row r="134">
          <cell r="A134">
            <v>41640</v>
          </cell>
        </row>
        <row r="135">
          <cell r="A135">
            <v>41671</v>
          </cell>
        </row>
        <row r="136">
          <cell r="A136">
            <v>41699</v>
          </cell>
        </row>
        <row r="137">
          <cell r="A137">
            <v>41730</v>
          </cell>
        </row>
        <row r="138">
          <cell r="A138">
            <v>41760</v>
          </cell>
        </row>
        <row r="139">
          <cell r="A139">
            <v>41791</v>
          </cell>
        </row>
        <row r="140">
          <cell r="A140">
            <v>41821</v>
          </cell>
        </row>
        <row r="141">
          <cell r="A141">
            <v>41852</v>
          </cell>
        </row>
        <row r="142">
          <cell r="A142">
            <v>41883</v>
          </cell>
        </row>
        <row r="143">
          <cell r="A143">
            <v>41913</v>
          </cell>
        </row>
        <row r="144">
          <cell r="A144">
            <v>41944</v>
          </cell>
        </row>
        <row r="145">
          <cell r="A145">
            <v>41974</v>
          </cell>
        </row>
        <row r="146">
          <cell r="A146">
            <v>42005</v>
          </cell>
        </row>
        <row r="147">
          <cell r="A147">
            <v>42036</v>
          </cell>
        </row>
        <row r="148">
          <cell r="A148">
            <v>42064</v>
          </cell>
        </row>
        <row r="149">
          <cell r="A149">
            <v>42095</v>
          </cell>
        </row>
        <row r="150">
          <cell r="A150">
            <v>42125</v>
          </cell>
        </row>
        <row r="151">
          <cell r="A151">
            <v>42156</v>
          </cell>
        </row>
        <row r="152">
          <cell r="A152">
            <v>42186</v>
          </cell>
        </row>
        <row r="153">
          <cell r="A153">
            <v>42217</v>
          </cell>
        </row>
        <row r="154">
          <cell r="A154">
            <v>42248</v>
          </cell>
        </row>
        <row r="155">
          <cell r="A155">
            <v>42278</v>
          </cell>
        </row>
        <row r="156">
          <cell r="A156">
            <v>42309</v>
          </cell>
        </row>
        <row r="157">
          <cell r="A157">
            <v>42339</v>
          </cell>
        </row>
        <row r="158">
          <cell r="A158">
            <v>42370</v>
          </cell>
        </row>
        <row r="159">
          <cell r="A159">
            <v>42401</v>
          </cell>
        </row>
        <row r="160">
          <cell r="A160">
            <v>42430</v>
          </cell>
        </row>
        <row r="161">
          <cell r="A161">
            <v>42461</v>
          </cell>
        </row>
        <row r="162">
          <cell r="A162">
            <v>42491</v>
          </cell>
        </row>
        <row r="163">
          <cell r="A163">
            <v>42522</v>
          </cell>
        </row>
        <row r="164">
          <cell r="A164">
            <v>42552</v>
          </cell>
        </row>
        <row r="165">
          <cell r="A165">
            <v>42583</v>
          </cell>
        </row>
        <row r="166">
          <cell r="A166">
            <v>42614</v>
          </cell>
        </row>
        <row r="167">
          <cell r="A167">
            <v>42644</v>
          </cell>
        </row>
        <row r="168">
          <cell r="A168">
            <v>42675</v>
          </cell>
        </row>
        <row r="169">
          <cell r="A169">
            <v>42705</v>
          </cell>
        </row>
        <row r="170">
          <cell r="A170">
            <v>42736</v>
          </cell>
        </row>
        <row r="171">
          <cell r="A171">
            <v>42767</v>
          </cell>
        </row>
        <row r="172">
          <cell r="A172">
            <v>42795</v>
          </cell>
        </row>
        <row r="173">
          <cell r="A173">
            <v>42826</v>
          </cell>
        </row>
        <row r="174">
          <cell r="A174">
            <v>42856</v>
          </cell>
        </row>
        <row r="175">
          <cell r="A175">
            <v>42887</v>
          </cell>
        </row>
        <row r="176">
          <cell r="A176">
            <v>42917</v>
          </cell>
        </row>
        <row r="177">
          <cell r="A177">
            <v>42948</v>
          </cell>
        </row>
        <row r="178">
          <cell r="A178">
            <v>42979</v>
          </cell>
        </row>
        <row r="179">
          <cell r="A179">
            <v>43009</v>
          </cell>
        </row>
        <row r="180">
          <cell r="A180">
            <v>43040</v>
          </cell>
        </row>
        <row r="181">
          <cell r="A181">
            <v>43070</v>
          </cell>
        </row>
        <row r="182">
          <cell r="A182">
            <v>43101</v>
          </cell>
        </row>
        <row r="183">
          <cell r="A183">
            <v>43132</v>
          </cell>
        </row>
        <row r="184">
          <cell r="A184">
            <v>43160</v>
          </cell>
        </row>
        <row r="185">
          <cell r="A185">
            <v>43191</v>
          </cell>
        </row>
        <row r="186">
          <cell r="A186">
            <v>43221</v>
          </cell>
        </row>
        <row r="187">
          <cell r="A187">
            <v>43252</v>
          </cell>
        </row>
        <row r="188">
          <cell r="A188">
            <v>43282</v>
          </cell>
        </row>
        <row r="189">
          <cell r="A189">
            <v>43313</v>
          </cell>
        </row>
        <row r="190">
          <cell r="A190">
            <v>43344</v>
          </cell>
        </row>
        <row r="191">
          <cell r="A191">
            <v>43374</v>
          </cell>
        </row>
        <row r="192">
          <cell r="A192">
            <v>43405</v>
          </cell>
        </row>
        <row r="193">
          <cell r="A193">
            <v>43435</v>
          </cell>
        </row>
        <row r="194">
          <cell r="A194">
            <v>43466</v>
          </cell>
        </row>
        <row r="195">
          <cell r="A195">
            <v>43497</v>
          </cell>
        </row>
        <row r="196">
          <cell r="A196">
            <v>43525</v>
          </cell>
        </row>
        <row r="197">
          <cell r="A197">
            <v>43556</v>
          </cell>
        </row>
        <row r="198">
          <cell r="A198">
            <v>43586</v>
          </cell>
        </row>
        <row r="199">
          <cell r="A199">
            <v>43617</v>
          </cell>
        </row>
        <row r="200">
          <cell r="A200">
            <v>43647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oldizsár Anna" id="{9B908EE2-3FA4-49C2-BCA6-AE1A21FDF283}" userId="S::boldizsara@mnb.hu::fa17663d47448b0a" providerId="AD"/>
</personList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20-09-18T08:36:34.63" personId="{9B908EE2-3FA4-49C2-BCA6-AE1A21FDF283}" id="{4C4B73ED-B1B1-42B7-94CB-C5B423051FAC}">
    <text>MÓK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F45"/>
  <sheetViews>
    <sheetView showGridLines="0" zoomScaleNormal="100" workbookViewId="0">
      <pane xSplit="2" ySplit="3" topLeftCell="AU4" activePane="bottomRight" state="frozen"/>
      <selection activeCell="BD5" sqref="BD5"/>
      <selection pane="topRight" activeCell="BD5" sqref="BD5"/>
      <selection pane="bottomLeft" activeCell="BD5" sqref="BD5"/>
      <selection pane="bottomRight" activeCell="J14" sqref="J14"/>
    </sheetView>
  </sheetViews>
  <sheetFormatPr defaultColWidth="9" defaultRowHeight="12" x14ac:dyDescent="0.2"/>
  <cols>
    <col min="1" max="1" width="30" style="1" customWidth="1"/>
    <col min="2" max="2" width="10.28515625" style="1" bestFit="1" customWidth="1"/>
    <col min="3" max="5" width="9.85546875" style="1" customWidth="1"/>
    <col min="6" max="6" width="11.5703125" style="1" bestFit="1" customWidth="1"/>
    <col min="7" max="46" width="9.85546875" style="1" bestFit="1" customWidth="1"/>
    <col min="47" max="47" width="12" style="1" customWidth="1"/>
    <col min="48" max="48" width="11.7109375" style="1" customWidth="1"/>
    <col min="49" max="16384" width="9" style="1"/>
  </cols>
  <sheetData>
    <row r="1" spans="1:58" x14ac:dyDescent="0.2">
      <c r="C1" s="1" t="s">
        <v>184</v>
      </c>
      <c r="D1" s="1" t="s">
        <v>185</v>
      </c>
      <c r="E1" s="1" t="s">
        <v>186</v>
      </c>
      <c r="F1" s="1" t="s">
        <v>190</v>
      </c>
      <c r="G1" s="1" t="s">
        <v>184</v>
      </c>
      <c r="H1" s="1" t="s">
        <v>185</v>
      </c>
      <c r="I1" s="1" t="s">
        <v>186</v>
      </c>
      <c r="J1" s="1" t="s">
        <v>191</v>
      </c>
      <c r="K1" s="1" t="s">
        <v>184</v>
      </c>
      <c r="L1" s="1" t="s">
        <v>185</v>
      </c>
      <c r="M1" s="1" t="s">
        <v>186</v>
      </c>
      <c r="N1" s="1" t="s">
        <v>192</v>
      </c>
      <c r="O1" s="1" t="s">
        <v>184</v>
      </c>
      <c r="P1" s="1" t="s">
        <v>185</v>
      </c>
      <c r="Q1" s="1" t="s">
        <v>186</v>
      </c>
      <c r="R1" s="1" t="s">
        <v>193</v>
      </c>
      <c r="S1" s="1" t="s">
        <v>184</v>
      </c>
      <c r="T1" s="1" t="s">
        <v>185</v>
      </c>
      <c r="U1" s="1" t="s">
        <v>186</v>
      </c>
      <c r="V1" s="1" t="s">
        <v>194</v>
      </c>
      <c r="W1" s="1" t="s">
        <v>184</v>
      </c>
      <c r="X1" s="1" t="s">
        <v>185</v>
      </c>
      <c r="Y1" s="1" t="s">
        <v>186</v>
      </c>
      <c r="Z1" s="1" t="s">
        <v>195</v>
      </c>
      <c r="AA1" s="1" t="s">
        <v>187</v>
      </c>
      <c r="AB1" s="1" t="s">
        <v>185</v>
      </c>
      <c r="AC1" s="1" t="s">
        <v>188</v>
      </c>
      <c r="AD1" s="1" t="s">
        <v>196</v>
      </c>
      <c r="AE1" s="1" t="s">
        <v>187</v>
      </c>
      <c r="AF1" s="1" t="s">
        <v>185</v>
      </c>
      <c r="AG1" s="1" t="s">
        <v>188</v>
      </c>
      <c r="AH1" s="1" t="s">
        <v>197</v>
      </c>
      <c r="AI1" s="1" t="s">
        <v>187</v>
      </c>
      <c r="AJ1" s="1" t="s">
        <v>189</v>
      </c>
      <c r="AK1" s="1" t="s">
        <v>188</v>
      </c>
      <c r="AL1" s="1" t="s">
        <v>198</v>
      </c>
      <c r="AM1" s="1" t="s">
        <v>187</v>
      </c>
      <c r="AN1" s="1" t="s">
        <v>189</v>
      </c>
      <c r="AO1" s="1" t="s">
        <v>188</v>
      </c>
      <c r="AP1" s="1" t="s">
        <v>199</v>
      </c>
      <c r="AQ1" s="1" t="s">
        <v>187</v>
      </c>
      <c r="AR1" s="1" t="s">
        <v>189</v>
      </c>
      <c r="AS1" s="1" t="s">
        <v>188</v>
      </c>
      <c r="AT1" s="1" t="s">
        <v>200</v>
      </c>
      <c r="AU1" s="1" t="s">
        <v>187</v>
      </c>
      <c r="AV1" s="1" t="s">
        <v>189</v>
      </c>
      <c r="AW1" s="1" t="s">
        <v>188</v>
      </c>
      <c r="AX1" s="1" t="s">
        <v>201</v>
      </c>
      <c r="AY1" s="1" t="s">
        <v>187</v>
      </c>
      <c r="AZ1" s="1" t="s">
        <v>189</v>
      </c>
      <c r="BA1" s="18" t="s">
        <v>188</v>
      </c>
      <c r="BB1" s="18" t="s">
        <v>215</v>
      </c>
      <c r="BC1" s="18" t="s">
        <v>187</v>
      </c>
      <c r="BD1" s="1" t="s">
        <v>189</v>
      </c>
      <c r="BE1" s="18" t="s">
        <v>188</v>
      </c>
      <c r="BF1" s="18" t="s">
        <v>226</v>
      </c>
    </row>
    <row r="2" spans="1:58" x14ac:dyDescent="0.2">
      <c r="C2" s="1" t="s">
        <v>43</v>
      </c>
      <c r="D2" s="1" t="s">
        <v>44</v>
      </c>
      <c r="E2" s="1" t="s">
        <v>45</v>
      </c>
      <c r="F2" s="1" t="s">
        <v>48</v>
      </c>
      <c r="G2" s="1" t="s">
        <v>43</v>
      </c>
      <c r="H2" s="1" t="s">
        <v>44</v>
      </c>
      <c r="I2" s="1" t="s">
        <v>45</v>
      </c>
      <c r="J2" s="1" t="s">
        <v>49</v>
      </c>
      <c r="K2" s="1" t="s">
        <v>43</v>
      </c>
      <c r="L2" s="1" t="s">
        <v>44</v>
      </c>
      <c r="M2" s="1" t="s">
        <v>45</v>
      </c>
      <c r="N2" s="1" t="s">
        <v>50</v>
      </c>
      <c r="O2" s="1" t="s">
        <v>43</v>
      </c>
      <c r="P2" s="1" t="s">
        <v>44</v>
      </c>
      <c r="Q2" s="1" t="s">
        <v>45</v>
      </c>
      <c r="R2" s="1" t="s">
        <v>51</v>
      </c>
      <c r="S2" s="1" t="s">
        <v>43</v>
      </c>
      <c r="T2" s="1" t="s">
        <v>44</v>
      </c>
      <c r="U2" s="1" t="s">
        <v>45</v>
      </c>
      <c r="V2" s="1" t="s">
        <v>52</v>
      </c>
      <c r="W2" s="1" t="s">
        <v>43</v>
      </c>
      <c r="X2" s="1" t="s">
        <v>44</v>
      </c>
      <c r="Y2" s="1" t="s">
        <v>45</v>
      </c>
      <c r="Z2" s="1" t="s">
        <v>53</v>
      </c>
      <c r="AA2" s="1" t="s">
        <v>43</v>
      </c>
      <c r="AB2" s="1" t="s">
        <v>44</v>
      </c>
      <c r="AC2" s="1" t="s">
        <v>45</v>
      </c>
      <c r="AD2" s="1" t="s">
        <v>54</v>
      </c>
      <c r="AE2" s="1" t="s">
        <v>43</v>
      </c>
      <c r="AF2" s="1" t="s">
        <v>44</v>
      </c>
      <c r="AG2" s="1" t="s">
        <v>45</v>
      </c>
      <c r="AH2" s="1" t="s">
        <v>67</v>
      </c>
      <c r="AI2" s="1" t="s">
        <v>43</v>
      </c>
      <c r="AJ2" s="1" t="s">
        <v>44</v>
      </c>
      <c r="AK2" s="1" t="s">
        <v>45</v>
      </c>
      <c r="AL2" s="1" t="s">
        <v>84</v>
      </c>
      <c r="AM2" s="1" t="s">
        <v>43</v>
      </c>
      <c r="AN2" s="1" t="s">
        <v>44</v>
      </c>
      <c r="AO2" s="1" t="s">
        <v>45</v>
      </c>
      <c r="AP2" s="1" t="s">
        <v>110</v>
      </c>
      <c r="AQ2" s="1" t="s">
        <v>43</v>
      </c>
      <c r="AR2" s="1" t="s">
        <v>44</v>
      </c>
      <c r="AS2" s="1" t="s">
        <v>45</v>
      </c>
      <c r="AT2" s="1" t="s">
        <v>161</v>
      </c>
      <c r="AU2" s="1" t="s">
        <v>43</v>
      </c>
      <c r="AV2" s="1" t="s">
        <v>44</v>
      </c>
      <c r="AW2" s="1" t="s">
        <v>45</v>
      </c>
      <c r="AX2" s="1" t="s">
        <v>182</v>
      </c>
      <c r="AY2" s="1" t="s">
        <v>43</v>
      </c>
      <c r="AZ2" s="1" t="s">
        <v>44</v>
      </c>
      <c r="BA2" s="18" t="s">
        <v>45</v>
      </c>
      <c r="BB2" s="18" t="s">
        <v>214</v>
      </c>
      <c r="BC2" s="1" t="s">
        <v>43</v>
      </c>
      <c r="BD2" s="1" t="s">
        <v>44</v>
      </c>
      <c r="BE2" s="18" t="s">
        <v>45</v>
      </c>
      <c r="BF2" s="18" t="s">
        <v>227</v>
      </c>
    </row>
    <row r="3" spans="1:58" x14ac:dyDescent="0.2">
      <c r="A3" s="2"/>
      <c r="B3" s="2"/>
      <c r="C3" s="3">
        <v>39263</v>
      </c>
      <c r="D3" s="3">
        <v>39355</v>
      </c>
      <c r="E3" s="3">
        <v>39447</v>
      </c>
      <c r="F3" s="3">
        <v>39538</v>
      </c>
      <c r="G3" s="3">
        <v>39629</v>
      </c>
      <c r="H3" s="3">
        <v>39721</v>
      </c>
      <c r="I3" s="3">
        <v>39813</v>
      </c>
      <c r="J3" s="3">
        <v>39903</v>
      </c>
      <c r="K3" s="3">
        <v>39994</v>
      </c>
      <c r="L3" s="3">
        <v>40086</v>
      </c>
      <c r="M3" s="3">
        <v>40178</v>
      </c>
      <c r="N3" s="3">
        <v>40268</v>
      </c>
      <c r="O3" s="3">
        <v>40359</v>
      </c>
      <c r="P3" s="3">
        <v>40451</v>
      </c>
      <c r="Q3" s="3">
        <v>40543</v>
      </c>
      <c r="R3" s="3">
        <v>40633</v>
      </c>
      <c r="S3" s="3">
        <v>40724</v>
      </c>
      <c r="T3" s="3">
        <v>40816</v>
      </c>
      <c r="U3" s="3">
        <v>40908</v>
      </c>
      <c r="V3" s="3">
        <v>40999</v>
      </c>
      <c r="W3" s="3">
        <v>41090</v>
      </c>
      <c r="X3" s="3">
        <v>41182</v>
      </c>
      <c r="Y3" s="3">
        <v>41274</v>
      </c>
      <c r="Z3" s="3">
        <v>41364</v>
      </c>
      <c r="AA3" s="3">
        <v>41455</v>
      </c>
      <c r="AB3" s="3">
        <v>41547</v>
      </c>
      <c r="AC3" s="3">
        <v>41639</v>
      </c>
      <c r="AD3" s="3">
        <v>41729</v>
      </c>
      <c r="AE3" s="3">
        <v>41820</v>
      </c>
      <c r="AF3" s="3">
        <v>41912</v>
      </c>
      <c r="AG3" s="3">
        <v>42004</v>
      </c>
      <c r="AH3" s="3">
        <v>42094</v>
      </c>
      <c r="AI3" s="3">
        <v>42185</v>
      </c>
      <c r="AJ3" s="3">
        <v>42277</v>
      </c>
      <c r="AK3" s="3">
        <v>42369</v>
      </c>
      <c r="AL3" s="3">
        <v>42460</v>
      </c>
      <c r="AM3" s="3">
        <v>42551</v>
      </c>
      <c r="AN3" s="3">
        <v>42643</v>
      </c>
      <c r="AO3" s="3">
        <v>42735</v>
      </c>
      <c r="AP3" s="3">
        <v>42825</v>
      </c>
      <c r="AQ3" s="3">
        <v>42916</v>
      </c>
      <c r="AR3" s="3">
        <v>43008</v>
      </c>
      <c r="AS3" s="3">
        <v>43100</v>
      </c>
      <c r="AT3" s="3">
        <v>43190</v>
      </c>
      <c r="AU3" s="3">
        <v>43281</v>
      </c>
      <c r="AV3" s="3">
        <v>43373</v>
      </c>
      <c r="AW3" s="3">
        <v>43465</v>
      </c>
      <c r="AX3" s="3">
        <v>43555</v>
      </c>
      <c r="AY3" s="3">
        <v>43646</v>
      </c>
      <c r="AZ3" s="3">
        <v>43738</v>
      </c>
      <c r="BA3" s="3">
        <v>43830</v>
      </c>
      <c r="BB3" s="3">
        <v>43921</v>
      </c>
      <c r="BC3" s="30">
        <v>44012</v>
      </c>
      <c r="BD3" s="3">
        <v>44104</v>
      </c>
      <c r="BE3" s="3">
        <v>44196</v>
      </c>
      <c r="BF3" s="3">
        <v>44286</v>
      </c>
    </row>
    <row r="4" spans="1:58" x14ac:dyDescent="0.2">
      <c r="A4" s="4" t="s">
        <v>1</v>
      </c>
      <c r="B4" s="5" t="s">
        <v>106</v>
      </c>
      <c r="C4" s="6">
        <v>1.2328871121952304E-2</v>
      </c>
      <c r="D4" s="6">
        <v>0.59489552297524018</v>
      </c>
      <c r="E4" s="6">
        <v>0.49475964828557645</v>
      </c>
      <c r="F4" s="6">
        <v>0.54180966366757533</v>
      </c>
      <c r="G4" s="6">
        <v>0.61021484455004893</v>
      </c>
      <c r="H4" s="6">
        <v>0.27374292699402147</v>
      </c>
      <c r="I4" s="6">
        <v>0.3465822847660095</v>
      </c>
      <c r="J4" s="6">
        <v>0.70682947892556158</v>
      </c>
      <c r="K4" s="6">
        <v>1.6779374515068808</v>
      </c>
      <c r="L4" s="6">
        <v>3.0331044683944555</v>
      </c>
      <c r="M4" s="6">
        <v>4.0176337755641143</v>
      </c>
      <c r="N4" s="6">
        <v>4.7286817528700587</v>
      </c>
      <c r="O4" s="6">
        <v>4.8661895466240033</v>
      </c>
      <c r="P4" s="6">
        <v>4.8810871716362616</v>
      </c>
      <c r="Q4" s="6">
        <v>5.2696042566192318</v>
      </c>
      <c r="R4" s="6">
        <v>5.5944517022118365</v>
      </c>
      <c r="S4" s="6">
        <v>5.7475879793098308</v>
      </c>
      <c r="T4" s="6">
        <v>6.061146101862823</v>
      </c>
      <c r="U4" s="6">
        <v>6.1211019324462486</v>
      </c>
      <c r="V4" s="6">
        <v>5.9986253158645475</v>
      </c>
      <c r="W4" s="6">
        <v>6.4149259214403491</v>
      </c>
      <c r="X4" s="6">
        <v>6.9499636223117198</v>
      </c>
      <c r="Y4" s="6">
        <v>6.766984640708289</v>
      </c>
      <c r="Z4" s="6">
        <v>7.0487485126091585</v>
      </c>
      <c r="AA4" s="6">
        <v>6.7166791725450912</v>
      </c>
      <c r="AB4" s="6">
        <v>6.8955799811038387</v>
      </c>
      <c r="AC4" s="6">
        <v>6.9855144161648566</v>
      </c>
      <c r="AD4" s="6">
        <v>7.0499257308896084</v>
      </c>
      <c r="AE4" s="6">
        <v>6.6363114384528545</v>
      </c>
      <c r="AF4" s="6">
        <v>6.3196210409172782</v>
      </c>
      <c r="AG4" s="6">
        <v>6.3284299789334586</v>
      </c>
      <c r="AH4" s="6">
        <v>6.8497049565054171</v>
      </c>
      <c r="AI4" s="6">
        <v>7.3180091075901803</v>
      </c>
      <c r="AJ4" s="6">
        <v>7.484516972803287</v>
      </c>
      <c r="AK4" s="6">
        <v>7.9496770560544912</v>
      </c>
      <c r="AL4" s="6">
        <v>7.7706036930666116</v>
      </c>
      <c r="AM4" s="6">
        <v>8.5115538801130324</v>
      </c>
      <c r="AN4" s="6">
        <v>8.8770184646423189</v>
      </c>
      <c r="AO4" s="6">
        <v>8.6817193043328516</v>
      </c>
      <c r="AP4" s="6">
        <v>8.0980915445278168</v>
      </c>
      <c r="AQ4" s="6">
        <v>7.8702363353428808</v>
      </c>
      <c r="AR4" s="6">
        <v>7.1702905083269695</v>
      </c>
      <c r="AS4" s="6">
        <v>6.8271357810249276</v>
      </c>
      <c r="AT4" s="6">
        <v>6.6394372052923298</v>
      </c>
      <c r="AU4" s="6">
        <v>5.9815158478014281</v>
      </c>
      <c r="AV4" s="6">
        <v>4.8781538435997831</v>
      </c>
      <c r="AW4" s="6">
        <v>4.4200266794685454</v>
      </c>
      <c r="AX4" s="6">
        <v>4.0191115794730576</v>
      </c>
      <c r="AY4" s="6">
        <v>3.596310906262179</v>
      </c>
      <c r="AZ4" s="6">
        <v>3.5403054086669905</v>
      </c>
      <c r="BA4" s="6">
        <v>2.8270826192669616</v>
      </c>
      <c r="BB4" s="6">
        <v>2.6937852122535832</v>
      </c>
      <c r="BC4" s="6">
        <v>1.2888503998571217</v>
      </c>
      <c r="BD4" s="6">
        <v>1.5831341648659756</v>
      </c>
      <c r="BE4" s="6">
        <v>2.1189859614636153</v>
      </c>
      <c r="BF4" s="6">
        <v>2.6794650398858795</v>
      </c>
    </row>
    <row r="5" spans="1:58" x14ac:dyDescent="0.2">
      <c r="A5" s="4" t="s">
        <v>0</v>
      </c>
      <c r="B5" s="5" t="s">
        <v>107</v>
      </c>
      <c r="C5" s="6">
        <v>-7.2783425045408618</v>
      </c>
      <c r="D5" s="6">
        <v>-7.4932001478185741</v>
      </c>
      <c r="E5" s="6">
        <v>-7.7538892511632609</v>
      </c>
      <c r="F5" s="6">
        <v>-7.522440154518284</v>
      </c>
      <c r="G5" s="6">
        <v>-6.9532020438022366</v>
      </c>
      <c r="H5" s="6">
        <v>-7.1804175799145522</v>
      </c>
      <c r="I5" s="6">
        <v>-7.3391889709405103</v>
      </c>
      <c r="J5" s="6">
        <v>-7.2081898886619271</v>
      </c>
      <c r="K5" s="6">
        <v>-7.0373311169877049</v>
      </c>
      <c r="L5" s="6">
        <v>-6.3208540507500386</v>
      </c>
      <c r="M5" s="6">
        <v>-5.4736781066873794</v>
      </c>
      <c r="N5" s="6">
        <v>-5.5543319824235873</v>
      </c>
      <c r="O5" s="6">
        <v>-5.5600611584979012</v>
      </c>
      <c r="P5" s="6">
        <v>-5.5766038698301736</v>
      </c>
      <c r="Q5" s="6">
        <v>-5.5560748980262176</v>
      </c>
      <c r="R5" s="6">
        <v>-5.6763275575323</v>
      </c>
      <c r="S5" s="6">
        <v>-5.7970175122655867</v>
      </c>
      <c r="T5" s="6">
        <v>-5.8797171649038455</v>
      </c>
      <c r="U5" s="6">
        <v>-6.1160475487468826</v>
      </c>
      <c r="V5" s="6">
        <v>-5.8931994354934067</v>
      </c>
      <c r="W5" s="6">
        <v>-5.8181120686944521</v>
      </c>
      <c r="X5" s="6">
        <v>-5.5765781100506349</v>
      </c>
      <c r="Y5" s="6">
        <v>-5.5294497831871512</v>
      </c>
      <c r="Z5" s="6">
        <v>-5.2134588288094736</v>
      </c>
      <c r="AA5" s="6">
        <v>-4.8656315572557878</v>
      </c>
      <c r="AB5" s="6">
        <v>-4.5989517282163783</v>
      </c>
      <c r="AC5" s="6">
        <v>-4.2380316078949614</v>
      </c>
      <c r="AD5" s="6">
        <v>-4.5751963617118445</v>
      </c>
      <c r="AE5" s="6">
        <v>-4.9871456065651207</v>
      </c>
      <c r="AF5" s="6">
        <v>-5.37464364316354</v>
      </c>
      <c r="AG5" s="6">
        <v>-5.6091996070942267</v>
      </c>
      <c r="AH5" s="6">
        <v>-5.3179276842056593</v>
      </c>
      <c r="AI5" s="6">
        <v>-5.2234400179382749</v>
      </c>
      <c r="AJ5" s="6">
        <v>-5.2890644508487368</v>
      </c>
      <c r="AK5" s="6">
        <v>-5.6978764749840431</v>
      </c>
      <c r="AL5" s="6">
        <v>-5.3820041602683757</v>
      </c>
      <c r="AM5" s="6">
        <v>-4.8749460897760075</v>
      </c>
      <c r="AN5" s="6">
        <v>-4.3330845022473596</v>
      </c>
      <c r="AO5" s="6">
        <v>-3.644978403798266</v>
      </c>
      <c r="AP5" s="6">
        <v>-4.0583102109815572</v>
      </c>
      <c r="AQ5" s="6">
        <v>-4.5123995895245557</v>
      </c>
      <c r="AR5" s="6">
        <v>-4.730004707993599</v>
      </c>
      <c r="AS5" s="6">
        <v>-4.9216418055935911</v>
      </c>
      <c r="AT5" s="6">
        <v>-4.79930137061507</v>
      </c>
      <c r="AU5" s="6">
        <v>-4.6964956577265253</v>
      </c>
      <c r="AV5" s="6">
        <v>-4.6730805024362549</v>
      </c>
      <c r="AW5" s="6">
        <v>-4.6007317099194545</v>
      </c>
      <c r="AX5" s="6">
        <v>-4.2626028441414627</v>
      </c>
      <c r="AY5" s="6">
        <v>-4.0224154133417853</v>
      </c>
      <c r="AZ5" s="6">
        <v>-3.704670965668253</v>
      </c>
      <c r="BA5" s="6">
        <v>-3.4741397651049568</v>
      </c>
      <c r="BB5" s="6">
        <v>-3.3850623810275362</v>
      </c>
      <c r="BC5" s="6">
        <v>-2.9990652383454819</v>
      </c>
      <c r="BD5" s="6">
        <v>-2.8433623110850457</v>
      </c>
      <c r="BE5" s="6">
        <v>-2.5538348575344529</v>
      </c>
      <c r="BF5" s="6">
        <v>-2.8891709340430838</v>
      </c>
    </row>
    <row r="6" spans="1:58" x14ac:dyDescent="0.2">
      <c r="A6" s="4" t="s">
        <v>2</v>
      </c>
      <c r="B6" s="5" t="s">
        <v>108</v>
      </c>
      <c r="C6" s="6">
        <v>0.91771289895750452</v>
      </c>
      <c r="D6" s="6">
        <v>0.75069087184209149</v>
      </c>
      <c r="E6" s="6">
        <v>0.72193591732601781</v>
      </c>
      <c r="F6" s="6">
        <v>0.63006429142967657</v>
      </c>
      <c r="G6" s="6">
        <v>0.47710472480723992</v>
      </c>
      <c r="H6" s="6">
        <v>0.47407420644624881</v>
      </c>
      <c r="I6" s="6">
        <v>0.794389056418773</v>
      </c>
      <c r="J6" s="6">
        <v>1.2535709839111195</v>
      </c>
      <c r="K6" s="6">
        <v>1.7045618395662605</v>
      </c>
      <c r="L6" s="6">
        <v>2.3229541361010084</v>
      </c>
      <c r="M6" s="6">
        <v>2.4810801043948318</v>
      </c>
      <c r="N6" s="6">
        <v>2.7018404313920317</v>
      </c>
      <c r="O6" s="6">
        <v>2.828095192326487</v>
      </c>
      <c r="P6" s="6">
        <v>2.8847998898908811</v>
      </c>
      <c r="Q6" s="6">
        <v>2.37477228927981</v>
      </c>
      <c r="R6" s="6">
        <v>2.2335281701127503</v>
      </c>
      <c r="S6" s="6">
        <v>2.0137141339302818</v>
      </c>
      <c r="T6" s="6">
        <v>2.1691041397226338</v>
      </c>
      <c r="U6" s="6">
        <v>2.9083983955796073</v>
      </c>
      <c r="V6" s="6">
        <v>2.6251967543823875</v>
      </c>
      <c r="W6" s="6">
        <v>2.667951732224854</v>
      </c>
      <c r="X6" s="6">
        <v>2.2970126844199483</v>
      </c>
      <c r="Y6" s="6">
        <v>2.902613921587152</v>
      </c>
      <c r="Z6" s="6">
        <v>3.3601389787919822</v>
      </c>
      <c r="AA6" s="6">
        <v>3.8870138667915817</v>
      </c>
      <c r="AB6" s="6">
        <v>4.0423471390699985</v>
      </c>
      <c r="AC6" s="6">
        <v>4.5307700480360955</v>
      </c>
      <c r="AD6" s="6">
        <v>4.2684278026581817</v>
      </c>
      <c r="AE6" s="6">
        <v>3.8792604455104436</v>
      </c>
      <c r="AF6" s="6">
        <v>4.2835431324539073</v>
      </c>
      <c r="AG6" s="6">
        <v>4.1531290274317545</v>
      </c>
      <c r="AH6" s="6">
        <v>4.3573226864833616</v>
      </c>
      <c r="AI6" s="6">
        <v>4.848847422187327</v>
      </c>
      <c r="AJ6" s="6">
        <v>4.3242925747900607</v>
      </c>
      <c r="AK6" s="6">
        <v>4.6762171832679664</v>
      </c>
      <c r="AL6" s="6">
        <v>4.0056815326258537</v>
      </c>
      <c r="AM6" s="6">
        <v>2.7257145394408129</v>
      </c>
      <c r="AN6" s="6">
        <v>1.8680150425134663</v>
      </c>
      <c r="AO6" s="6">
        <v>-0.56991377689536749</v>
      </c>
      <c r="AP6" s="6">
        <v>-0.28427811001207098</v>
      </c>
      <c r="AQ6" s="6">
        <v>0.30379717543180884</v>
      </c>
      <c r="AR6" s="6">
        <v>0.50254897855385905</v>
      </c>
      <c r="AS6" s="6">
        <v>0.94197676638457584</v>
      </c>
      <c r="AT6" s="6">
        <v>1.3586495995124968</v>
      </c>
      <c r="AU6" s="6">
        <v>1.5079210118660065</v>
      </c>
      <c r="AV6" s="6">
        <v>2.1405990751469615</v>
      </c>
      <c r="AW6" s="6">
        <v>2.7362561552582201</v>
      </c>
      <c r="AX6" s="6">
        <v>2.1568285813348744</v>
      </c>
      <c r="AY6" s="6">
        <v>2.0390055231368214</v>
      </c>
      <c r="AZ6" s="6">
        <v>1.6303430238790773</v>
      </c>
      <c r="BA6" s="6">
        <v>2.0445444550516965</v>
      </c>
      <c r="BB6" s="6">
        <v>2.3104992888849387</v>
      </c>
      <c r="BC6" s="6">
        <v>2.4161745039137745</v>
      </c>
      <c r="BD6" s="6">
        <v>2.8991022686322609</v>
      </c>
      <c r="BE6" s="6">
        <v>2.3648903622106205</v>
      </c>
      <c r="BF6" s="6">
        <v>2.3546963444164728</v>
      </c>
    </row>
    <row r="7" spans="1:58" x14ac:dyDescent="0.2">
      <c r="A7" s="4" t="s">
        <v>3</v>
      </c>
      <c r="B7" s="5" t="s">
        <v>109</v>
      </c>
      <c r="C7" s="6">
        <v>-6.3483007344614037</v>
      </c>
      <c r="D7" s="6">
        <v>-6.1476137530012398</v>
      </c>
      <c r="E7" s="6">
        <v>-6.5371936855516672</v>
      </c>
      <c r="F7" s="6">
        <v>-6.3505661994210314</v>
      </c>
      <c r="G7" s="6">
        <v>-5.8658824744449483</v>
      </c>
      <c r="H7" s="6">
        <v>-6.4326004464742823</v>
      </c>
      <c r="I7" s="6">
        <v>-6.1982176297557281</v>
      </c>
      <c r="J7" s="6">
        <v>-5.247789425825248</v>
      </c>
      <c r="K7" s="6">
        <v>-3.6548318259145653</v>
      </c>
      <c r="L7" s="6">
        <v>-0.96479544625457314</v>
      </c>
      <c r="M7" s="6">
        <v>1.0250357732715667</v>
      </c>
      <c r="N7" s="6">
        <v>1.8761902018385024</v>
      </c>
      <c r="O7" s="6">
        <v>2.13422358045259</v>
      </c>
      <c r="P7" s="6">
        <v>2.1892831916969686</v>
      </c>
      <c r="Q7" s="6">
        <v>2.0883016478728247</v>
      </c>
      <c r="R7" s="6">
        <v>2.1516523147922872</v>
      </c>
      <c r="S7" s="6">
        <v>1.9642846009745263</v>
      </c>
      <c r="T7" s="6">
        <v>2.3505330766816113</v>
      </c>
      <c r="U7" s="6">
        <v>2.9134527792789728</v>
      </c>
      <c r="V7" s="6">
        <v>2.7306226347535274</v>
      </c>
      <c r="W7" s="6">
        <v>3.2647655849707515</v>
      </c>
      <c r="X7" s="6">
        <v>3.6703981966810328</v>
      </c>
      <c r="Y7" s="6">
        <v>4.1401487791082889</v>
      </c>
      <c r="Z7" s="6">
        <v>5.1954286625916657</v>
      </c>
      <c r="AA7" s="6">
        <v>5.7380614820808837</v>
      </c>
      <c r="AB7" s="6">
        <v>6.338975391957459</v>
      </c>
      <c r="AC7" s="6">
        <v>7.2782528563059916</v>
      </c>
      <c r="AD7" s="6">
        <v>6.7431571718359482</v>
      </c>
      <c r="AE7" s="6">
        <v>5.5284262773981778</v>
      </c>
      <c r="AF7" s="6">
        <v>5.2285205302076454</v>
      </c>
      <c r="AG7" s="6">
        <v>4.8723593992709873</v>
      </c>
      <c r="AH7" s="6">
        <v>5.8890999587831203</v>
      </c>
      <c r="AI7" s="6">
        <v>6.9434165118392333</v>
      </c>
      <c r="AJ7" s="6">
        <v>6.5197450967446127</v>
      </c>
      <c r="AK7" s="6">
        <v>6.9280177643384153</v>
      </c>
      <c r="AL7" s="6">
        <v>6.3942810654240914</v>
      </c>
      <c r="AM7" s="6">
        <v>6.3623223297778351</v>
      </c>
      <c r="AN7" s="6">
        <v>6.4119490049084256</v>
      </c>
      <c r="AO7" s="6">
        <v>4.4668271236392174</v>
      </c>
      <c r="AP7" s="6">
        <v>3.7555032235341881</v>
      </c>
      <c r="AQ7" s="6">
        <v>3.661633921250135</v>
      </c>
      <c r="AR7" s="6">
        <v>2.9428347788872302</v>
      </c>
      <c r="AS7" s="6">
        <v>2.8474707418159131</v>
      </c>
      <c r="AT7" s="6">
        <v>3.198785434189757</v>
      </c>
      <c r="AU7" s="6">
        <v>2.7929412019409101</v>
      </c>
      <c r="AV7" s="6">
        <v>2.3456724163104896</v>
      </c>
      <c r="AW7" s="6">
        <v>2.5555511248073115</v>
      </c>
      <c r="AX7" s="6">
        <v>1.9133373166664709</v>
      </c>
      <c r="AY7" s="6">
        <v>1.6129010160572153</v>
      </c>
      <c r="AZ7" s="6">
        <v>1.4659774668778143</v>
      </c>
      <c r="BA7" s="6">
        <v>1.3974873092137019</v>
      </c>
      <c r="BB7" s="6">
        <v>1.6192221201109853</v>
      </c>
      <c r="BC7" s="6">
        <v>0.70595966542541344</v>
      </c>
      <c r="BD7" s="6">
        <v>1.6388741224131909</v>
      </c>
      <c r="BE7" s="6">
        <v>1.9300414661397833</v>
      </c>
      <c r="BF7" s="6">
        <v>2.1449904502592676</v>
      </c>
    </row>
    <row r="8" spans="1:58" x14ac:dyDescent="0.2">
      <c r="A8" s="1" t="s">
        <v>61</v>
      </c>
      <c r="B8" s="5" t="s">
        <v>90</v>
      </c>
      <c r="C8" s="6"/>
      <c r="D8" s="6"/>
      <c r="E8" s="6"/>
      <c r="F8" s="6">
        <v>-7.0499176096274736</v>
      </c>
      <c r="G8" s="6">
        <v>-6.4258559462785527</v>
      </c>
      <c r="H8" s="6">
        <v>-6.83852070320129</v>
      </c>
      <c r="I8" s="6">
        <v>-7.1505667421634627</v>
      </c>
      <c r="J8" s="6">
        <v>-6.4701493139887587</v>
      </c>
      <c r="K8" s="6">
        <v>-5.2214529122994664</v>
      </c>
      <c r="L8" s="6">
        <v>-2.912038041787111</v>
      </c>
      <c r="M8" s="6">
        <v>-0.7236003306630675</v>
      </c>
      <c r="N8" s="6">
        <v>-0.10468929838603148</v>
      </c>
      <c r="O8" s="6">
        <v>2.139274832089692E-2</v>
      </c>
      <c r="P8" s="6">
        <v>-2.9180606483840219E-2</v>
      </c>
      <c r="Q8" s="6">
        <v>0.27279367167437907</v>
      </c>
      <c r="R8" s="6">
        <v>0.39960529059658595</v>
      </c>
      <c r="S8" s="6">
        <v>0.34538917212770981</v>
      </c>
      <c r="T8" s="6">
        <v>0.5455848056486523</v>
      </c>
      <c r="U8" s="6">
        <v>0.56608151730992762</v>
      </c>
      <c r="V8" s="6">
        <v>0.41385046867257702</v>
      </c>
      <c r="W8" s="6">
        <v>0.84931438325255915</v>
      </c>
      <c r="X8" s="6">
        <v>1.4751125796147484</v>
      </c>
      <c r="Y8" s="6">
        <v>1.5950995214008299</v>
      </c>
      <c r="Z8" s="6">
        <v>2.4561274262928241</v>
      </c>
      <c r="AA8" s="6">
        <v>2.6172233711061383</v>
      </c>
      <c r="AB8" s="6">
        <v>3.0808056156155037</v>
      </c>
      <c r="AC8" s="6">
        <v>3.5011116923428247</v>
      </c>
      <c r="AD8" s="6">
        <v>3.2611087685409856</v>
      </c>
      <c r="AE8" s="6">
        <v>2.3678963321466688</v>
      </c>
      <c r="AF8" s="6">
        <v>1.7710616868983904</v>
      </c>
      <c r="AG8" s="6">
        <v>1.1881118844592842</v>
      </c>
      <c r="AH8" s="6">
        <v>1.8340430740739802</v>
      </c>
      <c r="AI8" s="6">
        <v>2.3009541140884027</v>
      </c>
      <c r="AJ8" s="6">
        <v>2.1861639357668152</v>
      </c>
      <c r="AK8" s="6">
        <v>2.3497803780536128</v>
      </c>
      <c r="AL8" s="6">
        <v>2.4530780911532371</v>
      </c>
      <c r="AM8" s="6">
        <v>3.5324409875522891</v>
      </c>
      <c r="AN8" s="6">
        <v>4.3531426287014732</v>
      </c>
      <c r="AO8" s="6">
        <v>4.4850189826077722</v>
      </c>
      <c r="AP8" s="6">
        <v>3.6601816876697875</v>
      </c>
      <c r="AQ8" s="6">
        <v>3.2782228028509679</v>
      </c>
      <c r="AR8" s="6">
        <v>2.3928853056340924</v>
      </c>
      <c r="AS8" s="6">
        <v>1.9995232264543865</v>
      </c>
      <c r="AT8" s="6">
        <v>2.0884732800468684</v>
      </c>
      <c r="AU8" s="6">
        <v>1.5485252477342286</v>
      </c>
      <c r="AV8" s="6">
        <v>0.82039497206118617</v>
      </c>
      <c r="AW8" s="6">
        <v>0.30040208742330726</v>
      </c>
      <c r="AX8" s="6">
        <v>-9.4471446211387256E-2</v>
      </c>
      <c r="AY8" s="6">
        <v>-0.23758172505996927</v>
      </c>
      <c r="AZ8" s="6">
        <v>-0.34612807347346158</v>
      </c>
      <c r="BA8" s="6">
        <v>-0.45120074094426121</v>
      </c>
      <c r="BB8" s="6">
        <v>-0.39758790500052166</v>
      </c>
      <c r="BC8" s="6">
        <v>-1.5234365434966202</v>
      </c>
      <c r="BD8" s="6">
        <v>-0.81109737015924188</v>
      </c>
      <c r="BE8" s="6">
        <v>-9.2784692174558148E-2</v>
      </c>
      <c r="BF8" s="6">
        <v>0.15859941038807676</v>
      </c>
    </row>
    <row r="9" spans="1:58" x14ac:dyDescent="0.2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F9" s="7"/>
    </row>
    <row r="10" spans="1:58" x14ac:dyDescent="0.2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12"/>
      <c r="AY10" s="12"/>
    </row>
    <row r="11" spans="1:58" x14ac:dyDescent="0.2">
      <c r="A11" s="4"/>
      <c r="B11" s="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Y11" s="12"/>
    </row>
    <row r="12" spans="1:58" x14ac:dyDescent="0.2">
      <c r="A12" s="4"/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Y12" s="12"/>
    </row>
    <row r="13" spans="1:58" x14ac:dyDescent="0.2">
      <c r="A13" s="4"/>
      <c r="B13" s="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Y13" s="12"/>
    </row>
    <row r="14" spans="1:58" x14ac:dyDescent="0.2">
      <c r="A14" s="4"/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Y14" s="12"/>
    </row>
    <row r="15" spans="1:58" x14ac:dyDescent="0.2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58" x14ac:dyDescent="0.2">
      <c r="AW16" s="12"/>
    </row>
    <row r="17" spans="1:49" x14ac:dyDescent="0.2">
      <c r="AW17" s="12"/>
    </row>
    <row r="18" spans="1:49" x14ac:dyDescent="0.2">
      <c r="AW18" s="12"/>
    </row>
    <row r="19" spans="1:49" x14ac:dyDescent="0.2">
      <c r="AW19" s="12"/>
    </row>
    <row r="22" spans="1:49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x14ac:dyDescent="0.2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9" x14ac:dyDescent="0.2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9" x14ac:dyDescent="0.2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9" x14ac:dyDescent="0.2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9" x14ac:dyDescent="0.2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9" spans="1:49" x14ac:dyDescent="0.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9" x14ac:dyDescent="0.2">
      <c r="A30" s="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9" x14ac:dyDescent="0.2">
      <c r="A31" s="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9" x14ac:dyDescent="0.2">
      <c r="A32" s="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x14ac:dyDescent="0.2">
      <c r="A33" s="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x14ac:dyDescent="0.2">
      <c r="A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7" spans="1:48" x14ac:dyDescent="0.2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41" spans="1:48" x14ac:dyDescent="0.2">
      <c r="A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x14ac:dyDescent="0.2">
      <c r="A42" s="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48" x14ac:dyDescent="0.2">
      <c r="A43" s="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x14ac:dyDescent="0.2">
      <c r="A44" s="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9"/>
      <c r="R44" s="6"/>
      <c r="S44" s="6"/>
      <c r="T44" s="6"/>
      <c r="U44" s="10"/>
      <c r="V44" s="6"/>
      <c r="W44" s="6"/>
      <c r="X44" s="6"/>
      <c r="Y44" s="9"/>
      <c r="Z44" s="6"/>
      <c r="AA44" s="6"/>
      <c r="AB44" s="6"/>
      <c r="AC44" s="10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spans="1:48" x14ac:dyDescent="0.2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</sheetData>
  <phoneticPr fontId="29" type="noConversion"/>
  <pageMargins left="0.7" right="0.7" top="0.75" bottom="0.75" header="0.3" footer="0.3"/>
  <pageSetup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9"/>
  <dimension ref="A1:BC22"/>
  <sheetViews>
    <sheetView showGridLines="0" zoomScaleNormal="100" workbookViewId="0">
      <pane xSplit="2" ySplit="2" topLeftCell="BA13" activePane="bottomRight" state="frozen"/>
      <selection activeCell="BD5" sqref="BD5"/>
      <selection pane="topRight" activeCell="BD5" sqref="BD5"/>
      <selection pane="bottomLeft" activeCell="BD5" sqref="BD5"/>
      <selection pane="bottomRight" activeCell="BD5" sqref="BD5"/>
    </sheetView>
  </sheetViews>
  <sheetFormatPr defaultColWidth="9.140625" defaultRowHeight="12" x14ac:dyDescent="0.2"/>
  <cols>
    <col min="1" max="2" width="29.7109375" style="18" customWidth="1"/>
    <col min="3" max="16384" width="9.140625" style="18"/>
  </cols>
  <sheetData>
    <row r="1" spans="1:55" x14ac:dyDescent="0.2">
      <c r="C1" s="18" t="s">
        <v>19</v>
      </c>
      <c r="D1" s="18" t="s">
        <v>13</v>
      </c>
      <c r="E1" s="18" t="s">
        <v>17</v>
      </c>
      <c r="F1" s="18" t="s">
        <v>18</v>
      </c>
      <c r="G1" s="18" t="s">
        <v>20</v>
      </c>
      <c r="H1" s="18" t="s">
        <v>13</v>
      </c>
      <c r="I1" s="18" t="s">
        <v>17</v>
      </c>
      <c r="J1" s="18" t="s">
        <v>18</v>
      </c>
      <c r="K1" s="18" t="s">
        <v>24</v>
      </c>
      <c r="L1" s="18" t="s">
        <v>13</v>
      </c>
      <c r="M1" s="18" t="s">
        <v>17</v>
      </c>
      <c r="N1" s="18" t="s">
        <v>18</v>
      </c>
      <c r="O1" s="18" t="s">
        <v>21</v>
      </c>
      <c r="P1" s="18" t="s">
        <v>13</v>
      </c>
      <c r="Q1" s="18" t="s">
        <v>17</v>
      </c>
      <c r="R1" s="18" t="s">
        <v>18</v>
      </c>
      <c r="S1" s="18" t="s">
        <v>22</v>
      </c>
      <c r="T1" s="18" t="s">
        <v>13</v>
      </c>
      <c r="U1" s="18" t="s">
        <v>17</v>
      </c>
      <c r="V1" s="18" t="s">
        <v>18</v>
      </c>
      <c r="W1" s="18" t="s">
        <v>23</v>
      </c>
      <c r="X1" s="18" t="s">
        <v>13</v>
      </c>
      <c r="Y1" s="18" t="s">
        <v>17</v>
      </c>
      <c r="Z1" s="18" t="s">
        <v>18</v>
      </c>
      <c r="AA1" s="18" t="s">
        <v>42</v>
      </c>
      <c r="AB1" s="18" t="s">
        <v>13</v>
      </c>
      <c r="AC1" s="18" t="s">
        <v>17</v>
      </c>
      <c r="AD1" s="18" t="s">
        <v>18</v>
      </c>
      <c r="AE1" s="18" t="s">
        <v>74</v>
      </c>
      <c r="AF1" s="18" t="s">
        <v>13</v>
      </c>
      <c r="AG1" s="18" t="s">
        <v>17</v>
      </c>
      <c r="AH1" s="18" t="s">
        <v>18</v>
      </c>
      <c r="AI1" s="18" t="s">
        <v>80</v>
      </c>
      <c r="AJ1" s="18" t="s">
        <v>13</v>
      </c>
      <c r="AK1" s="18" t="s">
        <v>17</v>
      </c>
      <c r="AL1" s="18" t="s">
        <v>18</v>
      </c>
      <c r="AM1" s="18" t="s">
        <v>89</v>
      </c>
      <c r="AN1" s="18" t="s">
        <v>13</v>
      </c>
      <c r="AO1" s="18" t="s">
        <v>17</v>
      </c>
      <c r="AP1" s="18" t="s">
        <v>18</v>
      </c>
      <c r="AQ1" s="1" t="s">
        <v>160</v>
      </c>
      <c r="AR1" s="18" t="s">
        <v>13</v>
      </c>
      <c r="AS1" s="18" t="s">
        <v>17</v>
      </c>
      <c r="AT1" s="18" t="s">
        <v>18</v>
      </c>
      <c r="AU1" s="18" t="s">
        <v>181</v>
      </c>
      <c r="AV1" s="18" t="s">
        <v>13</v>
      </c>
      <c r="AW1" s="18" t="s">
        <v>17</v>
      </c>
      <c r="AX1" s="18" t="s">
        <v>18</v>
      </c>
      <c r="AY1" s="18" t="s">
        <v>213</v>
      </c>
      <c r="AZ1" s="18" t="s">
        <v>13</v>
      </c>
      <c r="BA1" s="18" t="s">
        <v>17</v>
      </c>
      <c r="BB1" s="18" t="s">
        <v>18</v>
      </c>
      <c r="BC1" s="18" t="s">
        <v>228</v>
      </c>
    </row>
    <row r="2" spans="1:55" s="1" customFormat="1" x14ac:dyDescent="0.2">
      <c r="C2" s="1" t="s">
        <v>48</v>
      </c>
      <c r="D2" s="1" t="s">
        <v>43</v>
      </c>
      <c r="E2" s="1" t="s">
        <v>44</v>
      </c>
      <c r="F2" s="1" t="s">
        <v>45</v>
      </c>
      <c r="G2" s="1" t="s">
        <v>49</v>
      </c>
      <c r="H2" s="1" t="s">
        <v>43</v>
      </c>
      <c r="I2" s="1" t="s">
        <v>44</v>
      </c>
      <c r="J2" s="1" t="s">
        <v>45</v>
      </c>
      <c r="K2" s="1" t="s">
        <v>50</v>
      </c>
      <c r="L2" s="1" t="s">
        <v>43</v>
      </c>
      <c r="M2" s="1" t="s">
        <v>44</v>
      </c>
      <c r="N2" s="1" t="s">
        <v>45</v>
      </c>
      <c r="O2" s="1" t="s">
        <v>51</v>
      </c>
      <c r="P2" s="1" t="s">
        <v>43</v>
      </c>
      <c r="Q2" s="1" t="s">
        <v>44</v>
      </c>
      <c r="R2" s="1" t="s">
        <v>45</v>
      </c>
      <c r="S2" s="1" t="s">
        <v>52</v>
      </c>
      <c r="T2" s="1" t="s">
        <v>43</v>
      </c>
      <c r="U2" s="1" t="s">
        <v>44</v>
      </c>
      <c r="V2" s="1" t="s">
        <v>45</v>
      </c>
      <c r="W2" s="1" t="s">
        <v>53</v>
      </c>
      <c r="X2" s="1" t="s">
        <v>43</v>
      </c>
      <c r="Y2" s="1" t="s">
        <v>44</v>
      </c>
      <c r="Z2" s="1" t="s">
        <v>45</v>
      </c>
      <c r="AA2" s="1" t="s">
        <v>54</v>
      </c>
      <c r="AB2" s="1" t="s">
        <v>43</v>
      </c>
      <c r="AC2" s="1" t="s">
        <v>44</v>
      </c>
      <c r="AD2" s="1" t="s">
        <v>45</v>
      </c>
      <c r="AE2" s="1" t="s">
        <v>67</v>
      </c>
      <c r="AF2" s="1" t="s">
        <v>43</v>
      </c>
      <c r="AG2" s="1" t="s">
        <v>44</v>
      </c>
      <c r="AH2" s="1" t="s">
        <v>45</v>
      </c>
      <c r="AI2" s="1" t="s">
        <v>84</v>
      </c>
      <c r="AJ2" s="1" t="s">
        <v>43</v>
      </c>
      <c r="AK2" s="11" t="s">
        <v>44</v>
      </c>
      <c r="AL2" s="1" t="s">
        <v>45</v>
      </c>
      <c r="AM2" s="1" t="s">
        <v>110</v>
      </c>
      <c r="AN2" s="1" t="s">
        <v>43</v>
      </c>
      <c r="AO2" s="11" t="s">
        <v>44</v>
      </c>
      <c r="AP2" s="1" t="s">
        <v>45</v>
      </c>
      <c r="AQ2" s="1" t="s">
        <v>161</v>
      </c>
      <c r="AR2" s="1" t="s">
        <v>43</v>
      </c>
      <c r="AS2" s="11" t="s">
        <v>44</v>
      </c>
      <c r="AT2" s="1" t="s">
        <v>45</v>
      </c>
      <c r="AU2" s="1" t="s">
        <v>182</v>
      </c>
      <c r="AV2" s="1" t="s">
        <v>43</v>
      </c>
      <c r="AW2" s="11" t="s">
        <v>44</v>
      </c>
      <c r="AX2" s="18" t="s">
        <v>45</v>
      </c>
      <c r="AY2" s="18" t="s">
        <v>214</v>
      </c>
      <c r="AZ2" s="1" t="s">
        <v>43</v>
      </c>
      <c r="BA2" s="18" t="s">
        <v>44</v>
      </c>
      <c r="BB2" s="18" t="s">
        <v>45</v>
      </c>
      <c r="BC2" s="18" t="s">
        <v>227</v>
      </c>
    </row>
    <row r="3" spans="1:55" x14ac:dyDescent="0.2">
      <c r="A3" s="18" t="s">
        <v>26</v>
      </c>
      <c r="B3" s="18" t="s">
        <v>129</v>
      </c>
      <c r="C3" s="19">
        <v>-0.79688423550540011</v>
      </c>
      <c r="D3" s="19">
        <v>0.98578497764100004</v>
      </c>
      <c r="E3" s="19">
        <v>0.29166983997609985</v>
      </c>
      <c r="F3" s="19">
        <v>-1.1519483385566001</v>
      </c>
      <c r="G3" s="19">
        <v>-1.3579803706517</v>
      </c>
      <c r="H3" s="19">
        <v>0.7584995876792</v>
      </c>
      <c r="I3" s="19">
        <v>1.1808875287101999</v>
      </c>
      <c r="J3" s="19">
        <v>5.9678947276699999E-2</v>
      </c>
      <c r="K3" s="19">
        <v>-2.8250195981700019E-2</v>
      </c>
      <c r="L3" s="19">
        <v>0.38429776332379995</v>
      </c>
      <c r="M3" s="19">
        <v>-0.21640612428119993</v>
      </c>
      <c r="N3" s="19">
        <v>0.48521342205290013</v>
      </c>
      <c r="O3" s="19">
        <v>-0.36198443436740013</v>
      </c>
      <c r="P3" s="19">
        <v>0.3014205730906</v>
      </c>
      <c r="Q3" s="19">
        <v>-0.35505972965540011</v>
      </c>
      <c r="R3" s="19">
        <v>-0.37150361570939983</v>
      </c>
      <c r="S3" s="19">
        <v>-0.22825042194430012</v>
      </c>
      <c r="T3" s="19">
        <v>-0.11244316279139981</v>
      </c>
      <c r="U3" s="19">
        <v>0.18528250309759994</v>
      </c>
      <c r="V3" s="19">
        <v>0.46095522338009992</v>
      </c>
      <c r="W3" s="19">
        <v>0.23829970836309997</v>
      </c>
      <c r="X3" s="19">
        <v>5.6883504121600023E-2</v>
      </c>
      <c r="Y3" s="19">
        <v>0.12904644417629993</v>
      </c>
      <c r="Z3" s="19">
        <v>0.19335932406460005</v>
      </c>
      <c r="AA3" s="19">
        <v>-1.530152270380006E-2</v>
      </c>
      <c r="AB3" s="19">
        <v>-6.2021296588000041E-2</v>
      </c>
      <c r="AC3" s="19">
        <v>-1.1994679210499954E-2</v>
      </c>
      <c r="AD3" s="19">
        <v>-0.17530229347420004</v>
      </c>
      <c r="AE3" s="19">
        <v>0.10754986156530004</v>
      </c>
      <c r="AF3" s="19">
        <v>0.34927278706309994</v>
      </c>
      <c r="AG3" s="19">
        <v>0.28864552422139989</v>
      </c>
      <c r="AH3" s="19">
        <v>-5.9479839421999942E-2</v>
      </c>
      <c r="AI3" s="19">
        <v>-0.40613882495359988</v>
      </c>
      <c r="AJ3" s="19">
        <v>-7.7562738163499942E-2</v>
      </c>
      <c r="AK3" s="19">
        <v>7.0107080721999976E-2</v>
      </c>
      <c r="AL3" s="19">
        <v>0.36068762331309995</v>
      </c>
      <c r="AM3" s="19">
        <v>0.48422828227650005</v>
      </c>
      <c r="AN3" s="19">
        <v>-0.25052662840989992</v>
      </c>
      <c r="AO3" s="19">
        <v>0.39094966816279997</v>
      </c>
      <c r="AP3" s="19">
        <v>0.42492943103240011</v>
      </c>
      <c r="AQ3" s="19">
        <v>0.15802585175240005</v>
      </c>
      <c r="AR3" s="19">
        <v>-0.11009033595000005</v>
      </c>
      <c r="AS3" s="19">
        <v>0.12424425709460002</v>
      </c>
      <c r="AT3" s="19">
        <v>0.7605360630197</v>
      </c>
      <c r="AU3" s="19">
        <v>0.22637074345450003</v>
      </c>
      <c r="AV3" s="19">
        <v>1.4799639770000112E-3</v>
      </c>
      <c r="AW3" s="38">
        <v>1.1682194312399929E-2</v>
      </c>
      <c r="AX3" s="19">
        <v>-0.26128702604650006</v>
      </c>
      <c r="AY3" s="38">
        <v>0.1304946549878</v>
      </c>
      <c r="AZ3" s="38">
        <v>-0.16854059799740004</v>
      </c>
      <c r="BA3" s="38">
        <v>0.39955558981350009</v>
      </c>
      <c r="BB3" s="38">
        <v>7.9760352869600176E-2</v>
      </c>
      <c r="BC3" s="38">
        <v>0.11790728205439996</v>
      </c>
    </row>
    <row r="4" spans="1:55" x14ac:dyDescent="0.2">
      <c r="A4" s="18" t="s">
        <v>102</v>
      </c>
      <c r="B4" s="18" t="s">
        <v>130</v>
      </c>
      <c r="C4" s="19">
        <f t="shared" ref="C4:AA4" si="0">+C6-C3-C5</f>
        <v>3.3487642139565001</v>
      </c>
      <c r="D4" s="19">
        <f t="shared" si="0"/>
        <v>1.0878117582310001</v>
      </c>
      <c r="E4" s="19">
        <f t="shared" si="0"/>
        <v>2.4529754882214996</v>
      </c>
      <c r="F4" s="19">
        <f t="shared" si="0"/>
        <v>2.4416637720780003</v>
      </c>
      <c r="G4" s="19">
        <f t="shared" si="0"/>
        <v>1.7600285046672002</v>
      </c>
      <c r="H4" s="19">
        <f t="shared" si="0"/>
        <v>-1.4810037778126999</v>
      </c>
      <c r="I4" s="19">
        <f t="shared" si="0"/>
        <v>-0.44089211822499974</v>
      </c>
      <c r="J4" s="19">
        <f t="shared" si="0"/>
        <v>-0.52410044221820007</v>
      </c>
      <c r="K4" s="19">
        <f t="shared" si="0"/>
        <v>6.4446169995000122E-2</v>
      </c>
      <c r="L4" s="19">
        <f t="shared" si="0"/>
        <v>-0.45035869468590006</v>
      </c>
      <c r="M4" s="19">
        <f t="shared" si="0"/>
        <v>0.13256182252689985</v>
      </c>
      <c r="N4" s="19">
        <f t="shared" si="0"/>
        <v>-1.6411706598172</v>
      </c>
      <c r="O4" s="19">
        <f t="shared" si="0"/>
        <v>0.32591779838099999</v>
      </c>
      <c r="P4" s="19">
        <f t="shared" si="0"/>
        <v>-0.26583084124230005</v>
      </c>
      <c r="Q4" s="19">
        <f t="shared" si="0"/>
        <v>-0.83533527376929972</v>
      </c>
      <c r="R4" s="19">
        <f t="shared" si="0"/>
        <v>-1.9613733002058003</v>
      </c>
      <c r="S4" s="19">
        <f t="shared" si="0"/>
        <v>-0.35311232615290011</v>
      </c>
      <c r="T4" s="19">
        <f t="shared" si="0"/>
        <v>-1.7627096579259001</v>
      </c>
      <c r="U4" s="19">
        <f t="shared" si="0"/>
        <v>-3.2719088849271003</v>
      </c>
      <c r="V4" s="19">
        <f t="shared" si="0"/>
        <v>-3.3041554708102998</v>
      </c>
      <c r="W4" s="19">
        <f t="shared" si="0"/>
        <v>-2.3851000060295</v>
      </c>
      <c r="X4" s="19">
        <f t="shared" si="0"/>
        <v>-1.1080938458198002</v>
      </c>
      <c r="Y4" s="19">
        <f t="shared" si="0"/>
        <v>-1.2789568158108997</v>
      </c>
      <c r="Z4" s="19">
        <f t="shared" si="0"/>
        <v>-3.7459625251190998</v>
      </c>
      <c r="AA4" s="19">
        <f t="shared" si="0"/>
        <v>-0.89131375473449981</v>
      </c>
      <c r="AB4" s="19">
        <f t="shared" ref="AB4:AG4" si="1">+AB6-AB3-AB5</f>
        <v>0.6622151853003001</v>
      </c>
      <c r="AC4" s="19">
        <f t="shared" si="1"/>
        <v>-2.1789597954526001</v>
      </c>
      <c r="AD4" s="19">
        <f t="shared" si="1"/>
        <v>-3.4952483001620003</v>
      </c>
      <c r="AE4" s="19">
        <f t="shared" si="1"/>
        <v>-0.89505013973759995</v>
      </c>
      <c r="AF4" s="19">
        <f t="shared" si="1"/>
        <v>-1.3630449349660001</v>
      </c>
      <c r="AG4" s="19">
        <f t="shared" si="1"/>
        <v>-2.7478857050159995</v>
      </c>
      <c r="AH4" s="19">
        <f>+AH6-AH3-AH5+0.15</f>
        <v>-3.9175433700069004</v>
      </c>
      <c r="AI4" s="19">
        <f t="shared" ref="AI4:AP4" si="2">+AI6-AI3-AI5</f>
        <v>-0.28237298644449776</v>
      </c>
      <c r="AJ4" s="19">
        <f t="shared" si="2"/>
        <v>-1.3052645279010999</v>
      </c>
      <c r="AK4" s="19">
        <f t="shared" si="2"/>
        <v>-2.5748990849064999</v>
      </c>
      <c r="AL4" s="19">
        <f t="shared" si="2"/>
        <v>-1.7393413747565001</v>
      </c>
      <c r="AM4" s="19">
        <f t="shared" si="2"/>
        <v>-0.38187051690299995</v>
      </c>
      <c r="AN4" s="19">
        <f t="shared" si="2"/>
        <v>-1.3260092305459001</v>
      </c>
      <c r="AO4" s="21">
        <f t="shared" si="2"/>
        <v>-0.94087254274129972</v>
      </c>
      <c r="AP4" s="19">
        <f t="shared" si="2"/>
        <v>-1.5226335095575001</v>
      </c>
      <c r="AQ4" s="19">
        <f t="shared" ref="AQ4:AV4" si="3">+AQ6-AQ3-AQ5</f>
        <v>-1.2440752500115</v>
      </c>
      <c r="AR4" s="19">
        <f t="shared" si="3"/>
        <v>-0.63327415072830007</v>
      </c>
      <c r="AS4" s="19">
        <f t="shared" si="3"/>
        <v>-1.5063996488925002</v>
      </c>
      <c r="AT4" s="19">
        <f t="shared" si="3"/>
        <v>-1.3757002497382</v>
      </c>
      <c r="AU4" s="19">
        <f t="shared" si="3"/>
        <v>-0.18856500544510024</v>
      </c>
      <c r="AV4" s="19">
        <f t="shared" si="3"/>
        <v>6.1107314115399824E-2</v>
      </c>
      <c r="AW4" s="38">
        <f>+AW6-AW3-AW5</f>
        <v>0.14117625248140009</v>
      </c>
      <c r="AX4" s="19">
        <f>+AX6-AX3-AX5</f>
        <v>-0.93745496459969968</v>
      </c>
      <c r="AY4" s="38">
        <f>+AY6-AY3-AY5</f>
        <v>-0.68158453864549995</v>
      </c>
      <c r="AZ4" s="38">
        <f>+AZ6-AZ3-AZ5</f>
        <v>1.6901177364030997</v>
      </c>
      <c r="BA4" s="38">
        <f>+BA6-BA3-BA5</f>
        <v>-0.49219039234379991</v>
      </c>
      <c r="BB4" s="38">
        <f t="shared" ref="BB4:BC4" si="4">+BB6-BB3-BB5</f>
        <v>0.43108215092669966</v>
      </c>
      <c r="BC4" s="38">
        <f t="shared" si="4"/>
        <v>1.2254694446592</v>
      </c>
    </row>
    <row r="5" spans="1:55" x14ac:dyDescent="0.2">
      <c r="A5" s="18" t="s">
        <v>77</v>
      </c>
      <c r="B5" s="18" t="s">
        <v>131</v>
      </c>
      <c r="C5" s="19">
        <v>0.31867773364610003</v>
      </c>
      <c r="D5" s="19">
        <v>-0.32619144896050001</v>
      </c>
      <c r="E5" s="19">
        <v>-0.36643883885540002</v>
      </c>
      <c r="F5" s="19">
        <v>0.31480099756530011</v>
      </c>
      <c r="G5" s="19">
        <v>0.11287443662149997</v>
      </c>
      <c r="H5" s="19">
        <v>-0.4483514057993</v>
      </c>
      <c r="I5" s="19">
        <v>-0.28733055197230006</v>
      </c>
      <c r="J5" s="19">
        <v>0.55941557169000011</v>
      </c>
      <c r="K5" s="19">
        <v>-0.17873056421980005</v>
      </c>
      <c r="L5" s="19">
        <v>-0.6776474736960999</v>
      </c>
      <c r="M5" s="19">
        <v>0.18333964212240006</v>
      </c>
      <c r="N5" s="19">
        <v>0.85699419975209989</v>
      </c>
      <c r="O5" s="19">
        <v>0.29781409802490011</v>
      </c>
      <c r="P5" s="19">
        <v>-1.0869282660299988E-2</v>
      </c>
      <c r="Q5" s="19">
        <v>0.97401553280849995</v>
      </c>
      <c r="R5" s="19">
        <v>1.6931671577576</v>
      </c>
      <c r="S5" s="19">
        <v>1.0632039571611003</v>
      </c>
      <c r="T5" s="19">
        <v>0.13041775913169976</v>
      </c>
      <c r="U5" s="19">
        <v>1.3456639307431002</v>
      </c>
      <c r="V5" s="19">
        <v>1.3255704287733001</v>
      </c>
      <c r="W5" s="19">
        <v>0.77963925394309985</v>
      </c>
      <c r="X5" s="19">
        <v>-0.69184062455999995</v>
      </c>
      <c r="Y5" s="19">
        <v>-0.5753788503002002</v>
      </c>
      <c r="Z5" s="19">
        <v>2.0276090948130996</v>
      </c>
      <c r="AA5" s="19">
        <v>0.65752767699519976</v>
      </c>
      <c r="AB5" s="19">
        <v>-1.4011746221412</v>
      </c>
      <c r="AC5" s="19">
        <v>0.98013102277450004</v>
      </c>
      <c r="AD5" s="19">
        <v>1.4344023206529</v>
      </c>
      <c r="AE5" s="19">
        <v>-8.7110386556899927E-2</v>
      </c>
      <c r="AF5" s="19">
        <v>-0.88280839202649997</v>
      </c>
      <c r="AG5" s="19">
        <v>1.2467407304697999</v>
      </c>
      <c r="AH5" s="19">
        <v>1.4531505663356001</v>
      </c>
      <c r="AI5" s="19">
        <v>3.9165953580897625E-2</v>
      </c>
      <c r="AJ5" s="19">
        <v>-0.85622877721559998</v>
      </c>
      <c r="AK5" s="19">
        <v>1.7240062194551</v>
      </c>
      <c r="AL5" s="19">
        <v>1.4991734916686001</v>
      </c>
      <c r="AM5" s="19">
        <v>0.30308238604079996</v>
      </c>
      <c r="AN5" s="19">
        <v>-1.1062429548921</v>
      </c>
      <c r="AO5" s="21">
        <v>1.0631082831590999</v>
      </c>
      <c r="AP5" s="19">
        <v>0.99630494051019991</v>
      </c>
      <c r="AQ5" s="19">
        <v>0.41707385608300002</v>
      </c>
      <c r="AR5" s="19">
        <v>-4.3885452742799987E-2</v>
      </c>
      <c r="AS5" s="19">
        <v>1.9642160267203002</v>
      </c>
      <c r="AT5" s="19">
        <v>0.4164949266597</v>
      </c>
      <c r="AU5" s="19">
        <v>0.58657103850449999</v>
      </c>
      <c r="AV5" s="19">
        <v>-0.79905429032899988</v>
      </c>
      <c r="AW5" s="38">
        <v>0.13092569548400002</v>
      </c>
      <c r="AX5" s="19">
        <v>0.87433338768609969</v>
      </c>
      <c r="AY5" s="38">
        <v>0.38010817204690006</v>
      </c>
      <c r="AZ5" s="38">
        <v>-0.27532323190299995</v>
      </c>
      <c r="BA5" s="38">
        <v>-0.31188204120469998</v>
      </c>
      <c r="BB5" s="38">
        <v>-1.1409030173944998</v>
      </c>
      <c r="BC5" s="38">
        <v>-1.0515858185374001</v>
      </c>
    </row>
    <row r="6" spans="1:55" x14ac:dyDescent="0.2">
      <c r="A6" s="18" t="s">
        <v>236</v>
      </c>
      <c r="B6" s="18" t="s">
        <v>132</v>
      </c>
      <c r="C6" s="19">
        <v>2.8705577120972001</v>
      </c>
      <c r="D6" s="19">
        <v>1.7474052869115</v>
      </c>
      <c r="E6" s="19">
        <v>2.3782064893421997</v>
      </c>
      <c r="F6" s="19">
        <v>1.6045164310867002</v>
      </c>
      <c r="G6" s="19">
        <v>0.51492257063700009</v>
      </c>
      <c r="H6" s="19">
        <v>-1.1708555959328</v>
      </c>
      <c r="I6" s="19">
        <v>0.45266485851290006</v>
      </c>
      <c r="J6" s="19">
        <v>9.4994076748499995E-2</v>
      </c>
      <c r="K6" s="19">
        <v>-0.14253459020649994</v>
      </c>
      <c r="L6" s="19">
        <v>-0.74370840505820002</v>
      </c>
      <c r="M6" s="19">
        <v>9.9495340368099955E-2</v>
      </c>
      <c r="N6" s="19">
        <v>-0.29896303801219998</v>
      </c>
      <c r="O6" s="19">
        <v>0.26174746203849997</v>
      </c>
      <c r="P6" s="19">
        <v>2.4720449187999975E-2</v>
      </c>
      <c r="Q6" s="19">
        <v>-0.21637947061619991</v>
      </c>
      <c r="R6" s="19">
        <v>-0.63970975815760001</v>
      </c>
      <c r="S6" s="19">
        <v>0.48184120906389999</v>
      </c>
      <c r="T6" s="19">
        <v>-1.7447350615856001</v>
      </c>
      <c r="U6" s="19">
        <v>-1.7409624510864001</v>
      </c>
      <c r="V6" s="19">
        <v>-1.5176298186568999</v>
      </c>
      <c r="W6" s="19">
        <v>-1.3671610437233002</v>
      </c>
      <c r="X6" s="19">
        <v>-1.7430509662582001</v>
      </c>
      <c r="Y6" s="19">
        <v>-1.7252892219347999</v>
      </c>
      <c r="Z6" s="19">
        <v>-1.5249941062414001</v>
      </c>
      <c r="AA6" s="19">
        <v>-0.24908760044310008</v>
      </c>
      <c r="AB6" s="19">
        <v>-0.80098073342889997</v>
      </c>
      <c r="AC6" s="19">
        <v>-1.2108234518885999</v>
      </c>
      <c r="AD6" s="19">
        <v>-2.2361482729833</v>
      </c>
      <c r="AE6" s="19">
        <v>-0.8746106647291999</v>
      </c>
      <c r="AF6" s="19">
        <v>-1.8965805399294</v>
      </c>
      <c r="AG6" s="19">
        <v>-1.2124994503247999</v>
      </c>
      <c r="AH6" s="19">
        <v>-2.6738726430933002</v>
      </c>
      <c r="AI6" s="19">
        <v>-0.6493458578172</v>
      </c>
      <c r="AJ6" s="19">
        <v>-2.2390560432802</v>
      </c>
      <c r="AK6" s="19">
        <v>-0.78078578472940008</v>
      </c>
      <c r="AL6" s="19">
        <v>0.1205197402252</v>
      </c>
      <c r="AM6" s="19">
        <v>0.40544015141430007</v>
      </c>
      <c r="AN6" s="19">
        <v>-2.6827788138479001</v>
      </c>
      <c r="AO6" s="21">
        <v>0.51318540858060013</v>
      </c>
      <c r="AP6" s="19">
        <v>-0.10139913801490001</v>
      </c>
      <c r="AQ6" s="19">
        <v>-0.66897554217609989</v>
      </c>
      <c r="AR6" s="19">
        <v>-0.78724993942110011</v>
      </c>
      <c r="AS6" s="19">
        <v>0.5820606349223999</v>
      </c>
      <c r="AT6" s="19">
        <v>-0.19866926005879992</v>
      </c>
      <c r="AU6" s="19">
        <v>0.62437677651389978</v>
      </c>
      <c r="AV6" s="19">
        <v>-0.73646701223660005</v>
      </c>
      <c r="AW6" s="38">
        <v>0.28378414227780002</v>
      </c>
      <c r="AX6" s="19">
        <v>-0.32440860296010005</v>
      </c>
      <c r="AY6" s="38">
        <v>-0.17098171161079995</v>
      </c>
      <c r="AZ6" s="38">
        <v>1.2462539065026998</v>
      </c>
      <c r="BA6" s="38">
        <v>-0.40451684373499985</v>
      </c>
      <c r="BB6" s="38">
        <v>-0.63006051359820003</v>
      </c>
      <c r="BC6" s="19">
        <v>0.29179090817620001</v>
      </c>
    </row>
    <row r="7" spans="1:55" x14ac:dyDescent="0.2">
      <c r="A7" s="18" t="s">
        <v>237</v>
      </c>
      <c r="B7" s="18" t="s">
        <v>133</v>
      </c>
      <c r="C7" s="19">
        <v>1.6534787706105001</v>
      </c>
      <c r="D7" s="19">
        <v>1.4137180067070001</v>
      </c>
      <c r="E7" s="19">
        <v>2.0950838927193001</v>
      </c>
      <c r="F7" s="19">
        <v>1.5558372430083001</v>
      </c>
      <c r="G7" s="19">
        <v>0.4168429172441</v>
      </c>
      <c r="H7" s="19">
        <v>-0.42075981496800002</v>
      </c>
      <c r="I7" s="19">
        <v>-0.63037564172670002</v>
      </c>
      <c r="J7" s="19">
        <v>-0.33543228856919999</v>
      </c>
      <c r="K7" s="19">
        <v>-0.42741825053209992</v>
      </c>
      <c r="L7" s="19">
        <v>-0.70604627720090007</v>
      </c>
      <c r="M7" s="19">
        <v>-0.69623118720690003</v>
      </c>
      <c r="N7" s="19">
        <v>-0.24963780576069999</v>
      </c>
      <c r="O7" s="19">
        <v>-0.50213340359400005</v>
      </c>
      <c r="P7" s="19">
        <v>-0.55006196032850008</v>
      </c>
      <c r="Q7" s="19">
        <v>-1.1285921197605999</v>
      </c>
      <c r="R7" s="19">
        <v>-0.79069964054190012</v>
      </c>
      <c r="S7" s="19">
        <v>-0.28138670511069996</v>
      </c>
      <c r="T7" s="19">
        <v>-1.0209148317285002</v>
      </c>
      <c r="U7" s="19">
        <v>-1.5154812614444</v>
      </c>
      <c r="V7" s="19">
        <v>-1.328012812511</v>
      </c>
      <c r="W7" s="19">
        <v>-1.3728262776858</v>
      </c>
      <c r="X7" s="19">
        <v>-1.6394613444013</v>
      </c>
      <c r="Y7" s="19">
        <v>-2.1310768332988999</v>
      </c>
      <c r="Z7" s="19">
        <v>-2.2783587967073999</v>
      </c>
      <c r="AA7" s="19">
        <v>-0.89095500240070014</v>
      </c>
      <c r="AB7" s="19">
        <v>-0.44701602045929995</v>
      </c>
      <c r="AC7" s="19">
        <v>-1.8673965024174999</v>
      </c>
      <c r="AD7" s="19">
        <v>-1.9625442161706002</v>
      </c>
      <c r="AE7" s="19">
        <v>-2.0496328282029999</v>
      </c>
      <c r="AF7" s="19">
        <v>-1.6832152374750999</v>
      </c>
      <c r="AG7" s="19">
        <v>-1.5066897704061</v>
      </c>
      <c r="AH7" s="19">
        <v>-2.5681015574288004</v>
      </c>
      <c r="AI7" s="19">
        <v>-1.4863764616340001</v>
      </c>
      <c r="AJ7" s="19">
        <v>-1.7028632091972</v>
      </c>
      <c r="AK7" s="19">
        <v>-1.6350815201272</v>
      </c>
      <c r="AL7" s="19">
        <v>-0.3638832957209</v>
      </c>
      <c r="AM7" s="19">
        <v>-0.74316769409669992</v>
      </c>
      <c r="AN7" s="19">
        <v>-1.6813265101544999</v>
      </c>
      <c r="AO7" s="21">
        <v>-0.855681020944</v>
      </c>
      <c r="AP7" s="19">
        <v>-0.33115812993960003</v>
      </c>
      <c r="AQ7" s="19">
        <v>-1.2698652645577999</v>
      </c>
      <c r="AR7" s="19">
        <v>-1.2228925240020001</v>
      </c>
      <c r="AS7" s="19">
        <v>-0.30551740280340006</v>
      </c>
      <c r="AT7" s="19">
        <v>-0.67261320834799998</v>
      </c>
      <c r="AU7" s="19">
        <v>-0.44414747174910002</v>
      </c>
      <c r="AV7" s="19">
        <v>-0.85162110340289998</v>
      </c>
      <c r="AW7" s="19">
        <v>-0.1383512759345</v>
      </c>
      <c r="AX7" s="19">
        <v>-0.6049390428036</v>
      </c>
      <c r="AY7" s="19">
        <v>-0.7675640368462</v>
      </c>
      <c r="AZ7" s="19">
        <v>0.52002855791270008</v>
      </c>
      <c r="BA7" s="19">
        <v>-1.4061117057311998</v>
      </c>
      <c r="BB7" s="19">
        <v>-0.9674945464136</v>
      </c>
      <c r="BC7" s="19">
        <v>-1.048574063392</v>
      </c>
    </row>
    <row r="8" spans="1:55" x14ac:dyDescent="0.2">
      <c r="AF8" s="19"/>
    </row>
    <row r="10" spans="1:55" s="21" customFormat="1" x14ac:dyDescent="0.2">
      <c r="A10" s="18"/>
      <c r="B10" s="18"/>
    </row>
    <row r="11" spans="1:55" s="21" customFormat="1" x14ac:dyDescent="0.2">
      <c r="A11" s="18"/>
      <c r="B11" s="18"/>
    </row>
    <row r="12" spans="1:55" s="21" customFormat="1" x14ac:dyDescent="0.2">
      <c r="A12" s="18"/>
      <c r="B12" s="18"/>
    </row>
    <row r="13" spans="1:55" s="21" customFormat="1" x14ac:dyDescent="0.2">
      <c r="A13" s="18"/>
      <c r="B13" s="18"/>
    </row>
    <row r="14" spans="1:55" s="21" customFormat="1" x14ac:dyDescent="0.2">
      <c r="A14" s="18"/>
      <c r="B14" s="18"/>
    </row>
    <row r="16" spans="1:55" x14ac:dyDescent="0.2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</row>
    <row r="17" spans="3:45" x14ac:dyDescent="0.2">
      <c r="W17" s="19"/>
      <c r="X17" s="19"/>
      <c r="Y17" s="19"/>
      <c r="Z17" s="19"/>
    </row>
    <row r="18" spans="3:45" x14ac:dyDescent="0.2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3:45" x14ac:dyDescent="0.2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3:45" x14ac:dyDescent="0.2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3:45" x14ac:dyDescent="0.2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3:45" x14ac:dyDescent="0.2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</sheetData>
  <phoneticPr fontId="29" type="noConversion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24"/>
  <dimension ref="A1:BC20"/>
  <sheetViews>
    <sheetView showGridLines="0" zoomScaleNormal="100" workbookViewId="0">
      <pane xSplit="2" ySplit="2" topLeftCell="BC3" activePane="bottomRight" state="frozen"/>
      <selection activeCell="BD5" sqref="BD5"/>
      <selection pane="topRight" activeCell="BD5" sqref="BD5"/>
      <selection pane="bottomLeft" activeCell="BD5" sqref="BD5"/>
      <selection pane="bottomRight" activeCell="BD5" sqref="BD5"/>
    </sheetView>
  </sheetViews>
  <sheetFormatPr defaultRowHeight="12" x14ac:dyDescent="0.2"/>
  <cols>
    <col min="1" max="1" width="38" style="23" bestFit="1" customWidth="1"/>
    <col min="2" max="2" width="35.85546875" style="23" customWidth="1"/>
    <col min="3" max="3" width="10.42578125" style="23" bestFit="1" customWidth="1"/>
    <col min="4" max="14" width="10.5703125" style="23" bestFit="1" customWidth="1"/>
    <col min="15" max="15" width="10.42578125" style="23" customWidth="1"/>
    <col min="16" max="16" width="10.5703125" style="23" bestFit="1" customWidth="1"/>
    <col min="17" max="17" width="10.42578125" style="23" customWidth="1"/>
    <col min="18" max="18" width="11.85546875" style="23" bestFit="1" customWidth="1"/>
    <col min="19" max="19" width="10.42578125" style="23" customWidth="1"/>
    <col min="20" max="24" width="10.5703125" style="23" bestFit="1" customWidth="1"/>
    <col min="25" max="25" width="10.42578125" style="23" bestFit="1" customWidth="1"/>
    <col min="26" max="26" width="10.5703125" style="23" bestFit="1" customWidth="1"/>
    <col min="27" max="29" width="14.7109375" style="23" customWidth="1"/>
    <col min="30" max="31" width="13.85546875" style="23" customWidth="1"/>
    <col min="32" max="33" width="10.5703125" style="23" bestFit="1" customWidth="1"/>
    <col min="34" max="34" width="10.140625" style="23" customWidth="1"/>
    <col min="35" max="35" width="10.7109375" style="23" customWidth="1"/>
    <col min="36" max="36" width="11.140625" style="23" customWidth="1"/>
    <col min="37" max="40" width="10.42578125" style="23" bestFit="1" customWidth="1"/>
    <col min="41" max="216" width="9.140625" style="23"/>
    <col min="217" max="217" width="25.28515625" style="23" customWidth="1"/>
    <col min="218" max="218" width="24.5703125" style="23" customWidth="1"/>
    <col min="219" max="249" width="0" style="23" hidden="1" customWidth="1"/>
    <col min="250" max="270" width="10.42578125" style="23" bestFit="1" customWidth="1"/>
    <col min="271" max="271" width="10.42578125" style="23" customWidth="1"/>
    <col min="272" max="272" width="10.42578125" style="23" bestFit="1" customWidth="1"/>
    <col min="273" max="273" width="10.42578125" style="23" customWidth="1"/>
    <col min="274" max="274" width="10.42578125" style="23" bestFit="1" customWidth="1"/>
    <col min="275" max="275" width="10.42578125" style="23" customWidth="1"/>
    <col min="276" max="280" width="10.42578125" style="23" bestFit="1" customWidth="1"/>
    <col min="281" max="281" width="10.28515625" style="23" bestFit="1" customWidth="1"/>
    <col min="282" max="283" width="10.42578125" style="23" bestFit="1" customWidth="1"/>
    <col min="284" max="472" width="9.140625" style="23"/>
    <col min="473" max="473" width="25.28515625" style="23" customWidth="1"/>
    <col min="474" max="474" width="24.5703125" style="23" customWidth="1"/>
    <col min="475" max="505" width="0" style="23" hidden="1" customWidth="1"/>
    <col min="506" max="526" width="10.42578125" style="23" bestFit="1" customWidth="1"/>
    <col min="527" max="527" width="10.42578125" style="23" customWidth="1"/>
    <col min="528" max="528" width="10.42578125" style="23" bestFit="1" customWidth="1"/>
    <col min="529" max="529" width="10.42578125" style="23" customWidth="1"/>
    <col min="530" max="530" width="10.42578125" style="23" bestFit="1" customWidth="1"/>
    <col min="531" max="531" width="10.42578125" style="23" customWidth="1"/>
    <col min="532" max="536" width="10.42578125" style="23" bestFit="1" customWidth="1"/>
    <col min="537" max="537" width="10.28515625" style="23" bestFit="1" customWidth="1"/>
    <col min="538" max="539" width="10.42578125" style="23" bestFit="1" customWidth="1"/>
    <col min="540" max="728" width="9.140625" style="23"/>
    <col min="729" max="729" width="25.28515625" style="23" customWidth="1"/>
    <col min="730" max="730" width="24.5703125" style="23" customWidth="1"/>
    <col min="731" max="761" width="0" style="23" hidden="1" customWidth="1"/>
    <col min="762" max="782" width="10.42578125" style="23" bestFit="1" customWidth="1"/>
    <col min="783" max="783" width="10.42578125" style="23" customWidth="1"/>
    <col min="784" max="784" width="10.42578125" style="23" bestFit="1" customWidth="1"/>
    <col min="785" max="785" width="10.42578125" style="23" customWidth="1"/>
    <col min="786" max="786" width="10.42578125" style="23" bestFit="1" customWidth="1"/>
    <col min="787" max="787" width="10.42578125" style="23" customWidth="1"/>
    <col min="788" max="792" width="10.42578125" style="23" bestFit="1" customWidth="1"/>
    <col min="793" max="793" width="10.28515625" style="23" bestFit="1" customWidth="1"/>
    <col min="794" max="795" width="10.42578125" style="23" bestFit="1" customWidth="1"/>
    <col min="796" max="984" width="9.140625" style="23"/>
    <col min="985" max="985" width="25.28515625" style="23" customWidth="1"/>
    <col min="986" max="986" width="24.5703125" style="23" customWidth="1"/>
    <col min="987" max="1017" width="0" style="23" hidden="1" customWidth="1"/>
    <col min="1018" max="1038" width="10.42578125" style="23" bestFit="1" customWidth="1"/>
    <col min="1039" max="1039" width="10.42578125" style="23" customWidth="1"/>
    <col min="1040" max="1040" width="10.42578125" style="23" bestFit="1" customWidth="1"/>
    <col min="1041" max="1041" width="10.42578125" style="23" customWidth="1"/>
    <col min="1042" max="1042" width="10.42578125" style="23" bestFit="1" customWidth="1"/>
    <col min="1043" max="1043" width="10.42578125" style="23" customWidth="1"/>
    <col min="1044" max="1048" width="10.42578125" style="23" bestFit="1" customWidth="1"/>
    <col min="1049" max="1049" width="10.28515625" style="23" bestFit="1" customWidth="1"/>
    <col min="1050" max="1051" width="10.42578125" style="23" bestFit="1" customWidth="1"/>
    <col min="1052" max="1240" width="9.140625" style="23"/>
    <col min="1241" max="1241" width="25.28515625" style="23" customWidth="1"/>
    <col min="1242" max="1242" width="24.5703125" style="23" customWidth="1"/>
    <col min="1243" max="1273" width="0" style="23" hidden="1" customWidth="1"/>
    <col min="1274" max="1294" width="10.42578125" style="23" bestFit="1" customWidth="1"/>
    <col min="1295" max="1295" width="10.42578125" style="23" customWidth="1"/>
    <col min="1296" max="1296" width="10.42578125" style="23" bestFit="1" customWidth="1"/>
    <col min="1297" max="1297" width="10.42578125" style="23" customWidth="1"/>
    <col min="1298" max="1298" width="10.42578125" style="23" bestFit="1" customWidth="1"/>
    <col min="1299" max="1299" width="10.42578125" style="23" customWidth="1"/>
    <col min="1300" max="1304" width="10.42578125" style="23" bestFit="1" customWidth="1"/>
    <col min="1305" max="1305" width="10.28515625" style="23" bestFit="1" customWidth="1"/>
    <col min="1306" max="1307" width="10.42578125" style="23" bestFit="1" customWidth="1"/>
    <col min="1308" max="1496" width="9.140625" style="23"/>
    <col min="1497" max="1497" width="25.28515625" style="23" customWidth="1"/>
    <col min="1498" max="1498" width="24.5703125" style="23" customWidth="1"/>
    <col min="1499" max="1529" width="0" style="23" hidden="1" customWidth="1"/>
    <col min="1530" max="1550" width="10.42578125" style="23" bestFit="1" customWidth="1"/>
    <col min="1551" max="1551" width="10.42578125" style="23" customWidth="1"/>
    <col min="1552" max="1552" width="10.42578125" style="23" bestFit="1" customWidth="1"/>
    <col min="1553" max="1553" width="10.42578125" style="23" customWidth="1"/>
    <col min="1554" max="1554" width="10.42578125" style="23" bestFit="1" customWidth="1"/>
    <col min="1555" max="1555" width="10.42578125" style="23" customWidth="1"/>
    <col min="1556" max="1560" width="10.42578125" style="23" bestFit="1" customWidth="1"/>
    <col min="1561" max="1561" width="10.28515625" style="23" bestFit="1" customWidth="1"/>
    <col min="1562" max="1563" width="10.42578125" style="23" bestFit="1" customWidth="1"/>
    <col min="1564" max="1752" width="9.140625" style="23"/>
    <col min="1753" max="1753" width="25.28515625" style="23" customWidth="1"/>
    <col min="1754" max="1754" width="24.5703125" style="23" customWidth="1"/>
    <col min="1755" max="1785" width="0" style="23" hidden="1" customWidth="1"/>
    <col min="1786" max="1806" width="10.42578125" style="23" bestFit="1" customWidth="1"/>
    <col min="1807" max="1807" width="10.42578125" style="23" customWidth="1"/>
    <col min="1808" max="1808" width="10.42578125" style="23" bestFit="1" customWidth="1"/>
    <col min="1809" max="1809" width="10.42578125" style="23" customWidth="1"/>
    <col min="1810" max="1810" width="10.42578125" style="23" bestFit="1" customWidth="1"/>
    <col min="1811" max="1811" width="10.42578125" style="23" customWidth="1"/>
    <col min="1812" max="1816" width="10.42578125" style="23" bestFit="1" customWidth="1"/>
    <col min="1817" max="1817" width="10.28515625" style="23" bestFit="1" customWidth="1"/>
    <col min="1818" max="1819" width="10.42578125" style="23" bestFit="1" customWidth="1"/>
    <col min="1820" max="2008" width="9.140625" style="23"/>
    <col min="2009" max="2009" width="25.28515625" style="23" customWidth="1"/>
    <col min="2010" max="2010" width="24.5703125" style="23" customWidth="1"/>
    <col min="2011" max="2041" width="0" style="23" hidden="1" customWidth="1"/>
    <col min="2042" max="2062" width="10.42578125" style="23" bestFit="1" customWidth="1"/>
    <col min="2063" max="2063" width="10.42578125" style="23" customWidth="1"/>
    <col min="2064" max="2064" width="10.42578125" style="23" bestFit="1" customWidth="1"/>
    <col min="2065" max="2065" width="10.42578125" style="23" customWidth="1"/>
    <col min="2066" max="2066" width="10.42578125" style="23" bestFit="1" customWidth="1"/>
    <col min="2067" max="2067" width="10.42578125" style="23" customWidth="1"/>
    <col min="2068" max="2072" width="10.42578125" style="23" bestFit="1" customWidth="1"/>
    <col min="2073" max="2073" width="10.28515625" style="23" bestFit="1" customWidth="1"/>
    <col min="2074" max="2075" width="10.42578125" style="23" bestFit="1" customWidth="1"/>
    <col min="2076" max="2264" width="9.140625" style="23"/>
    <col min="2265" max="2265" width="25.28515625" style="23" customWidth="1"/>
    <col min="2266" max="2266" width="24.5703125" style="23" customWidth="1"/>
    <col min="2267" max="2297" width="0" style="23" hidden="1" customWidth="1"/>
    <col min="2298" max="2318" width="10.42578125" style="23" bestFit="1" customWidth="1"/>
    <col min="2319" max="2319" width="10.42578125" style="23" customWidth="1"/>
    <col min="2320" max="2320" width="10.42578125" style="23" bestFit="1" customWidth="1"/>
    <col min="2321" max="2321" width="10.42578125" style="23" customWidth="1"/>
    <col min="2322" max="2322" width="10.42578125" style="23" bestFit="1" customWidth="1"/>
    <col min="2323" max="2323" width="10.42578125" style="23" customWidth="1"/>
    <col min="2324" max="2328" width="10.42578125" style="23" bestFit="1" customWidth="1"/>
    <col min="2329" max="2329" width="10.28515625" style="23" bestFit="1" customWidth="1"/>
    <col min="2330" max="2331" width="10.42578125" style="23" bestFit="1" customWidth="1"/>
    <col min="2332" max="2520" width="9.140625" style="23"/>
    <col min="2521" max="2521" width="25.28515625" style="23" customWidth="1"/>
    <col min="2522" max="2522" width="24.5703125" style="23" customWidth="1"/>
    <col min="2523" max="2553" width="0" style="23" hidden="1" customWidth="1"/>
    <col min="2554" max="2574" width="10.42578125" style="23" bestFit="1" customWidth="1"/>
    <col min="2575" max="2575" width="10.42578125" style="23" customWidth="1"/>
    <col min="2576" max="2576" width="10.42578125" style="23" bestFit="1" customWidth="1"/>
    <col min="2577" max="2577" width="10.42578125" style="23" customWidth="1"/>
    <col min="2578" max="2578" width="10.42578125" style="23" bestFit="1" customWidth="1"/>
    <col min="2579" max="2579" width="10.42578125" style="23" customWidth="1"/>
    <col min="2580" max="2584" width="10.42578125" style="23" bestFit="1" customWidth="1"/>
    <col min="2585" max="2585" width="10.28515625" style="23" bestFit="1" customWidth="1"/>
    <col min="2586" max="2587" width="10.42578125" style="23" bestFit="1" customWidth="1"/>
    <col min="2588" max="2776" width="9.140625" style="23"/>
    <col min="2777" max="2777" width="25.28515625" style="23" customWidth="1"/>
    <col min="2778" max="2778" width="24.5703125" style="23" customWidth="1"/>
    <col min="2779" max="2809" width="0" style="23" hidden="1" customWidth="1"/>
    <col min="2810" max="2830" width="10.42578125" style="23" bestFit="1" customWidth="1"/>
    <col min="2831" max="2831" width="10.42578125" style="23" customWidth="1"/>
    <col min="2832" max="2832" width="10.42578125" style="23" bestFit="1" customWidth="1"/>
    <col min="2833" max="2833" width="10.42578125" style="23" customWidth="1"/>
    <col min="2834" max="2834" width="10.42578125" style="23" bestFit="1" customWidth="1"/>
    <col min="2835" max="2835" width="10.42578125" style="23" customWidth="1"/>
    <col min="2836" max="2840" width="10.42578125" style="23" bestFit="1" customWidth="1"/>
    <col min="2841" max="2841" width="10.28515625" style="23" bestFit="1" customWidth="1"/>
    <col min="2842" max="2843" width="10.42578125" style="23" bestFit="1" customWidth="1"/>
    <col min="2844" max="3032" width="9.140625" style="23"/>
    <col min="3033" max="3033" width="25.28515625" style="23" customWidth="1"/>
    <col min="3034" max="3034" width="24.5703125" style="23" customWidth="1"/>
    <col min="3035" max="3065" width="0" style="23" hidden="1" customWidth="1"/>
    <col min="3066" max="3086" width="10.42578125" style="23" bestFit="1" customWidth="1"/>
    <col min="3087" max="3087" width="10.42578125" style="23" customWidth="1"/>
    <col min="3088" max="3088" width="10.42578125" style="23" bestFit="1" customWidth="1"/>
    <col min="3089" max="3089" width="10.42578125" style="23" customWidth="1"/>
    <col min="3090" max="3090" width="10.42578125" style="23" bestFit="1" customWidth="1"/>
    <col min="3091" max="3091" width="10.42578125" style="23" customWidth="1"/>
    <col min="3092" max="3096" width="10.42578125" style="23" bestFit="1" customWidth="1"/>
    <col min="3097" max="3097" width="10.28515625" style="23" bestFit="1" customWidth="1"/>
    <col min="3098" max="3099" width="10.42578125" style="23" bestFit="1" customWidth="1"/>
    <col min="3100" max="3288" width="9.140625" style="23"/>
    <col min="3289" max="3289" width="25.28515625" style="23" customWidth="1"/>
    <col min="3290" max="3290" width="24.5703125" style="23" customWidth="1"/>
    <col min="3291" max="3321" width="0" style="23" hidden="1" customWidth="1"/>
    <col min="3322" max="3342" width="10.42578125" style="23" bestFit="1" customWidth="1"/>
    <col min="3343" max="3343" width="10.42578125" style="23" customWidth="1"/>
    <col min="3344" max="3344" width="10.42578125" style="23" bestFit="1" customWidth="1"/>
    <col min="3345" max="3345" width="10.42578125" style="23" customWidth="1"/>
    <col min="3346" max="3346" width="10.42578125" style="23" bestFit="1" customWidth="1"/>
    <col min="3347" max="3347" width="10.42578125" style="23" customWidth="1"/>
    <col min="3348" max="3352" width="10.42578125" style="23" bestFit="1" customWidth="1"/>
    <col min="3353" max="3353" width="10.28515625" style="23" bestFit="1" customWidth="1"/>
    <col min="3354" max="3355" width="10.42578125" style="23" bestFit="1" customWidth="1"/>
    <col min="3356" max="3544" width="9.140625" style="23"/>
    <col min="3545" max="3545" width="25.28515625" style="23" customWidth="1"/>
    <col min="3546" max="3546" width="24.5703125" style="23" customWidth="1"/>
    <col min="3547" max="3577" width="0" style="23" hidden="1" customWidth="1"/>
    <col min="3578" max="3598" width="10.42578125" style="23" bestFit="1" customWidth="1"/>
    <col min="3599" max="3599" width="10.42578125" style="23" customWidth="1"/>
    <col min="3600" max="3600" width="10.42578125" style="23" bestFit="1" customWidth="1"/>
    <col min="3601" max="3601" width="10.42578125" style="23" customWidth="1"/>
    <col min="3602" max="3602" width="10.42578125" style="23" bestFit="1" customWidth="1"/>
    <col min="3603" max="3603" width="10.42578125" style="23" customWidth="1"/>
    <col min="3604" max="3608" width="10.42578125" style="23" bestFit="1" customWidth="1"/>
    <col min="3609" max="3609" width="10.28515625" style="23" bestFit="1" customWidth="1"/>
    <col min="3610" max="3611" width="10.42578125" style="23" bestFit="1" customWidth="1"/>
    <col min="3612" max="3800" width="9.140625" style="23"/>
    <col min="3801" max="3801" width="25.28515625" style="23" customWidth="1"/>
    <col min="3802" max="3802" width="24.5703125" style="23" customWidth="1"/>
    <col min="3803" max="3833" width="0" style="23" hidden="1" customWidth="1"/>
    <col min="3834" max="3854" width="10.42578125" style="23" bestFit="1" customWidth="1"/>
    <col min="3855" max="3855" width="10.42578125" style="23" customWidth="1"/>
    <col min="3856" max="3856" width="10.42578125" style="23" bestFit="1" customWidth="1"/>
    <col min="3857" max="3857" width="10.42578125" style="23" customWidth="1"/>
    <col min="3858" max="3858" width="10.42578125" style="23" bestFit="1" customWidth="1"/>
    <col min="3859" max="3859" width="10.42578125" style="23" customWidth="1"/>
    <col min="3860" max="3864" width="10.42578125" style="23" bestFit="1" customWidth="1"/>
    <col min="3865" max="3865" width="10.28515625" style="23" bestFit="1" customWidth="1"/>
    <col min="3866" max="3867" width="10.42578125" style="23" bestFit="1" customWidth="1"/>
    <col min="3868" max="4056" width="9.140625" style="23"/>
    <col min="4057" max="4057" width="25.28515625" style="23" customWidth="1"/>
    <col min="4058" max="4058" width="24.5703125" style="23" customWidth="1"/>
    <col min="4059" max="4089" width="0" style="23" hidden="1" customWidth="1"/>
    <col min="4090" max="4110" width="10.42578125" style="23" bestFit="1" customWidth="1"/>
    <col min="4111" max="4111" width="10.42578125" style="23" customWidth="1"/>
    <col min="4112" max="4112" width="10.42578125" style="23" bestFit="1" customWidth="1"/>
    <col min="4113" max="4113" width="10.42578125" style="23" customWidth="1"/>
    <col min="4114" max="4114" width="10.42578125" style="23" bestFit="1" customWidth="1"/>
    <col min="4115" max="4115" width="10.42578125" style="23" customWidth="1"/>
    <col min="4116" max="4120" width="10.42578125" style="23" bestFit="1" customWidth="1"/>
    <col min="4121" max="4121" width="10.28515625" style="23" bestFit="1" customWidth="1"/>
    <col min="4122" max="4123" width="10.42578125" style="23" bestFit="1" customWidth="1"/>
    <col min="4124" max="4312" width="9.140625" style="23"/>
    <col min="4313" max="4313" width="25.28515625" style="23" customWidth="1"/>
    <col min="4314" max="4314" width="24.5703125" style="23" customWidth="1"/>
    <col min="4315" max="4345" width="0" style="23" hidden="1" customWidth="1"/>
    <col min="4346" max="4366" width="10.42578125" style="23" bestFit="1" customWidth="1"/>
    <col min="4367" max="4367" width="10.42578125" style="23" customWidth="1"/>
    <col min="4368" max="4368" width="10.42578125" style="23" bestFit="1" customWidth="1"/>
    <col min="4369" max="4369" width="10.42578125" style="23" customWidth="1"/>
    <col min="4370" max="4370" width="10.42578125" style="23" bestFit="1" customWidth="1"/>
    <col min="4371" max="4371" width="10.42578125" style="23" customWidth="1"/>
    <col min="4372" max="4376" width="10.42578125" style="23" bestFit="1" customWidth="1"/>
    <col min="4377" max="4377" width="10.28515625" style="23" bestFit="1" customWidth="1"/>
    <col min="4378" max="4379" width="10.42578125" style="23" bestFit="1" customWidth="1"/>
    <col min="4380" max="4568" width="9.140625" style="23"/>
    <col min="4569" max="4569" width="25.28515625" style="23" customWidth="1"/>
    <col min="4570" max="4570" width="24.5703125" style="23" customWidth="1"/>
    <col min="4571" max="4601" width="0" style="23" hidden="1" customWidth="1"/>
    <col min="4602" max="4622" width="10.42578125" style="23" bestFit="1" customWidth="1"/>
    <col min="4623" max="4623" width="10.42578125" style="23" customWidth="1"/>
    <col min="4624" max="4624" width="10.42578125" style="23" bestFit="1" customWidth="1"/>
    <col min="4625" max="4625" width="10.42578125" style="23" customWidth="1"/>
    <col min="4626" max="4626" width="10.42578125" style="23" bestFit="1" customWidth="1"/>
    <col min="4627" max="4627" width="10.42578125" style="23" customWidth="1"/>
    <col min="4628" max="4632" width="10.42578125" style="23" bestFit="1" customWidth="1"/>
    <col min="4633" max="4633" width="10.28515625" style="23" bestFit="1" customWidth="1"/>
    <col min="4634" max="4635" width="10.42578125" style="23" bestFit="1" customWidth="1"/>
    <col min="4636" max="4824" width="9.140625" style="23"/>
    <col min="4825" max="4825" width="25.28515625" style="23" customWidth="1"/>
    <col min="4826" max="4826" width="24.5703125" style="23" customWidth="1"/>
    <col min="4827" max="4857" width="0" style="23" hidden="1" customWidth="1"/>
    <col min="4858" max="4878" width="10.42578125" style="23" bestFit="1" customWidth="1"/>
    <col min="4879" max="4879" width="10.42578125" style="23" customWidth="1"/>
    <col min="4880" max="4880" width="10.42578125" style="23" bestFit="1" customWidth="1"/>
    <col min="4881" max="4881" width="10.42578125" style="23" customWidth="1"/>
    <col min="4882" max="4882" width="10.42578125" style="23" bestFit="1" customWidth="1"/>
    <col min="4883" max="4883" width="10.42578125" style="23" customWidth="1"/>
    <col min="4884" max="4888" width="10.42578125" style="23" bestFit="1" customWidth="1"/>
    <col min="4889" max="4889" width="10.28515625" style="23" bestFit="1" customWidth="1"/>
    <col min="4890" max="4891" width="10.42578125" style="23" bestFit="1" customWidth="1"/>
    <col min="4892" max="5080" width="9.140625" style="23"/>
    <col min="5081" max="5081" width="25.28515625" style="23" customWidth="1"/>
    <col min="5082" max="5082" width="24.5703125" style="23" customWidth="1"/>
    <col min="5083" max="5113" width="0" style="23" hidden="1" customWidth="1"/>
    <col min="5114" max="5134" width="10.42578125" style="23" bestFit="1" customWidth="1"/>
    <col min="5135" max="5135" width="10.42578125" style="23" customWidth="1"/>
    <col min="5136" max="5136" width="10.42578125" style="23" bestFit="1" customWidth="1"/>
    <col min="5137" max="5137" width="10.42578125" style="23" customWidth="1"/>
    <col min="5138" max="5138" width="10.42578125" style="23" bestFit="1" customWidth="1"/>
    <col min="5139" max="5139" width="10.42578125" style="23" customWidth="1"/>
    <col min="5140" max="5144" width="10.42578125" style="23" bestFit="1" customWidth="1"/>
    <col min="5145" max="5145" width="10.28515625" style="23" bestFit="1" customWidth="1"/>
    <col min="5146" max="5147" width="10.42578125" style="23" bestFit="1" customWidth="1"/>
    <col min="5148" max="5336" width="9.140625" style="23"/>
    <col min="5337" max="5337" width="25.28515625" style="23" customWidth="1"/>
    <col min="5338" max="5338" width="24.5703125" style="23" customWidth="1"/>
    <col min="5339" max="5369" width="0" style="23" hidden="1" customWidth="1"/>
    <col min="5370" max="5390" width="10.42578125" style="23" bestFit="1" customWidth="1"/>
    <col min="5391" max="5391" width="10.42578125" style="23" customWidth="1"/>
    <col min="5392" max="5392" width="10.42578125" style="23" bestFit="1" customWidth="1"/>
    <col min="5393" max="5393" width="10.42578125" style="23" customWidth="1"/>
    <col min="5394" max="5394" width="10.42578125" style="23" bestFit="1" customWidth="1"/>
    <col min="5395" max="5395" width="10.42578125" style="23" customWidth="1"/>
    <col min="5396" max="5400" width="10.42578125" style="23" bestFit="1" customWidth="1"/>
    <col min="5401" max="5401" width="10.28515625" style="23" bestFit="1" customWidth="1"/>
    <col min="5402" max="5403" width="10.42578125" style="23" bestFit="1" customWidth="1"/>
    <col min="5404" max="5592" width="9.140625" style="23"/>
    <col min="5593" max="5593" width="25.28515625" style="23" customWidth="1"/>
    <col min="5594" max="5594" width="24.5703125" style="23" customWidth="1"/>
    <col min="5595" max="5625" width="0" style="23" hidden="1" customWidth="1"/>
    <col min="5626" max="5646" width="10.42578125" style="23" bestFit="1" customWidth="1"/>
    <col min="5647" max="5647" width="10.42578125" style="23" customWidth="1"/>
    <col min="5648" max="5648" width="10.42578125" style="23" bestFit="1" customWidth="1"/>
    <col min="5649" max="5649" width="10.42578125" style="23" customWidth="1"/>
    <col min="5650" max="5650" width="10.42578125" style="23" bestFit="1" customWidth="1"/>
    <col min="5651" max="5651" width="10.42578125" style="23" customWidth="1"/>
    <col min="5652" max="5656" width="10.42578125" style="23" bestFit="1" customWidth="1"/>
    <col min="5657" max="5657" width="10.28515625" style="23" bestFit="1" customWidth="1"/>
    <col min="5658" max="5659" width="10.42578125" style="23" bestFit="1" customWidth="1"/>
    <col min="5660" max="5848" width="9.140625" style="23"/>
    <col min="5849" max="5849" width="25.28515625" style="23" customWidth="1"/>
    <col min="5850" max="5850" width="24.5703125" style="23" customWidth="1"/>
    <col min="5851" max="5881" width="0" style="23" hidden="1" customWidth="1"/>
    <col min="5882" max="5902" width="10.42578125" style="23" bestFit="1" customWidth="1"/>
    <col min="5903" max="5903" width="10.42578125" style="23" customWidth="1"/>
    <col min="5904" max="5904" width="10.42578125" style="23" bestFit="1" customWidth="1"/>
    <col min="5905" max="5905" width="10.42578125" style="23" customWidth="1"/>
    <col min="5906" max="5906" width="10.42578125" style="23" bestFit="1" customWidth="1"/>
    <col min="5907" max="5907" width="10.42578125" style="23" customWidth="1"/>
    <col min="5908" max="5912" width="10.42578125" style="23" bestFit="1" customWidth="1"/>
    <col min="5913" max="5913" width="10.28515625" style="23" bestFit="1" customWidth="1"/>
    <col min="5914" max="5915" width="10.42578125" style="23" bestFit="1" customWidth="1"/>
    <col min="5916" max="6104" width="9.140625" style="23"/>
    <col min="6105" max="6105" width="25.28515625" style="23" customWidth="1"/>
    <col min="6106" max="6106" width="24.5703125" style="23" customWidth="1"/>
    <col min="6107" max="6137" width="0" style="23" hidden="1" customWidth="1"/>
    <col min="6138" max="6158" width="10.42578125" style="23" bestFit="1" customWidth="1"/>
    <col min="6159" max="6159" width="10.42578125" style="23" customWidth="1"/>
    <col min="6160" max="6160" width="10.42578125" style="23" bestFit="1" customWidth="1"/>
    <col min="6161" max="6161" width="10.42578125" style="23" customWidth="1"/>
    <col min="6162" max="6162" width="10.42578125" style="23" bestFit="1" customWidth="1"/>
    <col min="6163" max="6163" width="10.42578125" style="23" customWidth="1"/>
    <col min="6164" max="6168" width="10.42578125" style="23" bestFit="1" customWidth="1"/>
    <col min="6169" max="6169" width="10.28515625" style="23" bestFit="1" customWidth="1"/>
    <col min="6170" max="6171" width="10.42578125" style="23" bestFit="1" customWidth="1"/>
    <col min="6172" max="6360" width="9.140625" style="23"/>
    <col min="6361" max="6361" width="25.28515625" style="23" customWidth="1"/>
    <col min="6362" max="6362" width="24.5703125" style="23" customWidth="1"/>
    <col min="6363" max="6393" width="0" style="23" hidden="1" customWidth="1"/>
    <col min="6394" max="6414" width="10.42578125" style="23" bestFit="1" customWidth="1"/>
    <col min="6415" max="6415" width="10.42578125" style="23" customWidth="1"/>
    <col min="6416" max="6416" width="10.42578125" style="23" bestFit="1" customWidth="1"/>
    <col min="6417" max="6417" width="10.42578125" style="23" customWidth="1"/>
    <col min="6418" max="6418" width="10.42578125" style="23" bestFit="1" customWidth="1"/>
    <col min="6419" max="6419" width="10.42578125" style="23" customWidth="1"/>
    <col min="6420" max="6424" width="10.42578125" style="23" bestFit="1" customWidth="1"/>
    <col min="6425" max="6425" width="10.28515625" style="23" bestFit="1" customWidth="1"/>
    <col min="6426" max="6427" width="10.42578125" style="23" bestFit="1" customWidth="1"/>
    <col min="6428" max="6616" width="9.140625" style="23"/>
    <col min="6617" max="6617" width="25.28515625" style="23" customWidth="1"/>
    <col min="6618" max="6618" width="24.5703125" style="23" customWidth="1"/>
    <col min="6619" max="6649" width="0" style="23" hidden="1" customWidth="1"/>
    <col min="6650" max="6670" width="10.42578125" style="23" bestFit="1" customWidth="1"/>
    <col min="6671" max="6671" width="10.42578125" style="23" customWidth="1"/>
    <col min="6672" max="6672" width="10.42578125" style="23" bestFit="1" customWidth="1"/>
    <col min="6673" max="6673" width="10.42578125" style="23" customWidth="1"/>
    <col min="6674" max="6674" width="10.42578125" style="23" bestFit="1" customWidth="1"/>
    <col min="6675" max="6675" width="10.42578125" style="23" customWidth="1"/>
    <col min="6676" max="6680" width="10.42578125" style="23" bestFit="1" customWidth="1"/>
    <col min="6681" max="6681" width="10.28515625" style="23" bestFit="1" customWidth="1"/>
    <col min="6682" max="6683" width="10.42578125" style="23" bestFit="1" customWidth="1"/>
    <col min="6684" max="6872" width="9.140625" style="23"/>
    <col min="6873" max="6873" width="25.28515625" style="23" customWidth="1"/>
    <col min="6874" max="6874" width="24.5703125" style="23" customWidth="1"/>
    <col min="6875" max="6905" width="0" style="23" hidden="1" customWidth="1"/>
    <col min="6906" max="6926" width="10.42578125" style="23" bestFit="1" customWidth="1"/>
    <col min="6927" max="6927" width="10.42578125" style="23" customWidth="1"/>
    <col min="6928" max="6928" width="10.42578125" style="23" bestFit="1" customWidth="1"/>
    <col min="6929" max="6929" width="10.42578125" style="23" customWidth="1"/>
    <col min="6930" max="6930" width="10.42578125" style="23" bestFit="1" customWidth="1"/>
    <col min="6931" max="6931" width="10.42578125" style="23" customWidth="1"/>
    <col min="6932" max="6936" width="10.42578125" style="23" bestFit="1" customWidth="1"/>
    <col min="6937" max="6937" width="10.28515625" style="23" bestFit="1" customWidth="1"/>
    <col min="6938" max="6939" width="10.42578125" style="23" bestFit="1" customWidth="1"/>
    <col min="6940" max="7128" width="9.140625" style="23"/>
    <col min="7129" max="7129" width="25.28515625" style="23" customWidth="1"/>
    <col min="7130" max="7130" width="24.5703125" style="23" customWidth="1"/>
    <col min="7131" max="7161" width="0" style="23" hidden="1" customWidth="1"/>
    <col min="7162" max="7182" width="10.42578125" style="23" bestFit="1" customWidth="1"/>
    <col min="7183" max="7183" width="10.42578125" style="23" customWidth="1"/>
    <col min="7184" max="7184" width="10.42578125" style="23" bestFit="1" customWidth="1"/>
    <col min="7185" max="7185" width="10.42578125" style="23" customWidth="1"/>
    <col min="7186" max="7186" width="10.42578125" style="23" bestFit="1" customWidth="1"/>
    <col min="7187" max="7187" width="10.42578125" style="23" customWidth="1"/>
    <col min="7188" max="7192" width="10.42578125" style="23" bestFit="1" customWidth="1"/>
    <col min="7193" max="7193" width="10.28515625" style="23" bestFit="1" customWidth="1"/>
    <col min="7194" max="7195" width="10.42578125" style="23" bestFit="1" customWidth="1"/>
    <col min="7196" max="7384" width="9.140625" style="23"/>
    <col min="7385" max="7385" width="25.28515625" style="23" customWidth="1"/>
    <col min="7386" max="7386" width="24.5703125" style="23" customWidth="1"/>
    <col min="7387" max="7417" width="0" style="23" hidden="1" customWidth="1"/>
    <col min="7418" max="7438" width="10.42578125" style="23" bestFit="1" customWidth="1"/>
    <col min="7439" max="7439" width="10.42578125" style="23" customWidth="1"/>
    <col min="7440" max="7440" width="10.42578125" style="23" bestFit="1" customWidth="1"/>
    <col min="7441" max="7441" width="10.42578125" style="23" customWidth="1"/>
    <col min="7442" max="7442" width="10.42578125" style="23" bestFit="1" customWidth="1"/>
    <col min="7443" max="7443" width="10.42578125" style="23" customWidth="1"/>
    <col min="7444" max="7448" width="10.42578125" style="23" bestFit="1" customWidth="1"/>
    <col min="7449" max="7449" width="10.28515625" style="23" bestFit="1" customWidth="1"/>
    <col min="7450" max="7451" width="10.42578125" style="23" bestFit="1" customWidth="1"/>
    <col min="7452" max="7640" width="9.140625" style="23"/>
    <col min="7641" max="7641" width="25.28515625" style="23" customWidth="1"/>
    <col min="7642" max="7642" width="24.5703125" style="23" customWidth="1"/>
    <col min="7643" max="7673" width="0" style="23" hidden="1" customWidth="1"/>
    <col min="7674" max="7694" width="10.42578125" style="23" bestFit="1" customWidth="1"/>
    <col min="7695" max="7695" width="10.42578125" style="23" customWidth="1"/>
    <col min="7696" max="7696" width="10.42578125" style="23" bestFit="1" customWidth="1"/>
    <col min="7697" max="7697" width="10.42578125" style="23" customWidth="1"/>
    <col min="7698" max="7698" width="10.42578125" style="23" bestFit="1" customWidth="1"/>
    <col min="7699" max="7699" width="10.42578125" style="23" customWidth="1"/>
    <col min="7700" max="7704" width="10.42578125" style="23" bestFit="1" customWidth="1"/>
    <col min="7705" max="7705" width="10.28515625" style="23" bestFit="1" customWidth="1"/>
    <col min="7706" max="7707" width="10.42578125" style="23" bestFit="1" customWidth="1"/>
    <col min="7708" max="7896" width="9.140625" style="23"/>
    <col min="7897" max="7897" width="25.28515625" style="23" customWidth="1"/>
    <col min="7898" max="7898" width="24.5703125" style="23" customWidth="1"/>
    <col min="7899" max="7929" width="0" style="23" hidden="1" customWidth="1"/>
    <col min="7930" max="7950" width="10.42578125" style="23" bestFit="1" customWidth="1"/>
    <col min="7951" max="7951" width="10.42578125" style="23" customWidth="1"/>
    <col min="7952" max="7952" width="10.42578125" style="23" bestFit="1" customWidth="1"/>
    <col min="7953" max="7953" width="10.42578125" style="23" customWidth="1"/>
    <col min="7954" max="7954" width="10.42578125" style="23" bestFit="1" customWidth="1"/>
    <col min="7955" max="7955" width="10.42578125" style="23" customWidth="1"/>
    <col min="7956" max="7960" width="10.42578125" style="23" bestFit="1" customWidth="1"/>
    <col min="7961" max="7961" width="10.28515625" style="23" bestFit="1" customWidth="1"/>
    <col min="7962" max="7963" width="10.42578125" style="23" bestFit="1" customWidth="1"/>
    <col min="7964" max="8152" width="9.140625" style="23"/>
    <col min="8153" max="8153" width="25.28515625" style="23" customWidth="1"/>
    <col min="8154" max="8154" width="24.5703125" style="23" customWidth="1"/>
    <col min="8155" max="8185" width="0" style="23" hidden="1" customWidth="1"/>
    <col min="8186" max="8206" width="10.42578125" style="23" bestFit="1" customWidth="1"/>
    <col min="8207" max="8207" width="10.42578125" style="23" customWidth="1"/>
    <col min="8208" max="8208" width="10.42578125" style="23" bestFit="1" customWidth="1"/>
    <col min="8209" max="8209" width="10.42578125" style="23" customWidth="1"/>
    <col min="8210" max="8210" width="10.42578125" style="23" bestFit="1" customWidth="1"/>
    <col min="8211" max="8211" width="10.42578125" style="23" customWidth="1"/>
    <col min="8212" max="8216" width="10.42578125" style="23" bestFit="1" customWidth="1"/>
    <col min="8217" max="8217" width="10.28515625" style="23" bestFit="1" customWidth="1"/>
    <col min="8218" max="8219" width="10.42578125" style="23" bestFit="1" customWidth="1"/>
    <col min="8220" max="8408" width="9.140625" style="23"/>
    <col min="8409" max="8409" width="25.28515625" style="23" customWidth="1"/>
    <col min="8410" max="8410" width="24.5703125" style="23" customWidth="1"/>
    <col min="8411" max="8441" width="0" style="23" hidden="1" customWidth="1"/>
    <col min="8442" max="8462" width="10.42578125" style="23" bestFit="1" customWidth="1"/>
    <col min="8463" max="8463" width="10.42578125" style="23" customWidth="1"/>
    <col min="8464" max="8464" width="10.42578125" style="23" bestFit="1" customWidth="1"/>
    <col min="8465" max="8465" width="10.42578125" style="23" customWidth="1"/>
    <col min="8466" max="8466" width="10.42578125" style="23" bestFit="1" customWidth="1"/>
    <col min="8467" max="8467" width="10.42578125" style="23" customWidth="1"/>
    <col min="8468" max="8472" width="10.42578125" style="23" bestFit="1" customWidth="1"/>
    <col min="8473" max="8473" width="10.28515625" style="23" bestFit="1" customWidth="1"/>
    <col min="8474" max="8475" width="10.42578125" style="23" bestFit="1" customWidth="1"/>
    <col min="8476" max="8664" width="9.140625" style="23"/>
    <col min="8665" max="8665" width="25.28515625" style="23" customWidth="1"/>
    <col min="8666" max="8666" width="24.5703125" style="23" customWidth="1"/>
    <col min="8667" max="8697" width="0" style="23" hidden="1" customWidth="1"/>
    <col min="8698" max="8718" width="10.42578125" style="23" bestFit="1" customWidth="1"/>
    <col min="8719" max="8719" width="10.42578125" style="23" customWidth="1"/>
    <col min="8720" max="8720" width="10.42578125" style="23" bestFit="1" customWidth="1"/>
    <col min="8721" max="8721" width="10.42578125" style="23" customWidth="1"/>
    <col min="8722" max="8722" width="10.42578125" style="23" bestFit="1" customWidth="1"/>
    <col min="8723" max="8723" width="10.42578125" style="23" customWidth="1"/>
    <col min="8724" max="8728" width="10.42578125" style="23" bestFit="1" customWidth="1"/>
    <col min="8729" max="8729" width="10.28515625" style="23" bestFit="1" customWidth="1"/>
    <col min="8730" max="8731" width="10.42578125" style="23" bestFit="1" customWidth="1"/>
    <col min="8732" max="8920" width="9.140625" style="23"/>
    <col min="8921" max="8921" width="25.28515625" style="23" customWidth="1"/>
    <col min="8922" max="8922" width="24.5703125" style="23" customWidth="1"/>
    <col min="8923" max="8953" width="0" style="23" hidden="1" customWidth="1"/>
    <col min="8954" max="8974" width="10.42578125" style="23" bestFit="1" customWidth="1"/>
    <col min="8975" max="8975" width="10.42578125" style="23" customWidth="1"/>
    <col min="8976" max="8976" width="10.42578125" style="23" bestFit="1" customWidth="1"/>
    <col min="8977" max="8977" width="10.42578125" style="23" customWidth="1"/>
    <col min="8978" max="8978" width="10.42578125" style="23" bestFit="1" customWidth="1"/>
    <col min="8979" max="8979" width="10.42578125" style="23" customWidth="1"/>
    <col min="8980" max="8984" width="10.42578125" style="23" bestFit="1" customWidth="1"/>
    <col min="8985" max="8985" width="10.28515625" style="23" bestFit="1" customWidth="1"/>
    <col min="8986" max="8987" width="10.42578125" style="23" bestFit="1" customWidth="1"/>
    <col min="8988" max="9176" width="9.140625" style="23"/>
    <col min="9177" max="9177" width="25.28515625" style="23" customWidth="1"/>
    <col min="9178" max="9178" width="24.5703125" style="23" customWidth="1"/>
    <col min="9179" max="9209" width="0" style="23" hidden="1" customWidth="1"/>
    <col min="9210" max="9230" width="10.42578125" style="23" bestFit="1" customWidth="1"/>
    <col min="9231" max="9231" width="10.42578125" style="23" customWidth="1"/>
    <col min="9232" max="9232" width="10.42578125" style="23" bestFit="1" customWidth="1"/>
    <col min="9233" max="9233" width="10.42578125" style="23" customWidth="1"/>
    <col min="9234" max="9234" width="10.42578125" style="23" bestFit="1" customWidth="1"/>
    <col min="9235" max="9235" width="10.42578125" style="23" customWidth="1"/>
    <col min="9236" max="9240" width="10.42578125" style="23" bestFit="1" customWidth="1"/>
    <col min="9241" max="9241" width="10.28515625" style="23" bestFit="1" customWidth="1"/>
    <col min="9242" max="9243" width="10.42578125" style="23" bestFit="1" customWidth="1"/>
    <col min="9244" max="9432" width="9.140625" style="23"/>
    <col min="9433" max="9433" width="25.28515625" style="23" customWidth="1"/>
    <col min="9434" max="9434" width="24.5703125" style="23" customWidth="1"/>
    <col min="9435" max="9465" width="0" style="23" hidden="1" customWidth="1"/>
    <col min="9466" max="9486" width="10.42578125" style="23" bestFit="1" customWidth="1"/>
    <col min="9487" max="9487" width="10.42578125" style="23" customWidth="1"/>
    <col min="9488" max="9488" width="10.42578125" style="23" bestFit="1" customWidth="1"/>
    <col min="9489" max="9489" width="10.42578125" style="23" customWidth="1"/>
    <col min="9490" max="9490" width="10.42578125" style="23" bestFit="1" customWidth="1"/>
    <col min="9491" max="9491" width="10.42578125" style="23" customWidth="1"/>
    <col min="9492" max="9496" width="10.42578125" style="23" bestFit="1" customWidth="1"/>
    <col min="9497" max="9497" width="10.28515625" style="23" bestFit="1" customWidth="1"/>
    <col min="9498" max="9499" width="10.42578125" style="23" bestFit="1" customWidth="1"/>
    <col min="9500" max="9688" width="9.140625" style="23"/>
    <col min="9689" max="9689" width="25.28515625" style="23" customWidth="1"/>
    <col min="9690" max="9690" width="24.5703125" style="23" customWidth="1"/>
    <col min="9691" max="9721" width="0" style="23" hidden="1" customWidth="1"/>
    <col min="9722" max="9742" width="10.42578125" style="23" bestFit="1" customWidth="1"/>
    <col min="9743" max="9743" width="10.42578125" style="23" customWidth="1"/>
    <col min="9744" max="9744" width="10.42578125" style="23" bestFit="1" customWidth="1"/>
    <col min="9745" max="9745" width="10.42578125" style="23" customWidth="1"/>
    <col min="9746" max="9746" width="10.42578125" style="23" bestFit="1" customWidth="1"/>
    <col min="9747" max="9747" width="10.42578125" style="23" customWidth="1"/>
    <col min="9748" max="9752" width="10.42578125" style="23" bestFit="1" customWidth="1"/>
    <col min="9753" max="9753" width="10.28515625" style="23" bestFit="1" customWidth="1"/>
    <col min="9754" max="9755" width="10.42578125" style="23" bestFit="1" customWidth="1"/>
    <col min="9756" max="9944" width="9.140625" style="23"/>
    <col min="9945" max="9945" width="25.28515625" style="23" customWidth="1"/>
    <col min="9946" max="9946" width="24.5703125" style="23" customWidth="1"/>
    <col min="9947" max="9977" width="0" style="23" hidden="1" customWidth="1"/>
    <col min="9978" max="9998" width="10.42578125" style="23" bestFit="1" customWidth="1"/>
    <col min="9999" max="9999" width="10.42578125" style="23" customWidth="1"/>
    <col min="10000" max="10000" width="10.42578125" style="23" bestFit="1" customWidth="1"/>
    <col min="10001" max="10001" width="10.42578125" style="23" customWidth="1"/>
    <col min="10002" max="10002" width="10.42578125" style="23" bestFit="1" customWidth="1"/>
    <col min="10003" max="10003" width="10.42578125" style="23" customWidth="1"/>
    <col min="10004" max="10008" width="10.42578125" style="23" bestFit="1" customWidth="1"/>
    <col min="10009" max="10009" width="10.28515625" style="23" bestFit="1" customWidth="1"/>
    <col min="10010" max="10011" width="10.42578125" style="23" bestFit="1" customWidth="1"/>
    <col min="10012" max="10200" width="9.140625" style="23"/>
    <col min="10201" max="10201" width="25.28515625" style="23" customWidth="1"/>
    <col min="10202" max="10202" width="24.5703125" style="23" customWidth="1"/>
    <col min="10203" max="10233" width="0" style="23" hidden="1" customWidth="1"/>
    <col min="10234" max="10254" width="10.42578125" style="23" bestFit="1" customWidth="1"/>
    <col min="10255" max="10255" width="10.42578125" style="23" customWidth="1"/>
    <col min="10256" max="10256" width="10.42578125" style="23" bestFit="1" customWidth="1"/>
    <col min="10257" max="10257" width="10.42578125" style="23" customWidth="1"/>
    <col min="10258" max="10258" width="10.42578125" style="23" bestFit="1" customWidth="1"/>
    <col min="10259" max="10259" width="10.42578125" style="23" customWidth="1"/>
    <col min="10260" max="10264" width="10.42578125" style="23" bestFit="1" customWidth="1"/>
    <col min="10265" max="10265" width="10.28515625" style="23" bestFit="1" customWidth="1"/>
    <col min="10266" max="10267" width="10.42578125" style="23" bestFit="1" customWidth="1"/>
    <col min="10268" max="10456" width="9.140625" style="23"/>
    <col min="10457" max="10457" width="25.28515625" style="23" customWidth="1"/>
    <col min="10458" max="10458" width="24.5703125" style="23" customWidth="1"/>
    <col min="10459" max="10489" width="0" style="23" hidden="1" customWidth="1"/>
    <col min="10490" max="10510" width="10.42578125" style="23" bestFit="1" customWidth="1"/>
    <col min="10511" max="10511" width="10.42578125" style="23" customWidth="1"/>
    <col min="10512" max="10512" width="10.42578125" style="23" bestFit="1" customWidth="1"/>
    <col min="10513" max="10513" width="10.42578125" style="23" customWidth="1"/>
    <col min="10514" max="10514" width="10.42578125" style="23" bestFit="1" customWidth="1"/>
    <col min="10515" max="10515" width="10.42578125" style="23" customWidth="1"/>
    <col min="10516" max="10520" width="10.42578125" style="23" bestFit="1" customWidth="1"/>
    <col min="10521" max="10521" width="10.28515625" style="23" bestFit="1" customWidth="1"/>
    <col min="10522" max="10523" width="10.42578125" style="23" bestFit="1" customWidth="1"/>
    <col min="10524" max="10712" width="9.140625" style="23"/>
    <col min="10713" max="10713" width="25.28515625" style="23" customWidth="1"/>
    <col min="10714" max="10714" width="24.5703125" style="23" customWidth="1"/>
    <col min="10715" max="10745" width="0" style="23" hidden="1" customWidth="1"/>
    <col min="10746" max="10766" width="10.42578125" style="23" bestFit="1" customWidth="1"/>
    <col min="10767" max="10767" width="10.42578125" style="23" customWidth="1"/>
    <col min="10768" max="10768" width="10.42578125" style="23" bestFit="1" customWidth="1"/>
    <col min="10769" max="10769" width="10.42578125" style="23" customWidth="1"/>
    <col min="10770" max="10770" width="10.42578125" style="23" bestFit="1" customWidth="1"/>
    <col min="10771" max="10771" width="10.42578125" style="23" customWidth="1"/>
    <col min="10772" max="10776" width="10.42578125" style="23" bestFit="1" customWidth="1"/>
    <col min="10777" max="10777" width="10.28515625" style="23" bestFit="1" customWidth="1"/>
    <col min="10778" max="10779" width="10.42578125" style="23" bestFit="1" customWidth="1"/>
    <col min="10780" max="10968" width="9.140625" style="23"/>
    <col min="10969" max="10969" width="25.28515625" style="23" customWidth="1"/>
    <col min="10970" max="10970" width="24.5703125" style="23" customWidth="1"/>
    <col min="10971" max="11001" width="0" style="23" hidden="1" customWidth="1"/>
    <col min="11002" max="11022" width="10.42578125" style="23" bestFit="1" customWidth="1"/>
    <col min="11023" max="11023" width="10.42578125" style="23" customWidth="1"/>
    <col min="11024" max="11024" width="10.42578125" style="23" bestFit="1" customWidth="1"/>
    <col min="11025" max="11025" width="10.42578125" style="23" customWidth="1"/>
    <col min="11026" max="11026" width="10.42578125" style="23" bestFit="1" customWidth="1"/>
    <col min="11027" max="11027" width="10.42578125" style="23" customWidth="1"/>
    <col min="11028" max="11032" width="10.42578125" style="23" bestFit="1" customWidth="1"/>
    <col min="11033" max="11033" width="10.28515625" style="23" bestFit="1" customWidth="1"/>
    <col min="11034" max="11035" width="10.42578125" style="23" bestFit="1" customWidth="1"/>
    <col min="11036" max="11224" width="9.140625" style="23"/>
    <col min="11225" max="11225" width="25.28515625" style="23" customWidth="1"/>
    <col min="11226" max="11226" width="24.5703125" style="23" customWidth="1"/>
    <col min="11227" max="11257" width="0" style="23" hidden="1" customWidth="1"/>
    <col min="11258" max="11278" width="10.42578125" style="23" bestFit="1" customWidth="1"/>
    <col min="11279" max="11279" width="10.42578125" style="23" customWidth="1"/>
    <col min="11280" max="11280" width="10.42578125" style="23" bestFit="1" customWidth="1"/>
    <col min="11281" max="11281" width="10.42578125" style="23" customWidth="1"/>
    <col min="11282" max="11282" width="10.42578125" style="23" bestFit="1" customWidth="1"/>
    <col min="11283" max="11283" width="10.42578125" style="23" customWidth="1"/>
    <col min="11284" max="11288" width="10.42578125" style="23" bestFit="1" customWidth="1"/>
    <col min="11289" max="11289" width="10.28515625" style="23" bestFit="1" customWidth="1"/>
    <col min="11290" max="11291" width="10.42578125" style="23" bestFit="1" customWidth="1"/>
    <col min="11292" max="11480" width="9.140625" style="23"/>
    <col min="11481" max="11481" width="25.28515625" style="23" customWidth="1"/>
    <col min="11482" max="11482" width="24.5703125" style="23" customWidth="1"/>
    <col min="11483" max="11513" width="0" style="23" hidden="1" customWidth="1"/>
    <col min="11514" max="11534" width="10.42578125" style="23" bestFit="1" customWidth="1"/>
    <col min="11535" max="11535" width="10.42578125" style="23" customWidth="1"/>
    <col min="11536" max="11536" width="10.42578125" style="23" bestFit="1" customWidth="1"/>
    <col min="11537" max="11537" width="10.42578125" style="23" customWidth="1"/>
    <col min="11538" max="11538" width="10.42578125" style="23" bestFit="1" customWidth="1"/>
    <col min="11539" max="11539" width="10.42578125" style="23" customWidth="1"/>
    <col min="11540" max="11544" width="10.42578125" style="23" bestFit="1" customWidth="1"/>
    <col min="11545" max="11545" width="10.28515625" style="23" bestFit="1" customWidth="1"/>
    <col min="11546" max="11547" width="10.42578125" style="23" bestFit="1" customWidth="1"/>
    <col min="11548" max="11736" width="9.140625" style="23"/>
    <col min="11737" max="11737" width="25.28515625" style="23" customWidth="1"/>
    <col min="11738" max="11738" width="24.5703125" style="23" customWidth="1"/>
    <col min="11739" max="11769" width="0" style="23" hidden="1" customWidth="1"/>
    <col min="11770" max="11790" width="10.42578125" style="23" bestFit="1" customWidth="1"/>
    <col min="11791" max="11791" width="10.42578125" style="23" customWidth="1"/>
    <col min="11792" max="11792" width="10.42578125" style="23" bestFit="1" customWidth="1"/>
    <col min="11793" max="11793" width="10.42578125" style="23" customWidth="1"/>
    <col min="11794" max="11794" width="10.42578125" style="23" bestFit="1" customWidth="1"/>
    <col min="11795" max="11795" width="10.42578125" style="23" customWidth="1"/>
    <col min="11796" max="11800" width="10.42578125" style="23" bestFit="1" customWidth="1"/>
    <col min="11801" max="11801" width="10.28515625" style="23" bestFit="1" customWidth="1"/>
    <col min="11802" max="11803" width="10.42578125" style="23" bestFit="1" customWidth="1"/>
    <col min="11804" max="11992" width="9.140625" style="23"/>
    <col min="11993" max="11993" width="25.28515625" style="23" customWidth="1"/>
    <col min="11994" max="11994" width="24.5703125" style="23" customWidth="1"/>
    <col min="11995" max="12025" width="0" style="23" hidden="1" customWidth="1"/>
    <col min="12026" max="12046" width="10.42578125" style="23" bestFit="1" customWidth="1"/>
    <col min="12047" max="12047" width="10.42578125" style="23" customWidth="1"/>
    <col min="12048" max="12048" width="10.42578125" style="23" bestFit="1" customWidth="1"/>
    <col min="12049" max="12049" width="10.42578125" style="23" customWidth="1"/>
    <col min="12050" max="12050" width="10.42578125" style="23" bestFit="1" customWidth="1"/>
    <col min="12051" max="12051" width="10.42578125" style="23" customWidth="1"/>
    <col min="12052" max="12056" width="10.42578125" style="23" bestFit="1" customWidth="1"/>
    <col min="12057" max="12057" width="10.28515625" style="23" bestFit="1" customWidth="1"/>
    <col min="12058" max="12059" width="10.42578125" style="23" bestFit="1" customWidth="1"/>
    <col min="12060" max="12248" width="9.140625" style="23"/>
    <col min="12249" max="12249" width="25.28515625" style="23" customWidth="1"/>
    <col min="12250" max="12250" width="24.5703125" style="23" customWidth="1"/>
    <col min="12251" max="12281" width="0" style="23" hidden="1" customWidth="1"/>
    <col min="12282" max="12302" width="10.42578125" style="23" bestFit="1" customWidth="1"/>
    <col min="12303" max="12303" width="10.42578125" style="23" customWidth="1"/>
    <col min="12304" max="12304" width="10.42578125" style="23" bestFit="1" customWidth="1"/>
    <col min="12305" max="12305" width="10.42578125" style="23" customWidth="1"/>
    <col min="12306" max="12306" width="10.42578125" style="23" bestFit="1" customWidth="1"/>
    <col min="12307" max="12307" width="10.42578125" style="23" customWidth="1"/>
    <col min="12308" max="12312" width="10.42578125" style="23" bestFit="1" customWidth="1"/>
    <col min="12313" max="12313" width="10.28515625" style="23" bestFit="1" customWidth="1"/>
    <col min="12314" max="12315" width="10.42578125" style="23" bestFit="1" customWidth="1"/>
    <col min="12316" max="12504" width="9.140625" style="23"/>
    <col min="12505" max="12505" width="25.28515625" style="23" customWidth="1"/>
    <col min="12506" max="12506" width="24.5703125" style="23" customWidth="1"/>
    <col min="12507" max="12537" width="0" style="23" hidden="1" customWidth="1"/>
    <col min="12538" max="12558" width="10.42578125" style="23" bestFit="1" customWidth="1"/>
    <col min="12559" max="12559" width="10.42578125" style="23" customWidth="1"/>
    <col min="12560" max="12560" width="10.42578125" style="23" bestFit="1" customWidth="1"/>
    <col min="12561" max="12561" width="10.42578125" style="23" customWidth="1"/>
    <col min="12562" max="12562" width="10.42578125" style="23" bestFit="1" customWidth="1"/>
    <col min="12563" max="12563" width="10.42578125" style="23" customWidth="1"/>
    <col min="12564" max="12568" width="10.42578125" style="23" bestFit="1" customWidth="1"/>
    <col min="12569" max="12569" width="10.28515625" style="23" bestFit="1" customWidth="1"/>
    <col min="12570" max="12571" width="10.42578125" style="23" bestFit="1" customWidth="1"/>
    <col min="12572" max="12760" width="9.140625" style="23"/>
    <col min="12761" max="12761" width="25.28515625" style="23" customWidth="1"/>
    <col min="12762" max="12762" width="24.5703125" style="23" customWidth="1"/>
    <col min="12763" max="12793" width="0" style="23" hidden="1" customWidth="1"/>
    <col min="12794" max="12814" width="10.42578125" style="23" bestFit="1" customWidth="1"/>
    <col min="12815" max="12815" width="10.42578125" style="23" customWidth="1"/>
    <col min="12816" max="12816" width="10.42578125" style="23" bestFit="1" customWidth="1"/>
    <col min="12817" max="12817" width="10.42578125" style="23" customWidth="1"/>
    <col min="12818" max="12818" width="10.42578125" style="23" bestFit="1" customWidth="1"/>
    <col min="12819" max="12819" width="10.42578125" style="23" customWidth="1"/>
    <col min="12820" max="12824" width="10.42578125" style="23" bestFit="1" customWidth="1"/>
    <col min="12825" max="12825" width="10.28515625" style="23" bestFit="1" customWidth="1"/>
    <col min="12826" max="12827" width="10.42578125" style="23" bestFit="1" customWidth="1"/>
    <col min="12828" max="13016" width="9.140625" style="23"/>
    <col min="13017" max="13017" width="25.28515625" style="23" customWidth="1"/>
    <col min="13018" max="13018" width="24.5703125" style="23" customWidth="1"/>
    <col min="13019" max="13049" width="0" style="23" hidden="1" customWidth="1"/>
    <col min="13050" max="13070" width="10.42578125" style="23" bestFit="1" customWidth="1"/>
    <col min="13071" max="13071" width="10.42578125" style="23" customWidth="1"/>
    <col min="13072" max="13072" width="10.42578125" style="23" bestFit="1" customWidth="1"/>
    <col min="13073" max="13073" width="10.42578125" style="23" customWidth="1"/>
    <col min="13074" max="13074" width="10.42578125" style="23" bestFit="1" customWidth="1"/>
    <col min="13075" max="13075" width="10.42578125" style="23" customWidth="1"/>
    <col min="13076" max="13080" width="10.42578125" style="23" bestFit="1" customWidth="1"/>
    <col min="13081" max="13081" width="10.28515625" style="23" bestFit="1" customWidth="1"/>
    <col min="13082" max="13083" width="10.42578125" style="23" bestFit="1" customWidth="1"/>
    <col min="13084" max="13272" width="9.140625" style="23"/>
    <col min="13273" max="13273" width="25.28515625" style="23" customWidth="1"/>
    <col min="13274" max="13274" width="24.5703125" style="23" customWidth="1"/>
    <col min="13275" max="13305" width="0" style="23" hidden="1" customWidth="1"/>
    <col min="13306" max="13326" width="10.42578125" style="23" bestFit="1" customWidth="1"/>
    <col min="13327" max="13327" width="10.42578125" style="23" customWidth="1"/>
    <col min="13328" max="13328" width="10.42578125" style="23" bestFit="1" customWidth="1"/>
    <col min="13329" max="13329" width="10.42578125" style="23" customWidth="1"/>
    <col min="13330" max="13330" width="10.42578125" style="23" bestFit="1" customWidth="1"/>
    <col min="13331" max="13331" width="10.42578125" style="23" customWidth="1"/>
    <col min="13332" max="13336" width="10.42578125" style="23" bestFit="1" customWidth="1"/>
    <col min="13337" max="13337" width="10.28515625" style="23" bestFit="1" customWidth="1"/>
    <col min="13338" max="13339" width="10.42578125" style="23" bestFit="1" customWidth="1"/>
    <col min="13340" max="13528" width="9.140625" style="23"/>
    <col min="13529" max="13529" width="25.28515625" style="23" customWidth="1"/>
    <col min="13530" max="13530" width="24.5703125" style="23" customWidth="1"/>
    <col min="13531" max="13561" width="0" style="23" hidden="1" customWidth="1"/>
    <col min="13562" max="13582" width="10.42578125" style="23" bestFit="1" customWidth="1"/>
    <col min="13583" max="13583" width="10.42578125" style="23" customWidth="1"/>
    <col min="13584" max="13584" width="10.42578125" style="23" bestFit="1" customWidth="1"/>
    <col min="13585" max="13585" width="10.42578125" style="23" customWidth="1"/>
    <col min="13586" max="13586" width="10.42578125" style="23" bestFit="1" customWidth="1"/>
    <col min="13587" max="13587" width="10.42578125" style="23" customWidth="1"/>
    <col min="13588" max="13592" width="10.42578125" style="23" bestFit="1" customWidth="1"/>
    <col min="13593" max="13593" width="10.28515625" style="23" bestFit="1" customWidth="1"/>
    <col min="13594" max="13595" width="10.42578125" style="23" bestFit="1" customWidth="1"/>
    <col min="13596" max="13784" width="9.140625" style="23"/>
    <col min="13785" max="13785" width="25.28515625" style="23" customWidth="1"/>
    <col min="13786" max="13786" width="24.5703125" style="23" customWidth="1"/>
    <col min="13787" max="13817" width="0" style="23" hidden="1" customWidth="1"/>
    <col min="13818" max="13838" width="10.42578125" style="23" bestFit="1" customWidth="1"/>
    <col min="13839" max="13839" width="10.42578125" style="23" customWidth="1"/>
    <col min="13840" max="13840" width="10.42578125" style="23" bestFit="1" customWidth="1"/>
    <col min="13841" max="13841" width="10.42578125" style="23" customWidth="1"/>
    <col min="13842" max="13842" width="10.42578125" style="23" bestFit="1" customWidth="1"/>
    <col min="13843" max="13843" width="10.42578125" style="23" customWidth="1"/>
    <col min="13844" max="13848" width="10.42578125" style="23" bestFit="1" customWidth="1"/>
    <col min="13849" max="13849" width="10.28515625" style="23" bestFit="1" customWidth="1"/>
    <col min="13850" max="13851" width="10.42578125" style="23" bestFit="1" customWidth="1"/>
    <col min="13852" max="14040" width="9.140625" style="23"/>
    <col min="14041" max="14041" width="25.28515625" style="23" customWidth="1"/>
    <col min="14042" max="14042" width="24.5703125" style="23" customWidth="1"/>
    <col min="14043" max="14073" width="0" style="23" hidden="1" customWidth="1"/>
    <col min="14074" max="14094" width="10.42578125" style="23" bestFit="1" customWidth="1"/>
    <col min="14095" max="14095" width="10.42578125" style="23" customWidth="1"/>
    <col min="14096" max="14096" width="10.42578125" style="23" bestFit="1" customWidth="1"/>
    <col min="14097" max="14097" width="10.42578125" style="23" customWidth="1"/>
    <col min="14098" max="14098" width="10.42578125" style="23" bestFit="1" customWidth="1"/>
    <col min="14099" max="14099" width="10.42578125" style="23" customWidth="1"/>
    <col min="14100" max="14104" width="10.42578125" style="23" bestFit="1" customWidth="1"/>
    <col min="14105" max="14105" width="10.28515625" style="23" bestFit="1" customWidth="1"/>
    <col min="14106" max="14107" width="10.42578125" style="23" bestFit="1" customWidth="1"/>
    <col min="14108" max="14296" width="9.140625" style="23"/>
    <col min="14297" max="14297" width="25.28515625" style="23" customWidth="1"/>
    <col min="14298" max="14298" width="24.5703125" style="23" customWidth="1"/>
    <col min="14299" max="14329" width="0" style="23" hidden="1" customWidth="1"/>
    <col min="14330" max="14350" width="10.42578125" style="23" bestFit="1" customWidth="1"/>
    <col min="14351" max="14351" width="10.42578125" style="23" customWidth="1"/>
    <col min="14352" max="14352" width="10.42578125" style="23" bestFit="1" customWidth="1"/>
    <col min="14353" max="14353" width="10.42578125" style="23" customWidth="1"/>
    <col min="14354" max="14354" width="10.42578125" style="23" bestFit="1" customWidth="1"/>
    <col min="14355" max="14355" width="10.42578125" style="23" customWidth="1"/>
    <col min="14356" max="14360" width="10.42578125" style="23" bestFit="1" customWidth="1"/>
    <col min="14361" max="14361" width="10.28515625" style="23" bestFit="1" customWidth="1"/>
    <col min="14362" max="14363" width="10.42578125" style="23" bestFit="1" customWidth="1"/>
    <col min="14364" max="14552" width="9.140625" style="23"/>
    <col min="14553" max="14553" width="25.28515625" style="23" customWidth="1"/>
    <col min="14554" max="14554" width="24.5703125" style="23" customWidth="1"/>
    <col min="14555" max="14585" width="0" style="23" hidden="1" customWidth="1"/>
    <col min="14586" max="14606" width="10.42578125" style="23" bestFit="1" customWidth="1"/>
    <col min="14607" max="14607" width="10.42578125" style="23" customWidth="1"/>
    <col min="14608" max="14608" width="10.42578125" style="23" bestFit="1" customWidth="1"/>
    <col min="14609" max="14609" width="10.42578125" style="23" customWidth="1"/>
    <col min="14610" max="14610" width="10.42578125" style="23" bestFit="1" customWidth="1"/>
    <col min="14611" max="14611" width="10.42578125" style="23" customWidth="1"/>
    <col min="14612" max="14616" width="10.42578125" style="23" bestFit="1" customWidth="1"/>
    <col min="14617" max="14617" width="10.28515625" style="23" bestFit="1" customWidth="1"/>
    <col min="14618" max="14619" width="10.42578125" style="23" bestFit="1" customWidth="1"/>
    <col min="14620" max="14808" width="9.140625" style="23"/>
    <col min="14809" max="14809" width="25.28515625" style="23" customWidth="1"/>
    <col min="14810" max="14810" width="24.5703125" style="23" customWidth="1"/>
    <col min="14811" max="14841" width="0" style="23" hidden="1" customWidth="1"/>
    <col min="14842" max="14862" width="10.42578125" style="23" bestFit="1" customWidth="1"/>
    <col min="14863" max="14863" width="10.42578125" style="23" customWidth="1"/>
    <col min="14864" max="14864" width="10.42578125" style="23" bestFit="1" customWidth="1"/>
    <col min="14865" max="14865" width="10.42578125" style="23" customWidth="1"/>
    <col min="14866" max="14866" width="10.42578125" style="23" bestFit="1" customWidth="1"/>
    <col min="14867" max="14867" width="10.42578125" style="23" customWidth="1"/>
    <col min="14868" max="14872" width="10.42578125" style="23" bestFit="1" customWidth="1"/>
    <col min="14873" max="14873" width="10.28515625" style="23" bestFit="1" customWidth="1"/>
    <col min="14874" max="14875" width="10.42578125" style="23" bestFit="1" customWidth="1"/>
    <col min="14876" max="15064" width="9.140625" style="23"/>
    <col min="15065" max="15065" width="25.28515625" style="23" customWidth="1"/>
    <col min="15066" max="15066" width="24.5703125" style="23" customWidth="1"/>
    <col min="15067" max="15097" width="0" style="23" hidden="1" customWidth="1"/>
    <col min="15098" max="15118" width="10.42578125" style="23" bestFit="1" customWidth="1"/>
    <col min="15119" max="15119" width="10.42578125" style="23" customWidth="1"/>
    <col min="15120" max="15120" width="10.42578125" style="23" bestFit="1" customWidth="1"/>
    <col min="15121" max="15121" width="10.42578125" style="23" customWidth="1"/>
    <col min="15122" max="15122" width="10.42578125" style="23" bestFit="1" customWidth="1"/>
    <col min="15123" max="15123" width="10.42578125" style="23" customWidth="1"/>
    <col min="15124" max="15128" width="10.42578125" style="23" bestFit="1" customWidth="1"/>
    <col min="15129" max="15129" width="10.28515625" style="23" bestFit="1" customWidth="1"/>
    <col min="15130" max="15131" width="10.42578125" style="23" bestFit="1" customWidth="1"/>
    <col min="15132" max="15320" width="9.140625" style="23"/>
    <col min="15321" max="15321" width="25.28515625" style="23" customWidth="1"/>
    <col min="15322" max="15322" width="24.5703125" style="23" customWidth="1"/>
    <col min="15323" max="15353" width="0" style="23" hidden="1" customWidth="1"/>
    <col min="15354" max="15374" width="10.42578125" style="23" bestFit="1" customWidth="1"/>
    <col min="15375" max="15375" width="10.42578125" style="23" customWidth="1"/>
    <col min="15376" max="15376" width="10.42578125" style="23" bestFit="1" customWidth="1"/>
    <col min="15377" max="15377" width="10.42578125" style="23" customWidth="1"/>
    <col min="15378" max="15378" width="10.42578125" style="23" bestFit="1" customWidth="1"/>
    <col min="15379" max="15379" width="10.42578125" style="23" customWidth="1"/>
    <col min="15380" max="15384" width="10.42578125" style="23" bestFit="1" customWidth="1"/>
    <col min="15385" max="15385" width="10.28515625" style="23" bestFit="1" customWidth="1"/>
    <col min="15386" max="15387" width="10.42578125" style="23" bestFit="1" customWidth="1"/>
    <col min="15388" max="15576" width="9.140625" style="23"/>
    <col min="15577" max="15577" width="25.28515625" style="23" customWidth="1"/>
    <col min="15578" max="15578" width="24.5703125" style="23" customWidth="1"/>
    <col min="15579" max="15609" width="0" style="23" hidden="1" customWidth="1"/>
    <col min="15610" max="15630" width="10.42578125" style="23" bestFit="1" customWidth="1"/>
    <col min="15631" max="15631" width="10.42578125" style="23" customWidth="1"/>
    <col min="15632" max="15632" width="10.42578125" style="23" bestFit="1" customWidth="1"/>
    <col min="15633" max="15633" width="10.42578125" style="23" customWidth="1"/>
    <col min="15634" max="15634" width="10.42578125" style="23" bestFit="1" customWidth="1"/>
    <col min="15635" max="15635" width="10.42578125" style="23" customWidth="1"/>
    <col min="15636" max="15640" width="10.42578125" style="23" bestFit="1" customWidth="1"/>
    <col min="15641" max="15641" width="10.28515625" style="23" bestFit="1" customWidth="1"/>
    <col min="15642" max="15643" width="10.42578125" style="23" bestFit="1" customWidth="1"/>
    <col min="15644" max="15832" width="9.140625" style="23"/>
    <col min="15833" max="15833" width="25.28515625" style="23" customWidth="1"/>
    <col min="15834" max="15834" width="24.5703125" style="23" customWidth="1"/>
    <col min="15835" max="15865" width="0" style="23" hidden="1" customWidth="1"/>
    <col min="15866" max="15886" width="10.42578125" style="23" bestFit="1" customWidth="1"/>
    <col min="15887" max="15887" width="10.42578125" style="23" customWidth="1"/>
    <col min="15888" max="15888" width="10.42578125" style="23" bestFit="1" customWidth="1"/>
    <col min="15889" max="15889" width="10.42578125" style="23" customWidth="1"/>
    <col min="15890" max="15890" width="10.42578125" style="23" bestFit="1" customWidth="1"/>
    <col min="15891" max="15891" width="10.42578125" style="23" customWidth="1"/>
    <col min="15892" max="15896" width="10.42578125" style="23" bestFit="1" customWidth="1"/>
    <col min="15897" max="15897" width="10.28515625" style="23" bestFit="1" customWidth="1"/>
    <col min="15898" max="15899" width="10.42578125" style="23" bestFit="1" customWidth="1"/>
    <col min="15900" max="16088" width="9.140625" style="23"/>
    <col min="16089" max="16089" width="25.28515625" style="23" customWidth="1"/>
    <col min="16090" max="16090" width="24.5703125" style="23" customWidth="1"/>
    <col min="16091" max="16121" width="0" style="23" hidden="1" customWidth="1"/>
    <col min="16122" max="16142" width="10.42578125" style="23" bestFit="1" customWidth="1"/>
    <col min="16143" max="16143" width="10.42578125" style="23" customWidth="1"/>
    <col min="16144" max="16144" width="10.42578125" style="23" bestFit="1" customWidth="1"/>
    <col min="16145" max="16145" width="10.42578125" style="23" customWidth="1"/>
    <col min="16146" max="16146" width="10.42578125" style="23" bestFit="1" customWidth="1"/>
    <col min="16147" max="16147" width="10.42578125" style="23" customWidth="1"/>
    <col min="16148" max="16152" width="10.42578125" style="23" bestFit="1" customWidth="1"/>
    <col min="16153" max="16153" width="10.28515625" style="23" bestFit="1" customWidth="1"/>
    <col min="16154" max="16155" width="10.42578125" style="23" bestFit="1" customWidth="1"/>
    <col min="16156" max="16384" width="9.140625" style="23"/>
  </cols>
  <sheetData>
    <row r="1" spans="1:55" x14ac:dyDescent="0.2">
      <c r="C1" s="23" t="s">
        <v>19</v>
      </c>
      <c r="D1" s="23" t="s">
        <v>13</v>
      </c>
      <c r="E1" s="23" t="s">
        <v>17</v>
      </c>
      <c r="F1" s="23" t="s">
        <v>18</v>
      </c>
      <c r="G1" s="23" t="s">
        <v>20</v>
      </c>
      <c r="H1" s="23" t="s">
        <v>13</v>
      </c>
      <c r="I1" s="23" t="s">
        <v>17</v>
      </c>
      <c r="J1" s="23" t="s">
        <v>18</v>
      </c>
      <c r="K1" s="23" t="s">
        <v>24</v>
      </c>
      <c r="L1" s="23" t="s">
        <v>13</v>
      </c>
      <c r="M1" s="23" t="s">
        <v>17</v>
      </c>
      <c r="N1" s="23" t="s">
        <v>18</v>
      </c>
      <c r="O1" s="23" t="s">
        <v>10</v>
      </c>
      <c r="P1" s="23" t="s">
        <v>13</v>
      </c>
      <c r="Q1" s="23" t="s">
        <v>17</v>
      </c>
      <c r="R1" s="23" t="s">
        <v>18</v>
      </c>
      <c r="S1" s="23" t="s">
        <v>22</v>
      </c>
      <c r="T1" s="23" t="s">
        <v>13</v>
      </c>
      <c r="U1" s="23" t="s">
        <v>17</v>
      </c>
      <c r="V1" s="23" t="s">
        <v>18</v>
      </c>
      <c r="W1" s="23" t="s">
        <v>23</v>
      </c>
      <c r="X1" s="23" t="s">
        <v>13</v>
      </c>
      <c r="Y1" s="23" t="s">
        <v>17</v>
      </c>
      <c r="Z1" s="23" t="s">
        <v>18</v>
      </c>
      <c r="AA1" s="23" t="s">
        <v>42</v>
      </c>
      <c r="AB1" s="23" t="s">
        <v>13</v>
      </c>
      <c r="AC1" s="23" t="s">
        <v>17</v>
      </c>
      <c r="AD1" s="23" t="s">
        <v>18</v>
      </c>
      <c r="AE1" s="23" t="s">
        <v>74</v>
      </c>
      <c r="AF1" s="23" t="s">
        <v>13</v>
      </c>
      <c r="AG1" s="23" t="s">
        <v>17</v>
      </c>
      <c r="AH1" s="23" t="s">
        <v>18</v>
      </c>
      <c r="AI1" s="23" t="s">
        <v>80</v>
      </c>
      <c r="AJ1" s="23" t="s">
        <v>13</v>
      </c>
      <c r="AK1" s="23" t="s">
        <v>17</v>
      </c>
      <c r="AL1" s="23" t="s">
        <v>18</v>
      </c>
      <c r="AM1" s="24" t="s">
        <v>89</v>
      </c>
      <c r="AN1" s="25" t="s">
        <v>13</v>
      </c>
      <c r="AO1" s="23" t="s">
        <v>17</v>
      </c>
      <c r="AP1" s="18" t="s">
        <v>18</v>
      </c>
      <c r="AQ1" s="1" t="s">
        <v>160</v>
      </c>
      <c r="AR1" s="25" t="s">
        <v>13</v>
      </c>
      <c r="AS1" s="23" t="s">
        <v>17</v>
      </c>
      <c r="AT1" s="18" t="s">
        <v>18</v>
      </c>
      <c r="AU1" s="18" t="s">
        <v>181</v>
      </c>
      <c r="AV1" s="25" t="s">
        <v>13</v>
      </c>
      <c r="AW1" s="23" t="s">
        <v>17</v>
      </c>
      <c r="AX1" s="25" t="s">
        <v>13</v>
      </c>
      <c r="AY1" s="23" t="s">
        <v>213</v>
      </c>
      <c r="AZ1" s="25" t="s">
        <v>13</v>
      </c>
      <c r="BA1" s="23" t="s">
        <v>189</v>
      </c>
      <c r="BB1" s="25" t="s">
        <v>13</v>
      </c>
      <c r="BC1" s="25" t="s">
        <v>228</v>
      </c>
    </row>
    <row r="2" spans="1:55" s="1" customFormat="1" x14ac:dyDescent="0.2">
      <c r="C2" s="1" t="s">
        <v>48</v>
      </c>
      <c r="D2" s="1" t="s">
        <v>43</v>
      </c>
      <c r="E2" s="1" t="s">
        <v>44</v>
      </c>
      <c r="F2" s="1" t="s">
        <v>45</v>
      </c>
      <c r="G2" s="1" t="s">
        <v>49</v>
      </c>
      <c r="H2" s="1" t="s">
        <v>43</v>
      </c>
      <c r="I2" s="1" t="s">
        <v>44</v>
      </c>
      <c r="J2" s="1" t="s">
        <v>45</v>
      </c>
      <c r="K2" s="1" t="s">
        <v>50</v>
      </c>
      <c r="L2" s="1" t="s">
        <v>43</v>
      </c>
      <c r="M2" s="1" t="s">
        <v>44</v>
      </c>
      <c r="N2" s="1" t="s">
        <v>45</v>
      </c>
      <c r="O2" s="1" t="s">
        <v>51</v>
      </c>
      <c r="P2" s="1" t="s">
        <v>43</v>
      </c>
      <c r="Q2" s="1" t="s">
        <v>44</v>
      </c>
      <c r="R2" s="1" t="s">
        <v>45</v>
      </c>
      <c r="S2" s="1" t="s">
        <v>52</v>
      </c>
      <c r="T2" s="1" t="s">
        <v>43</v>
      </c>
      <c r="U2" s="1" t="s">
        <v>44</v>
      </c>
      <c r="V2" s="1" t="s">
        <v>45</v>
      </c>
      <c r="W2" s="1" t="s">
        <v>53</v>
      </c>
      <c r="X2" s="1" t="s">
        <v>43</v>
      </c>
      <c r="Y2" s="1" t="s">
        <v>44</v>
      </c>
      <c r="Z2" s="1" t="s">
        <v>45</v>
      </c>
      <c r="AA2" s="1" t="s">
        <v>54</v>
      </c>
      <c r="AB2" s="1" t="s">
        <v>43</v>
      </c>
      <c r="AC2" s="1" t="s">
        <v>44</v>
      </c>
      <c r="AD2" s="1" t="s">
        <v>45</v>
      </c>
      <c r="AE2" s="1" t="s">
        <v>67</v>
      </c>
      <c r="AF2" s="1" t="s">
        <v>43</v>
      </c>
      <c r="AG2" s="1" t="s">
        <v>44</v>
      </c>
      <c r="AH2" s="1" t="s">
        <v>45</v>
      </c>
      <c r="AI2" s="1" t="s">
        <v>84</v>
      </c>
      <c r="AJ2" s="1" t="s">
        <v>43</v>
      </c>
      <c r="AK2" s="11" t="s">
        <v>44</v>
      </c>
      <c r="AL2" s="1" t="s">
        <v>45</v>
      </c>
      <c r="AM2" s="1" t="s">
        <v>110</v>
      </c>
      <c r="AN2" s="1" t="s">
        <v>43</v>
      </c>
      <c r="AO2" s="11" t="s">
        <v>44</v>
      </c>
      <c r="AP2" s="1" t="s">
        <v>45</v>
      </c>
      <c r="AQ2" s="1" t="s">
        <v>161</v>
      </c>
      <c r="AR2" s="1" t="s">
        <v>43</v>
      </c>
      <c r="AS2" s="11" t="s">
        <v>44</v>
      </c>
      <c r="AT2" s="1" t="s">
        <v>45</v>
      </c>
      <c r="AU2" s="1" t="s">
        <v>182</v>
      </c>
      <c r="AV2" s="1" t="s">
        <v>43</v>
      </c>
      <c r="AW2" s="11" t="s">
        <v>44</v>
      </c>
      <c r="AX2" s="1" t="s">
        <v>45</v>
      </c>
      <c r="AY2" s="11" t="s">
        <v>214</v>
      </c>
      <c r="AZ2" s="1" t="s">
        <v>43</v>
      </c>
      <c r="BA2" s="1" t="s">
        <v>44</v>
      </c>
      <c r="BB2" s="1" t="s">
        <v>45</v>
      </c>
      <c r="BC2" s="1" t="s">
        <v>227</v>
      </c>
    </row>
    <row r="3" spans="1:55" x14ac:dyDescent="0.2">
      <c r="A3" s="23" t="s">
        <v>86</v>
      </c>
      <c r="B3" s="23" t="s">
        <v>134</v>
      </c>
      <c r="C3" s="23">
        <v>0</v>
      </c>
      <c r="D3" s="24">
        <v>1.3502317686162</v>
      </c>
      <c r="E3" s="24">
        <v>1.4974137503148</v>
      </c>
      <c r="F3" s="24">
        <v>2.2662869463291</v>
      </c>
      <c r="G3" s="24">
        <v>3.2297289492953998</v>
      </c>
      <c r="H3" s="24">
        <v>4.0309288913167993</v>
      </c>
      <c r="I3" s="24">
        <v>3.2112529479936995</v>
      </c>
      <c r="J3" s="24">
        <v>3.8732289828756996</v>
      </c>
      <c r="K3" s="24">
        <v>4.0774181090025996</v>
      </c>
      <c r="L3" s="24">
        <v>4.4774116978782992</v>
      </c>
      <c r="M3" s="24">
        <v>4.2883188425389998</v>
      </c>
      <c r="N3" s="24">
        <v>5.4112233071947999</v>
      </c>
      <c r="O3" s="24">
        <v>5.0649721171588995</v>
      </c>
      <c r="P3" s="24">
        <v>6.1897501426268997</v>
      </c>
      <c r="Q3" s="24">
        <v>5.2164039856195998</v>
      </c>
      <c r="R3" s="24">
        <v>5.8606603173098994</v>
      </c>
      <c r="S3" s="24">
        <v>6.7420563654842995</v>
      </c>
      <c r="T3" s="24">
        <v>8.3382332076888002</v>
      </c>
      <c r="U3" s="24">
        <v>8.0111799953388996</v>
      </c>
      <c r="V3" s="24">
        <v>8.4311030139484995</v>
      </c>
      <c r="W3" s="24">
        <v>8.7206730790917995</v>
      </c>
      <c r="X3" s="24">
        <v>9.2179687218320989</v>
      </c>
      <c r="Y3" s="24">
        <v>7.6366752803988991</v>
      </c>
      <c r="Z3" s="24">
        <v>8.9146212275137984</v>
      </c>
      <c r="AA3" s="24">
        <v>9.1895581879226977</v>
      </c>
      <c r="AB3" s="24">
        <v>8.6804737513436976</v>
      </c>
      <c r="AC3" s="24">
        <v>8.8089302133710969</v>
      </c>
      <c r="AD3" s="24">
        <v>10.248507718907097</v>
      </c>
      <c r="AE3" s="24">
        <v>9.7373540171480979</v>
      </c>
      <c r="AF3" s="24">
        <v>9.8573789564428971</v>
      </c>
      <c r="AG3" s="24">
        <v>9.8139319610278974</v>
      </c>
      <c r="AH3" s="24">
        <v>8.5447206342234949</v>
      </c>
      <c r="AI3" s="24">
        <v>8.0741091302343939</v>
      </c>
      <c r="AJ3" s="24">
        <v>7.9795167845253943</v>
      </c>
      <c r="AK3" s="24">
        <v>8.2109117695891936</v>
      </c>
      <c r="AL3" s="24">
        <v>8.3519396596951943</v>
      </c>
      <c r="AM3" s="24">
        <v>8.2626419311481936</v>
      </c>
      <c r="AN3" s="24">
        <v>8.0499710986851927</v>
      </c>
      <c r="AO3" s="24">
        <v>7.4038653377920927</v>
      </c>
      <c r="AP3" s="24">
        <v>7.400121929652193</v>
      </c>
      <c r="AQ3" s="24">
        <v>6.756289868169393</v>
      </c>
      <c r="AR3" s="24">
        <v>6.8643335082121935</v>
      </c>
      <c r="AS3" s="24">
        <v>7.1898548539190932</v>
      </c>
      <c r="AT3" s="24">
        <v>7.2886669917848934</v>
      </c>
      <c r="AU3" s="24">
        <v>6.874028777119193</v>
      </c>
      <c r="AV3" s="24">
        <v>6.3326342553820929</v>
      </c>
      <c r="AW3" s="24">
        <v>5.653862802158093</v>
      </c>
      <c r="AX3" s="24">
        <v>5.6018932814708933</v>
      </c>
      <c r="AY3" s="24">
        <v>5.6829606206072931</v>
      </c>
      <c r="AZ3" s="24">
        <v>7.1790942278980934</v>
      </c>
      <c r="BA3" s="24">
        <v>6.4936747198954929</v>
      </c>
      <c r="BB3" s="24">
        <v>5.9080009485607929</v>
      </c>
      <c r="BC3" s="24">
        <v>5.7072463763891923</v>
      </c>
    </row>
    <row r="4" spans="1:55" x14ac:dyDescent="0.2">
      <c r="A4" s="23" t="s">
        <v>85</v>
      </c>
      <c r="B4" s="23" t="s">
        <v>135</v>
      </c>
      <c r="C4" s="23">
        <v>0</v>
      </c>
      <c r="D4" s="24">
        <v>-1.2584326451418999</v>
      </c>
      <c r="E4" s="24">
        <v>-0.74703928500939987</v>
      </c>
      <c r="F4" s="24">
        <v>0.3892440267795001</v>
      </c>
      <c r="G4" s="24">
        <v>0.1627581068969001</v>
      </c>
      <c r="H4" s="24">
        <v>-1.4346911984892998</v>
      </c>
      <c r="I4" s="24">
        <v>-0.65542743334359987</v>
      </c>
      <c r="J4" s="24">
        <v>0.19748676611270011</v>
      </c>
      <c r="K4" s="24">
        <v>0.39269747758150009</v>
      </c>
      <c r="L4" s="24">
        <v>-1.3957856517236</v>
      </c>
      <c r="M4" s="24">
        <v>-0.59944697035049999</v>
      </c>
      <c r="N4" s="24">
        <v>1.1391114375099987E-2</v>
      </c>
      <c r="O4" s="24">
        <v>0.63368501336390004</v>
      </c>
      <c r="P4" s="24">
        <v>-0.70553036588639984</v>
      </c>
      <c r="Q4" s="24">
        <v>0.20798151680090016</v>
      </c>
      <c r="R4" s="24">
        <v>1.2889913828399999</v>
      </c>
      <c r="S4" s="24">
        <v>1.5766497605054999</v>
      </c>
      <c r="T4" s="24">
        <v>0.35330379222529995</v>
      </c>
      <c r="U4" s="24">
        <v>1.4371084081509999</v>
      </c>
      <c r="V4" s="24">
        <v>2.8140753662125002</v>
      </c>
      <c r="W4" s="24">
        <v>3.2429664835031002</v>
      </c>
      <c r="X4" s="24">
        <v>2.0541294254538003</v>
      </c>
      <c r="Y4" s="24">
        <v>3.1641835655115003</v>
      </c>
      <c r="Z4" s="24">
        <v>4.3924115035096003</v>
      </c>
      <c r="AA4" s="24">
        <v>5.4982912387122997</v>
      </c>
      <c r="AB4" s="24">
        <v>5.0925540621973999</v>
      </c>
      <c r="AC4" s="24">
        <v>6.6503367658074</v>
      </c>
      <c r="AD4" s="24">
        <v>8.2083528454441002</v>
      </c>
      <c r="AE4" s="24">
        <v>9.1088621212147007</v>
      </c>
      <c r="AF4" s="24">
        <v>8.0474038235956016</v>
      </c>
      <c r="AG4" s="24">
        <v>9.8814578952556023</v>
      </c>
      <c r="AH4" s="24">
        <v>12.210201124085302</v>
      </c>
      <c r="AI4" s="24">
        <v>13.159314442107501</v>
      </c>
      <c r="AJ4" s="24">
        <v>12.792955953448502</v>
      </c>
      <c r="AK4" s="24">
        <v>14.514260300426702</v>
      </c>
      <c r="AL4" s="24">
        <v>16.283425295221001</v>
      </c>
      <c r="AM4" s="24">
        <v>17.6550553499</v>
      </c>
      <c r="AN4" s="24">
        <v>18.082777027815201</v>
      </c>
      <c r="AO4" s="24">
        <v>20.2254872332222</v>
      </c>
      <c r="AP4" s="24">
        <v>22.371169488534299</v>
      </c>
      <c r="AQ4" s="24">
        <v>23.697447715197899</v>
      </c>
      <c r="AR4" s="24">
        <v>23.798487324177799</v>
      </c>
      <c r="AS4" s="24">
        <v>25.810053848309099</v>
      </c>
      <c r="AT4" s="24">
        <v>28.006654826570099</v>
      </c>
      <c r="AU4" s="24">
        <v>29.165870863351099</v>
      </c>
      <c r="AV4" s="24">
        <v>28.594454433593199</v>
      </c>
      <c r="AW4" s="24">
        <v>30.455680309317298</v>
      </c>
      <c r="AX4" s="24">
        <v>32.592316930668098</v>
      </c>
      <c r="AY4" s="24">
        <v>33.116741073063096</v>
      </c>
      <c r="AZ4" s="24">
        <v>32.786227762173596</v>
      </c>
      <c r="BA4" s="24">
        <v>33.713844245939192</v>
      </c>
      <c r="BB4" s="24">
        <v>34.89152468755929</v>
      </c>
      <c r="BC4" s="24">
        <v>35.406316795740587</v>
      </c>
    </row>
    <row r="5" spans="1:55" x14ac:dyDescent="0.2">
      <c r="A5" s="23" t="s">
        <v>27</v>
      </c>
      <c r="B5" s="23" t="s">
        <v>136</v>
      </c>
      <c r="C5" s="23">
        <v>0</v>
      </c>
      <c r="D5" s="24">
        <v>0.71078378207839998</v>
      </c>
      <c r="E5" s="24">
        <v>3.4692657600799981E-2</v>
      </c>
      <c r="F5" s="24">
        <v>-0.17699523726749999</v>
      </c>
      <c r="G5" s="24">
        <v>-0.35059479430750001</v>
      </c>
      <c r="H5" s="24">
        <v>-0.79893296813610004</v>
      </c>
      <c r="I5" s="24">
        <v>-0.66767460790590005</v>
      </c>
      <c r="J5" s="24">
        <v>-1.3334777624244001</v>
      </c>
      <c r="K5" s="24">
        <v>-1.8385117813967</v>
      </c>
      <c r="L5" s="24">
        <v>-0.78551360188380004</v>
      </c>
      <c r="M5" s="24">
        <v>-0.92909163555710006</v>
      </c>
      <c r="N5" s="24">
        <v>-1.6407904880625002</v>
      </c>
      <c r="O5" s="24">
        <v>-1.7545683090943001</v>
      </c>
      <c r="P5" s="24">
        <v>-1.6562652037379</v>
      </c>
      <c r="Q5" s="24">
        <v>-1.8404380708368</v>
      </c>
      <c r="R5" s="24">
        <v>-2.2168144458413002</v>
      </c>
      <c r="S5" s="24">
        <v>-2.8261548284029003</v>
      </c>
      <c r="T5" s="24">
        <v>-3.2413023402698005</v>
      </c>
      <c r="U5" s="24">
        <v>-3.1242792232794003</v>
      </c>
      <c r="V5" s="24">
        <v>-3.7552623883404004</v>
      </c>
      <c r="W5" s="24">
        <v>-3.9765596745526004</v>
      </c>
      <c r="X5" s="24">
        <v>-3.9358356294322006</v>
      </c>
      <c r="Y5" s="24">
        <v>-4.1941996758720004</v>
      </c>
      <c r="Z5" s="24">
        <v>-4.5849413911951009</v>
      </c>
      <c r="AA5" s="24">
        <v>-4.9424972027671012</v>
      </c>
      <c r="AB5" s="24">
        <v>-5.4306131223128009</v>
      </c>
      <c r="AC5" s="24">
        <v>-5.8204943903451012</v>
      </c>
      <c r="AD5" s="24">
        <v>-6.6562981510787012</v>
      </c>
      <c r="AE5" s="24">
        <v>-7.0749201823956014</v>
      </c>
      <c r="AF5" s="24">
        <v>-6.9396918668086016</v>
      </c>
      <c r="AG5" s="24">
        <v>-7.4370165689785015</v>
      </c>
      <c r="AH5" s="24">
        <v>-7.5160380176080004</v>
      </c>
      <c r="AI5" s="24">
        <v>-7.6545455027519012</v>
      </c>
      <c r="AJ5" s="24">
        <v>-7.8447771704385012</v>
      </c>
      <c r="AK5" s="24">
        <v>-8.1673659359061013</v>
      </c>
      <c r="AL5" s="24">
        <v>-8.8338465246241018</v>
      </c>
      <c r="AM5" s="24">
        <v>-9.4001478540752021</v>
      </c>
      <c r="AN5" s="24">
        <v>-10.411950733505202</v>
      </c>
      <c r="AO5" s="24">
        <v>-10.876963616044302</v>
      </c>
      <c r="AP5" s="24">
        <v>-11.855190929778601</v>
      </c>
      <c r="AQ5" s="24">
        <v>-12.130263855166902</v>
      </c>
      <c r="AR5" s="24">
        <v>-12.300226249369002</v>
      </c>
      <c r="AS5" s="24">
        <v>-12.507396164183202</v>
      </c>
      <c r="AT5" s="24">
        <v>-14.521529962504902</v>
      </c>
      <c r="AU5" s="24">
        <v>-14.753593291984602</v>
      </c>
      <c r="AV5" s="24">
        <v>-14.243656354379702</v>
      </c>
      <c r="AW5" s="24">
        <v>-15.304759873387802</v>
      </c>
      <c r="AX5" s="24">
        <v>-16.547126634082304</v>
      </c>
      <c r="AY5" s="24">
        <v>-16.542488444437904</v>
      </c>
      <c r="AZ5" s="24">
        <v>-17.314743498917302</v>
      </c>
      <c r="BA5" s="24">
        <v>-17.333937165036602</v>
      </c>
      <c r="BB5" s="24">
        <v>-18.978796305216203</v>
      </c>
      <c r="BC5" s="24">
        <v>-19.668412878300902</v>
      </c>
    </row>
    <row r="6" spans="1:55" x14ac:dyDescent="0.2">
      <c r="A6" s="23" t="s">
        <v>87</v>
      </c>
      <c r="B6" s="23" t="s">
        <v>137</v>
      </c>
      <c r="C6" s="24">
        <v>0</v>
      </c>
      <c r="D6" s="24">
        <v>0.80258290555270007</v>
      </c>
      <c r="E6" s="24">
        <v>0.78506712290620007</v>
      </c>
      <c r="F6" s="24">
        <v>2.4785357358411</v>
      </c>
      <c r="G6" s="24">
        <v>3.0418922618847999</v>
      </c>
      <c r="H6" s="24">
        <v>1.7973047246913998</v>
      </c>
      <c r="I6" s="24">
        <v>1.8881509067441997</v>
      </c>
      <c r="J6" s="24">
        <v>2.7372379865639997</v>
      </c>
      <c r="K6" s="24">
        <v>2.6316038051873996</v>
      </c>
      <c r="L6" s="24">
        <v>2.2961124442708991</v>
      </c>
      <c r="M6" s="24">
        <v>2.7597802366313999</v>
      </c>
      <c r="N6" s="24">
        <v>3.7818239335074</v>
      </c>
      <c r="O6" s="24">
        <v>3.9440888214284993</v>
      </c>
      <c r="P6" s="24">
        <v>3.8279545730026001</v>
      </c>
      <c r="Q6" s="24">
        <v>3.5839474315836997</v>
      </c>
      <c r="R6" s="24">
        <v>4.9328372543085992</v>
      </c>
      <c r="S6" s="24">
        <v>5.492551297586898</v>
      </c>
      <c r="T6" s="24">
        <v>5.4502346596442983</v>
      </c>
      <c r="U6" s="24">
        <v>6.3240091802104992</v>
      </c>
      <c r="V6" s="24">
        <v>7.4899159918206006</v>
      </c>
      <c r="W6" s="24">
        <v>7.9870798880422988</v>
      </c>
      <c r="X6" s="24">
        <v>7.3362625178536982</v>
      </c>
      <c r="Y6" s="24">
        <v>6.606659170038399</v>
      </c>
      <c r="Z6" s="24">
        <v>8.722091339828296</v>
      </c>
      <c r="AA6" s="24">
        <v>9.7453522238678971</v>
      </c>
      <c r="AB6" s="24">
        <v>8.3424146912282975</v>
      </c>
      <c r="AC6" s="24">
        <v>9.6387725888333975</v>
      </c>
      <c r="AD6" s="24">
        <v>11.800562413272495</v>
      </c>
      <c r="AE6" s="24">
        <v>11.771295955967197</v>
      </c>
      <c r="AF6" s="24">
        <v>10.965090913229897</v>
      </c>
      <c r="AG6" s="24">
        <v>12.258373287304996</v>
      </c>
      <c r="AH6" s="24">
        <v>13.238883740700796</v>
      </c>
      <c r="AI6" s="24">
        <v>13.578878069589994</v>
      </c>
      <c r="AJ6" s="24">
        <v>12.927695567535395</v>
      </c>
      <c r="AK6" s="24">
        <v>14.557806134109793</v>
      </c>
      <c r="AL6" s="24">
        <v>15.801518430292093</v>
      </c>
      <c r="AM6" s="24">
        <v>16.517549426972991</v>
      </c>
      <c r="AN6" s="24">
        <v>15.720797392995193</v>
      </c>
      <c r="AO6" s="24">
        <v>16.752388954969994</v>
      </c>
      <c r="AP6" s="24">
        <v>17.916100488407892</v>
      </c>
      <c r="AQ6" s="24">
        <v>18.323473728200391</v>
      </c>
      <c r="AR6" s="24">
        <v>18.362594583020993</v>
      </c>
      <c r="AS6" s="24">
        <v>20.492512538044988</v>
      </c>
      <c r="AT6" s="24">
        <v>20.773791855850092</v>
      </c>
      <c r="AU6" s="24">
        <v>21.286306348485695</v>
      </c>
      <c r="AV6" s="24">
        <v>20.683432334595587</v>
      </c>
      <c r="AW6" s="24">
        <v>20.804783238087587</v>
      </c>
      <c r="AX6" s="24">
        <v>21.647083578056687</v>
      </c>
      <c r="AY6" s="24">
        <v>22.257213249232482</v>
      </c>
      <c r="AZ6" s="24">
        <v>22.650578491154384</v>
      </c>
      <c r="BA6" s="24">
        <v>22.873581800798085</v>
      </c>
      <c r="BB6" s="24">
        <v>21.820729330903877</v>
      </c>
      <c r="BC6" s="24">
        <v>21.445150293828878</v>
      </c>
    </row>
    <row r="7" spans="1:55" x14ac:dyDescent="0.2">
      <c r="P7" s="48"/>
      <c r="Q7" s="48"/>
      <c r="R7" s="48"/>
      <c r="S7" s="48"/>
      <c r="T7" s="48"/>
      <c r="U7" s="48"/>
      <c r="V7" s="48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8"/>
    </row>
    <row r="8" spans="1:55" x14ac:dyDescent="0.2">
      <c r="P8" s="48"/>
      <c r="Q8" s="48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8"/>
      <c r="AN8" s="48"/>
      <c r="AY8" s="26"/>
      <c r="BA8" s="39"/>
    </row>
    <row r="9" spans="1:55" x14ac:dyDescent="0.2">
      <c r="P9" s="48"/>
      <c r="Q9" s="48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8"/>
      <c r="AY9" s="39"/>
      <c r="BA9" s="39"/>
    </row>
    <row r="10" spans="1:55" x14ac:dyDescent="0.2">
      <c r="P10" s="48"/>
      <c r="Q10" s="48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8"/>
      <c r="AY10" s="26"/>
      <c r="BA10" s="39"/>
    </row>
    <row r="11" spans="1:55" x14ac:dyDescent="0.2">
      <c r="P11" s="48"/>
      <c r="Q11" s="48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8"/>
    </row>
    <row r="12" spans="1:55" x14ac:dyDescent="0.2"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1:55" x14ac:dyDescent="0.2">
      <c r="P13" s="48"/>
      <c r="Q13" s="48"/>
      <c r="R13" s="48"/>
      <c r="S13" s="50"/>
      <c r="T13" s="48"/>
      <c r="U13" s="48"/>
      <c r="V13" s="48"/>
      <c r="W13" s="50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51"/>
      <c r="AJ13" s="48"/>
      <c r="AK13" s="48"/>
      <c r="AL13" s="48"/>
      <c r="AM13" s="48"/>
      <c r="AN13" s="48"/>
    </row>
    <row r="14" spans="1:55" x14ac:dyDescent="0.2"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1:55" x14ac:dyDescent="0.2"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1:55" x14ac:dyDescent="0.2"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16:53" x14ac:dyDescent="0.2"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</row>
    <row r="20" spans="16:53" x14ac:dyDescent="0.2"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AF563-2431-42DA-8B10-7B5B83267A4A}">
  <dimension ref="A1:BC10"/>
  <sheetViews>
    <sheetView showGridLines="0" topLeftCell="BA1" workbookViewId="0">
      <selection activeCell="BP18" sqref="BP18"/>
    </sheetView>
  </sheetViews>
  <sheetFormatPr defaultColWidth="9.140625" defaultRowHeight="15" x14ac:dyDescent="0.25"/>
  <cols>
    <col min="1" max="1" width="27.5703125" style="40" bestFit="1" customWidth="1"/>
    <col min="2" max="2" width="27.5703125" style="40" customWidth="1"/>
    <col min="3" max="16384" width="9.140625" style="40"/>
  </cols>
  <sheetData>
    <row r="1" spans="1:55" x14ac:dyDescent="0.25">
      <c r="C1" s="41" t="s">
        <v>7</v>
      </c>
      <c r="D1" s="41" t="s">
        <v>4</v>
      </c>
      <c r="E1" s="41" t="s">
        <v>5</v>
      </c>
      <c r="F1" s="41" t="s">
        <v>6</v>
      </c>
      <c r="G1" s="41" t="s">
        <v>8</v>
      </c>
      <c r="H1" s="41" t="s">
        <v>4</v>
      </c>
      <c r="I1" s="41" t="s">
        <v>5</v>
      </c>
      <c r="J1" s="41" t="s">
        <v>6</v>
      </c>
      <c r="K1" s="41" t="s">
        <v>9</v>
      </c>
      <c r="L1" s="41" t="s">
        <v>4</v>
      </c>
      <c r="M1" s="41" t="s">
        <v>5</v>
      </c>
      <c r="N1" s="41" t="s">
        <v>6</v>
      </c>
      <c r="O1" s="41" t="s">
        <v>10</v>
      </c>
      <c r="P1" s="41" t="s">
        <v>4</v>
      </c>
      <c r="Q1" s="41" t="s">
        <v>5</v>
      </c>
      <c r="R1" s="41" t="s">
        <v>6</v>
      </c>
      <c r="S1" s="41" t="s">
        <v>11</v>
      </c>
      <c r="T1" s="41" t="s">
        <v>4</v>
      </c>
      <c r="U1" s="41" t="s">
        <v>5</v>
      </c>
      <c r="V1" s="41" t="s">
        <v>6</v>
      </c>
      <c r="W1" s="41" t="s">
        <v>12</v>
      </c>
      <c r="X1" s="41" t="s">
        <v>13</v>
      </c>
      <c r="Y1" s="41" t="s">
        <v>5</v>
      </c>
      <c r="Z1" s="41" t="s">
        <v>18</v>
      </c>
      <c r="AA1" s="41" t="s">
        <v>41</v>
      </c>
      <c r="AB1" s="41" t="s">
        <v>13</v>
      </c>
      <c r="AC1" s="41" t="s">
        <v>5</v>
      </c>
      <c r="AD1" s="41" t="s">
        <v>18</v>
      </c>
      <c r="AE1" s="41" t="s">
        <v>73</v>
      </c>
      <c r="AF1" s="41" t="s">
        <v>13</v>
      </c>
      <c r="AG1" s="41" t="s">
        <v>5</v>
      </c>
      <c r="AH1" s="41" t="s">
        <v>18</v>
      </c>
      <c r="AI1" s="41" t="s">
        <v>79</v>
      </c>
      <c r="AJ1" s="41" t="s">
        <v>13</v>
      </c>
      <c r="AK1" s="41" t="s">
        <v>5</v>
      </c>
      <c r="AL1" s="41" t="s">
        <v>18</v>
      </c>
      <c r="AM1" s="41" t="s">
        <v>88</v>
      </c>
      <c r="AN1" s="41" t="s">
        <v>13</v>
      </c>
      <c r="AO1" s="41" t="s">
        <v>5</v>
      </c>
      <c r="AP1" s="41" t="s">
        <v>18</v>
      </c>
      <c r="AQ1" s="41" t="s">
        <v>160</v>
      </c>
      <c r="AR1" s="41" t="s">
        <v>13</v>
      </c>
      <c r="AS1" s="41" t="s">
        <v>5</v>
      </c>
      <c r="AT1" s="41" t="s">
        <v>18</v>
      </c>
      <c r="AU1" s="41" t="s">
        <v>181</v>
      </c>
      <c r="AV1" s="41" t="s">
        <v>13</v>
      </c>
      <c r="AW1" s="18" t="s">
        <v>17</v>
      </c>
      <c r="AX1" s="18" t="s">
        <v>18</v>
      </c>
      <c r="AY1" s="18" t="s">
        <v>213</v>
      </c>
      <c r="AZ1" s="18" t="s">
        <v>13</v>
      </c>
      <c r="BA1" s="18" t="s">
        <v>17</v>
      </c>
      <c r="BB1" s="18" t="s">
        <v>18</v>
      </c>
      <c r="BC1" s="18" t="s">
        <v>228</v>
      </c>
    </row>
    <row r="2" spans="1:55" x14ac:dyDescent="0.25">
      <c r="C2" s="41" t="s">
        <v>48</v>
      </c>
      <c r="D2" s="41" t="s">
        <v>43</v>
      </c>
      <c r="E2" s="41" t="s">
        <v>44</v>
      </c>
      <c r="F2" s="41" t="s">
        <v>45</v>
      </c>
      <c r="G2" s="41" t="s">
        <v>49</v>
      </c>
      <c r="H2" s="41" t="s">
        <v>43</v>
      </c>
      <c r="I2" s="41" t="s">
        <v>44</v>
      </c>
      <c r="J2" s="41" t="s">
        <v>45</v>
      </c>
      <c r="K2" s="41" t="s">
        <v>50</v>
      </c>
      <c r="L2" s="41" t="s">
        <v>43</v>
      </c>
      <c r="M2" s="41" t="s">
        <v>44</v>
      </c>
      <c r="N2" s="41" t="s">
        <v>45</v>
      </c>
      <c r="O2" s="41" t="s">
        <v>51</v>
      </c>
      <c r="P2" s="41" t="s">
        <v>43</v>
      </c>
      <c r="Q2" s="41" t="s">
        <v>44</v>
      </c>
      <c r="R2" s="41" t="s">
        <v>45</v>
      </c>
      <c r="S2" s="41" t="s">
        <v>52</v>
      </c>
      <c r="T2" s="41" t="s">
        <v>43</v>
      </c>
      <c r="U2" s="41" t="s">
        <v>44</v>
      </c>
      <c r="V2" s="41" t="s">
        <v>45</v>
      </c>
      <c r="W2" s="41" t="s">
        <v>53</v>
      </c>
      <c r="X2" s="41" t="s">
        <v>43</v>
      </c>
      <c r="Y2" s="41" t="s">
        <v>44</v>
      </c>
      <c r="Z2" s="41" t="s">
        <v>45</v>
      </c>
      <c r="AA2" s="41" t="s">
        <v>54</v>
      </c>
      <c r="AB2" s="41" t="s">
        <v>43</v>
      </c>
      <c r="AC2" s="41" t="s">
        <v>44</v>
      </c>
      <c r="AD2" s="41" t="s">
        <v>45</v>
      </c>
      <c r="AE2" s="41" t="s">
        <v>67</v>
      </c>
      <c r="AF2" s="41" t="s">
        <v>43</v>
      </c>
      <c r="AG2" s="41" t="s">
        <v>44</v>
      </c>
      <c r="AH2" s="41" t="s">
        <v>45</v>
      </c>
      <c r="AI2" s="41" t="s">
        <v>84</v>
      </c>
      <c r="AJ2" s="41" t="s">
        <v>43</v>
      </c>
      <c r="AK2" s="42" t="s">
        <v>44</v>
      </c>
      <c r="AL2" s="41" t="s">
        <v>45</v>
      </c>
      <c r="AM2" s="41" t="s">
        <v>110</v>
      </c>
      <c r="AN2" s="41" t="s">
        <v>43</v>
      </c>
      <c r="AO2" s="42" t="s">
        <v>44</v>
      </c>
      <c r="AP2" s="41" t="s">
        <v>45</v>
      </c>
      <c r="AQ2" s="41" t="s">
        <v>161</v>
      </c>
      <c r="AR2" s="41" t="s">
        <v>43</v>
      </c>
      <c r="AS2" s="42" t="s">
        <v>44</v>
      </c>
      <c r="AT2" s="41" t="s">
        <v>45</v>
      </c>
      <c r="AU2" s="41" t="s">
        <v>182</v>
      </c>
      <c r="AV2" s="41" t="s">
        <v>43</v>
      </c>
      <c r="AW2" s="18" t="s">
        <v>44</v>
      </c>
      <c r="AX2" s="18" t="s">
        <v>45</v>
      </c>
      <c r="AY2" s="18" t="s">
        <v>214</v>
      </c>
      <c r="AZ2" s="41" t="s">
        <v>43</v>
      </c>
      <c r="BA2" s="18" t="s">
        <v>44</v>
      </c>
      <c r="BB2" s="18" t="s">
        <v>45</v>
      </c>
      <c r="BC2" s="18" t="s">
        <v>227</v>
      </c>
    </row>
    <row r="3" spans="1:55" x14ac:dyDescent="0.25">
      <c r="A3" s="40" t="s">
        <v>222</v>
      </c>
      <c r="B3" s="40" t="s">
        <v>142</v>
      </c>
      <c r="C3" s="40">
        <v>0</v>
      </c>
      <c r="D3" s="45">
        <v>-0.63096292382730002</v>
      </c>
      <c r="E3" s="45">
        <v>-1.4153225477951001</v>
      </c>
      <c r="F3" s="45">
        <v>-1.5808276609856002</v>
      </c>
      <c r="G3" s="45">
        <v>-1.9689834005550002</v>
      </c>
      <c r="H3" s="45">
        <v>-1.8002835265323003</v>
      </c>
      <c r="I3" s="45">
        <v>-2.2376227228937005</v>
      </c>
      <c r="J3" s="45">
        <v>-2.3782645271853005</v>
      </c>
      <c r="K3" s="45">
        <v>-2.6460044888607004</v>
      </c>
      <c r="L3" s="45">
        <v>-2.5953092346097004</v>
      </c>
      <c r="M3" s="45">
        <v>-2.7775197204137005</v>
      </c>
      <c r="N3" s="45">
        <v>-2.8871418118895007</v>
      </c>
      <c r="O3" s="45">
        <v>-3.1310592441346006</v>
      </c>
      <c r="P3" s="45">
        <v>-3.1959837518304006</v>
      </c>
      <c r="Q3" s="45">
        <v>-1.6694141879863007</v>
      </c>
      <c r="R3" s="45">
        <v>-1.2345467048510006</v>
      </c>
      <c r="S3" s="45">
        <v>-1.0371393444999006</v>
      </c>
      <c r="T3" s="45">
        <v>-0.77146917315890062</v>
      </c>
      <c r="U3" s="45">
        <v>-0.55553176294440065</v>
      </c>
      <c r="V3" s="45">
        <v>-0.50509962848610068</v>
      </c>
      <c r="W3" s="45">
        <v>-0.3460523356430007</v>
      </c>
      <c r="X3" s="45">
        <v>-0.32824547202630072</v>
      </c>
      <c r="Y3" s="45">
        <v>-0.29899196571190073</v>
      </c>
      <c r="Z3" s="45">
        <v>-0.18101478100650073</v>
      </c>
      <c r="AA3" s="45">
        <v>-0.53426549580790073</v>
      </c>
      <c r="AB3" s="45">
        <v>-0.83510004440960073</v>
      </c>
      <c r="AC3" s="45">
        <v>-1.1263804348489006</v>
      </c>
      <c r="AD3" s="45">
        <v>-1.2668533107047006</v>
      </c>
      <c r="AE3" s="45">
        <v>-1.4445275778355007</v>
      </c>
      <c r="AF3" s="45">
        <v>-1.6778813966290007</v>
      </c>
      <c r="AG3" s="45">
        <v>-1.6094474588851007</v>
      </c>
      <c r="AH3" s="45">
        <v>-1.6471874858299007</v>
      </c>
      <c r="AI3" s="45">
        <v>-1.7764085777896006</v>
      </c>
      <c r="AJ3" s="45">
        <v>-1.9813549219139006</v>
      </c>
      <c r="AK3" s="45">
        <v>-1.8194126356222007</v>
      </c>
      <c r="AL3" s="45">
        <v>-1.6992394990191007</v>
      </c>
      <c r="AM3" s="45">
        <v>-1.8006955940722007</v>
      </c>
      <c r="AN3" s="45">
        <v>-2.0973838872948005</v>
      </c>
      <c r="AO3" s="45">
        <v>-2.1996148274895004</v>
      </c>
      <c r="AP3" s="45">
        <v>-2.3329626907268004</v>
      </c>
      <c r="AQ3" s="45">
        <v>-2.3310954762515004</v>
      </c>
      <c r="AR3" s="45">
        <v>-2.2316193187077005</v>
      </c>
      <c r="AS3" s="45">
        <v>-2.3600830633669005</v>
      </c>
      <c r="AT3" s="45">
        <v>-2.5071786088911003</v>
      </c>
      <c r="AU3" s="45">
        <v>-2.5322610656312001</v>
      </c>
      <c r="AV3" s="45">
        <v>-2.5792899536989</v>
      </c>
      <c r="AW3" s="45">
        <v>-2.6212127268491998</v>
      </c>
      <c r="AX3" s="45">
        <v>-2.8381463700964997</v>
      </c>
      <c r="AY3" s="45">
        <v>-2.8827537016778999</v>
      </c>
      <c r="AZ3" s="45">
        <v>-3.1913304140860999</v>
      </c>
      <c r="BA3" s="45">
        <v>-3.4362623394773997</v>
      </c>
      <c r="BB3" s="44">
        <v>-3.8004022412735998</v>
      </c>
      <c r="BC3" s="44">
        <v>-4.4190967081711001</v>
      </c>
    </row>
    <row r="4" spans="1:55" x14ac:dyDescent="0.25">
      <c r="A4" s="40" t="s">
        <v>223</v>
      </c>
      <c r="B4" s="40" t="s">
        <v>156</v>
      </c>
      <c r="C4" s="40">
        <v>0</v>
      </c>
      <c r="D4" s="45">
        <v>0.49779432499330001</v>
      </c>
      <c r="E4" s="45">
        <v>3.6121143112800014E-2</v>
      </c>
      <c r="F4" s="45">
        <v>1.2491708071430998</v>
      </c>
      <c r="G4" s="45">
        <v>1.2826886672808997</v>
      </c>
      <c r="H4" s="45">
        <v>0.65522066213689967</v>
      </c>
      <c r="I4" s="45">
        <v>0.59612963391539964</v>
      </c>
      <c r="J4" s="45">
        <v>0.7451082310550996</v>
      </c>
      <c r="K4" s="45">
        <v>0.44741391147899962</v>
      </c>
      <c r="L4" s="45">
        <v>0.86333084299929963</v>
      </c>
      <c r="M4" s="45">
        <v>1.0482645909049997</v>
      </c>
      <c r="N4" s="45">
        <v>1.0136320819252997</v>
      </c>
      <c r="O4" s="45">
        <v>0.68392645900379978</v>
      </c>
      <c r="P4" s="45">
        <v>0.47332539093069981</v>
      </c>
      <c r="Q4" s="45">
        <v>0.79036338738019984</v>
      </c>
      <c r="R4" s="45">
        <v>0.88069119992859979</v>
      </c>
      <c r="S4" s="45">
        <v>0.57464287187429974</v>
      </c>
      <c r="T4" s="45">
        <v>0.67093397578889968</v>
      </c>
      <c r="U4" s="45">
        <v>0.41726305301839967</v>
      </c>
      <c r="V4" s="45">
        <v>0.30803157031319967</v>
      </c>
      <c r="W4" s="45">
        <v>0.14099352984129968</v>
      </c>
      <c r="X4" s="45">
        <v>0.19982364598849967</v>
      </c>
      <c r="Y4" s="45">
        <v>7.4866304786099666E-2</v>
      </c>
      <c r="Z4" s="45">
        <v>0.28066656446839966</v>
      </c>
      <c r="AA4" s="45">
        <v>0.27149030226959964</v>
      </c>
      <c r="AB4" s="45">
        <v>-3.1107156830200378E-2</v>
      </c>
      <c r="AC4" s="45">
        <v>-1.5605672438800377E-2</v>
      </c>
      <c r="AD4" s="45">
        <v>0.57130895549149951</v>
      </c>
      <c r="AE4" s="45">
        <v>0.42262397974429949</v>
      </c>
      <c r="AF4" s="45">
        <v>0.25360342540019953</v>
      </c>
      <c r="AG4" s="45">
        <v>0.3685790067494995</v>
      </c>
      <c r="AH4" s="45">
        <v>-0.14180113313500053</v>
      </c>
      <c r="AI4" s="45">
        <v>1.3889529376699461E-2</v>
      </c>
      <c r="AJ4" s="45">
        <v>1.3989470413399461E-2</v>
      </c>
      <c r="AK4" s="45">
        <v>8.1995924824399463E-2</v>
      </c>
      <c r="AL4" s="45">
        <v>-5.2474647058800533E-2</v>
      </c>
      <c r="AM4" s="45">
        <v>0.15908614652929948</v>
      </c>
      <c r="AN4" s="45">
        <v>0.16360157161809949</v>
      </c>
      <c r="AO4" s="45">
        <v>5.2092724984799499E-2</v>
      </c>
      <c r="AP4" s="45">
        <v>8.6646824674999498E-2</v>
      </c>
      <c r="AQ4" s="45">
        <v>7.8815046696199501E-2</v>
      </c>
      <c r="AR4" s="45">
        <v>0.24782980607669952</v>
      </c>
      <c r="AS4" s="45">
        <v>0.28506798443439951</v>
      </c>
      <c r="AT4" s="45">
        <v>3.4712519990995339E-3</v>
      </c>
      <c r="AU4" s="45">
        <v>-9.492555460940047E-2</v>
      </c>
      <c r="AV4" s="45">
        <v>0.10302739110799955</v>
      </c>
      <c r="AW4" s="45">
        <v>4.1529825965799544E-2</v>
      </c>
      <c r="AX4" s="45">
        <v>-0.20732336577110044</v>
      </c>
      <c r="AY4" s="45">
        <v>-3.2777855138500428E-2</v>
      </c>
      <c r="AZ4" s="45">
        <v>0.31863456532319956</v>
      </c>
      <c r="BA4" s="45">
        <v>0.60281005725439951</v>
      </c>
      <c r="BB4" s="44">
        <v>0.31965759074979949</v>
      </c>
      <c r="BC4" s="44">
        <v>0.38278207188159952</v>
      </c>
    </row>
    <row r="5" spans="1:55" x14ac:dyDescent="0.25">
      <c r="A5" s="40" t="s">
        <v>224</v>
      </c>
      <c r="B5" s="40" t="s">
        <v>225</v>
      </c>
      <c r="C5" s="40">
        <v>0</v>
      </c>
      <c r="D5" s="43">
        <f>+D3-D4</f>
        <v>-1.1287572488205999</v>
      </c>
      <c r="E5" s="43">
        <f t="shared" ref="E5:BA5" si="0">+E3-E4</f>
        <v>-1.4514436909079</v>
      </c>
      <c r="F5" s="43">
        <f t="shared" si="0"/>
        <v>-2.8299984681287</v>
      </c>
      <c r="G5" s="43">
        <f t="shared" si="0"/>
        <v>-3.2516720678358997</v>
      </c>
      <c r="H5" s="43">
        <f t="shared" si="0"/>
        <v>-2.4555041886691997</v>
      </c>
      <c r="I5" s="43">
        <f t="shared" si="0"/>
        <v>-2.8337523568091001</v>
      </c>
      <c r="J5" s="43">
        <f t="shared" si="0"/>
        <v>-3.1233727582404001</v>
      </c>
      <c r="K5" s="43">
        <f t="shared" si="0"/>
        <v>-3.0934184003396998</v>
      </c>
      <c r="L5" s="43">
        <f t="shared" si="0"/>
        <v>-3.4586400776090001</v>
      </c>
      <c r="M5" s="43">
        <f t="shared" si="0"/>
        <v>-3.8257843113187002</v>
      </c>
      <c r="N5" s="43">
        <f t="shared" si="0"/>
        <v>-3.9007738938148004</v>
      </c>
      <c r="O5" s="43">
        <f t="shared" si="0"/>
        <v>-3.8149857031384005</v>
      </c>
      <c r="P5" s="43">
        <f t="shared" si="0"/>
        <v>-3.6693091427611004</v>
      </c>
      <c r="Q5" s="43">
        <f t="shared" si="0"/>
        <v>-2.4597775753665005</v>
      </c>
      <c r="R5" s="43">
        <f t="shared" si="0"/>
        <v>-2.1152379047796002</v>
      </c>
      <c r="S5" s="43">
        <f t="shared" si="0"/>
        <v>-1.6117822163742004</v>
      </c>
      <c r="T5" s="43">
        <f t="shared" si="0"/>
        <v>-1.4424031489478004</v>
      </c>
      <c r="U5" s="43">
        <f t="shared" si="0"/>
        <v>-0.97279481596280037</v>
      </c>
      <c r="V5" s="43">
        <f t="shared" si="0"/>
        <v>-0.8131311987993004</v>
      </c>
      <c r="W5" s="43">
        <f t="shared" si="0"/>
        <v>-0.4870458654843004</v>
      </c>
      <c r="X5" s="43">
        <f t="shared" si="0"/>
        <v>-0.52806911801480039</v>
      </c>
      <c r="Y5" s="43">
        <f t="shared" si="0"/>
        <v>-0.37385827049800041</v>
      </c>
      <c r="Z5" s="43">
        <f t="shared" si="0"/>
        <v>-0.46168134547490036</v>
      </c>
      <c r="AA5" s="43">
        <f t="shared" si="0"/>
        <v>-0.80575579807750031</v>
      </c>
      <c r="AB5" s="43">
        <f t="shared" si="0"/>
        <v>-0.80399288757940035</v>
      </c>
      <c r="AC5" s="43">
        <f t="shared" si="0"/>
        <v>-1.1107747624101003</v>
      </c>
      <c r="AD5" s="43">
        <f t="shared" si="0"/>
        <v>-1.8381622661962003</v>
      </c>
      <c r="AE5" s="43">
        <f t="shared" si="0"/>
        <v>-1.8671515575798001</v>
      </c>
      <c r="AF5" s="43">
        <f t="shared" si="0"/>
        <v>-1.9314848220292002</v>
      </c>
      <c r="AG5" s="43">
        <f t="shared" si="0"/>
        <v>-1.9780264656346001</v>
      </c>
      <c r="AH5" s="43">
        <f t="shared" si="0"/>
        <v>-1.5053863526949001</v>
      </c>
      <c r="AI5" s="43">
        <f t="shared" si="0"/>
        <v>-1.7902981071663</v>
      </c>
      <c r="AJ5" s="43">
        <f t="shared" si="0"/>
        <v>-1.9953443923273</v>
      </c>
      <c r="AK5" s="43">
        <f t="shared" si="0"/>
        <v>-1.9014085604466002</v>
      </c>
      <c r="AL5" s="43">
        <f t="shared" si="0"/>
        <v>-1.6467648519603002</v>
      </c>
      <c r="AM5" s="43">
        <f t="shared" si="0"/>
        <v>-1.9597817406015001</v>
      </c>
      <c r="AN5" s="43">
        <f t="shared" si="0"/>
        <v>-2.2609854589128999</v>
      </c>
      <c r="AO5" s="43">
        <f t="shared" si="0"/>
        <v>-2.2517075524742998</v>
      </c>
      <c r="AP5" s="43">
        <f t="shared" si="0"/>
        <v>-2.4196095154017998</v>
      </c>
      <c r="AQ5" s="43">
        <f t="shared" si="0"/>
        <v>-2.4099105229476998</v>
      </c>
      <c r="AR5" s="43">
        <f t="shared" si="0"/>
        <v>-2.4794491247843999</v>
      </c>
      <c r="AS5" s="43">
        <f t="shared" si="0"/>
        <v>-2.6451510478013001</v>
      </c>
      <c r="AT5" s="43">
        <f t="shared" si="0"/>
        <v>-2.5106498608901999</v>
      </c>
      <c r="AU5" s="44">
        <f t="shared" si="0"/>
        <v>-2.4373355110217996</v>
      </c>
      <c r="AV5" s="44">
        <f t="shared" si="0"/>
        <v>-2.6823173448068998</v>
      </c>
      <c r="AW5" s="44">
        <f t="shared" si="0"/>
        <v>-2.6627425528149993</v>
      </c>
      <c r="AX5" s="44">
        <f t="shared" si="0"/>
        <v>-2.6308230043253991</v>
      </c>
      <c r="AY5" s="44">
        <f t="shared" si="0"/>
        <v>-2.8499758465393996</v>
      </c>
      <c r="AZ5" s="44">
        <f t="shared" si="0"/>
        <v>-3.5099649794092995</v>
      </c>
      <c r="BA5" s="44">
        <f t="shared" si="0"/>
        <v>-4.0390723967317994</v>
      </c>
      <c r="BB5" s="44">
        <f t="shared" ref="BB5:BC5" si="1">+BB3-BB4</f>
        <v>-4.120059832023399</v>
      </c>
      <c r="BC5" s="44">
        <f t="shared" si="1"/>
        <v>-4.8018787800527001</v>
      </c>
    </row>
    <row r="7" spans="1:55" x14ac:dyDescent="0.25"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</row>
    <row r="8" spans="1:55" x14ac:dyDescent="0.25"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</row>
    <row r="9" spans="1:55" x14ac:dyDescent="0.25">
      <c r="C9" s="40">
        <v>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5"/>
      <c r="AY9" s="45"/>
      <c r="AZ9" s="45"/>
      <c r="BA9" s="45"/>
      <c r="BB9" s="45"/>
      <c r="BC9" s="45"/>
    </row>
    <row r="10" spans="1:55" x14ac:dyDescent="0.25">
      <c r="C10" s="40">
        <v>0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5"/>
      <c r="AY10" s="45"/>
      <c r="AZ10" s="45"/>
      <c r="BA10" s="45"/>
      <c r="BB10" s="45"/>
      <c r="BC10" s="45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26"/>
  <dimension ref="A1:BC14"/>
  <sheetViews>
    <sheetView showGridLines="0" zoomScaleNormal="100" workbookViewId="0">
      <pane xSplit="2" ySplit="2" topLeftCell="BF8" activePane="bottomRight" state="frozen"/>
      <selection activeCell="BD5" sqref="BD5"/>
      <selection pane="topRight" activeCell="BD5" sqref="BD5"/>
      <selection pane="bottomLeft" activeCell="BD5" sqref="BD5"/>
      <selection pane="bottomRight" activeCell="BD5" sqref="BD5"/>
    </sheetView>
  </sheetViews>
  <sheetFormatPr defaultColWidth="9.140625" defaultRowHeight="12" x14ac:dyDescent="0.2"/>
  <cols>
    <col min="1" max="1" width="25.85546875" style="18" bestFit="1" customWidth="1"/>
    <col min="2" max="2" width="21.42578125" style="18" bestFit="1" customWidth="1"/>
    <col min="3" max="16384" width="9.140625" style="18"/>
  </cols>
  <sheetData>
    <row r="1" spans="1:55" x14ac:dyDescent="0.2">
      <c r="C1" s="18" t="s">
        <v>19</v>
      </c>
      <c r="D1" s="18" t="s">
        <v>13</v>
      </c>
      <c r="E1" s="18" t="s">
        <v>17</v>
      </c>
      <c r="F1" s="18" t="s">
        <v>18</v>
      </c>
      <c r="G1" s="18" t="s">
        <v>20</v>
      </c>
      <c r="H1" s="18" t="s">
        <v>13</v>
      </c>
      <c r="I1" s="18" t="s">
        <v>17</v>
      </c>
      <c r="J1" s="18" t="s">
        <v>18</v>
      </c>
      <c r="K1" s="18" t="s">
        <v>9</v>
      </c>
      <c r="L1" s="18" t="s">
        <v>13</v>
      </c>
      <c r="M1" s="18" t="s">
        <v>17</v>
      </c>
      <c r="N1" s="18" t="s">
        <v>18</v>
      </c>
      <c r="O1" s="18" t="s">
        <v>21</v>
      </c>
      <c r="P1" s="18" t="s">
        <v>13</v>
      </c>
      <c r="Q1" s="18" t="s">
        <v>17</v>
      </c>
      <c r="R1" s="18" t="s">
        <v>18</v>
      </c>
      <c r="S1" s="18" t="s">
        <v>22</v>
      </c>
      <c r="T1" s="18" t="s">
        <v>13</v>
      </c>
      <c r="U1" s="18" t="s">
        <v>17</v>
      </c>
      <c r="V1" s="18" t="s">
        <v>18</v>
      </c>
      <c r="W1" s="18" t="s">
        <v>23</v>
      </c>
      <c r="X1" s="18" t="s">
        <v>13</v>
      </c>
      <c r="Y1" s="18" t="s">
        <v>17</v>
      </c>
      <c r="Z1" s="18" t="s">
        <v>18</v>
      </c>
      <c r="AA1" s="18" t="s">
        <v>41</v>
      </c>
      <c r="AB1" s="18" t="s">
        <v>13</v>
      </c>
      <c r="AC1" s="18" t="s">
        <v>17</v>
      </c>
      <c r="AD1" s="18" t="s">
        <v>18</v>
      </c>
      <c r="AE1" s="18" t="s">
        <v>74</v>
      </c>
      <c r="AF1" s="18" t="s">
        <v>13</v>
      </c>
      <c r="AG1" s="18" t="s">
        <v>17</v>
      </c>
      <c r="AH1" s="18" t="s">
        <v>18</v>
      </c>
      <c r="AI1" s="18" t="s">
        <v>80</v>
      </c>
      <c r="AJ1" s="18" t="s">
        <v>13</v>
      </c>
      <c r="AK1" s="18" t="s">
        <v>17</v>
      </c>
      <c r="AL1" s="18" t="s">
        <v>18</v>
      </c>
      <c r="AM1" s="18" t="s">
        <v>89</v>
      </c>
      <c r="AN1" s="18" t="s">
        <v>13</v>
      </c>
      <c r="AO1" s="18" t="s">
        <v>17</v>
      </c>
      <c r="AP1" s="18" t="s">
        <v>18</v>
      </c>
      <c r="AQ1" s="1" t="s">
        <v>160</v>
      </c>
      <c r="AR1" s="18" t="s">
        <v>13</v>
      </c>
      <c r="AS1" s="18" t="s">
        <v>17</v>
      </c>
      <c r="AT1" s="18" t="s">
        <v>18</v>
      </c>
      <c r="AU1" s="18" t="s">
        <v>181</v>
      </c>
      <c r="AV1" s="18" t="s">
        <v>13</v>
      </c>
      <c r="AW1" s="18" t="s">
        <v>17</v>
      </c>
      <c r="AX1" s="18" t="s">
        <v>18</v>
      </c>
      <c r="AY1" s="23" t="s">
        <v>213</v>
      </c>
      <c r="AZ1" s="25" t="s">
        <v>13</v>
      </c>
      <c r="BA1" s="18" t="s">
        <v>17</v>
      </c>
      <c r="BB1" s="18" t="s">
        <v>18</v>
      </c>
      <c r="BC1" s="23" t="s">
        <v>228</v>
      </c>
    </row>
    <row r="2" spans="1:55" x14ac:dyDescent="0.2">
      <c r="C2" s="1" t="s">
        <v>48</v>
      </c>
      <c r="D2" s="1" t="s">
        <v>43</v>
      </c>
      <c r="E2" s="1" t="s">
        <v>44</v>
      </c>
      <c r="F2" s="1" t="s">
        <v>45</v>
      </c>
      <c r="G2" s="1" t="s">
        <v>49</v>
      </c>
      <c r="H2" s="1" t="s">
        <v>43</v>
      </c>
      <c r="I2" s="1" t="s">
        <v>44</v>
      </c>
      <c r="J2" s="1" t="s">
        <v>45</v>
      </c>
      <c r="K2" s="1" t="s">
        <v>50</v>
      </c>
      <c r="L2" s="1" t="s">
        <v>43</v>
      </c>
      <c r="M2" s="1" t="s">
        <v>44</v>
      </c>
      <c r="N2" s="1" t="s">
        <v>45</v>
      </c>
      <c r="O2" s="1" t="s">
        <v>51</v>
      </c>
      <c r="P2" s="1" t="s">
        <v>43</v>
      </c>
      <c r="Q2" s="1" t="s">
        <v>44</v>
      </c>
      <c r="R2" s="1" t="s">
        <v>45</v>
      </c>
      <c r="S2" s="1" t="s">
        <v>52</v>
      </c>
      <c r="T2" s="1" t="s">
        <v>43</v>
      </c>
      <c r="U2" s="1" t="s">
        <v>44</v>
      </c>
      <c r="V2" s="1" t="s">
        <v>45</v>
      </c>
      <c r="W2" s="1" t="s">
        <v>53</v>
      </c>
      <c r="X2" s="1" t="s">
        <v>43</v>
      </c>
      <c r="Y2" s="1" t="s">
        <v>44</v>
      </c>
      <c r="Z2" s="1" t="s">
        <v>45</v>
      </c>
      <c r="AA2" s="1" t="s">
        <v>54</v>
      </c>
      <c r="AB2" s="1" t="s">
        <v>43</v>
      </c>
      <c r="AC2" s="1" t="s">
        <v>44</v>
      </c>
      <c r="AD2" s="1" t="s">
        <v>45</v>
      </c>
      <c r="AE2" s="1" t="s">
        <v>67</v>
      </c>
      <c r="AF2" s="1" t="s">
        <v>43</v>
      </c>
      <c r="AG2" s="1" t="s">
        <v>44</v>
      </c>
      <c r="AH2" s="1" t="s">
        <v>45</v>
      </c>
      <c r="AI2" s="1" t="s">
        <v>84</v>
      </c>
      <c r="AJ2" s="1" t="s">
        <v>43</v>
      </c>
      <c r="AK2" s="11" t="s">
        <v>44</v>
      </c>
      <c r="AL2" s="1" t="s">
        <v>45</v>
      </c>
      <c r="AM2" s="1" t="s">
        <v>110</v>
      </c>
      <c r="AN2" s="1" t="s">
        <v>43</v>
      </c>
      <c r="AO2" s="11" t="s">
        <v>44</v>
      </c>
      <c r="AP2" s="1" t="s">
        <v>45</v>
      </c>
      <c r="AQ2" s="1" t="s">
        <v>161</v>
      </c>
      <c r="AR2" s="1" t="s">
        <v>43</v>
      </c>
      <c r="AS2" s="11" t="s">
        <v>44</v>
      </c>
      <c r="AT2" s="1" t="s">
        <v>45</v>
      </c>
      <c r="AU2" s="1" t="s">
        <v>182</v>
      </c>
      <c r="AV2" s="1" t="s">
        <v>43</v>
      </c>
      <c r="AW2" s="11" t="s">
        <v>44</v>
      </c>
      <c r="AX2" s="1" t="s">
        <v>45</v>
      </c>
      <c r="AY2" s="11" t="s">
        <v>214</v>
      </c>
      <c r="AZ2" s="1" t="s">
        <v>43</v>
      </c>
      <c r="BA2" s="11" t="s">
        <v>44</v>
      </c>
      <c r="BB2" s="1" t="s">
        <v>45</v>
      </c>
      <c r="BC2" s="11" t="s">
        <v>227</v>
      </c>
    </row>
    <row r="3" spans="1:55" x14ac:dyDescent="0.2">
      <c r="A3" s="18" t="s">
        <v>28</v>
      </c>
      <c r="B3" s="18" t="s">
        <v>130</v>
      </c>
      <c r="C3" s="19">
        <f t="shared" ref="C3:AM3" si="0">+C4+C5+C6</f>
        <v>3.3223865929563998</v>
      </c>
      <c r="D3" s="19">
        <f t="shared" si="0"/>
        <v>1.0878117582309994</v>
      </c>
      <c r="E3" s="19">
        <f t="shared" si="0"/>
        <v>2.4267228672214003</v>
      </c>
      <c r="F3" s="19">
        <f t="shared" si="0"/>
        <v>2.4416637612927001</v>
      </c>
      <c r="G3" s="19">
        <f t="shared" si="0"/>
        <v>1.7333620626672008</v>
      </c>
      <c r="H3" s="19">
        <f t="shared" si="0"/>
        <v>-1.4810037778127996</v>
      </c>
      <c r="I3" s="19">
        <f t="shared" si="0"/>
        <v>-0.44089211822509916</v>
      </c>
      <c r="J3" s="19">
        <f t="shared" si="0"/>
        <v>-0.52410044221830021</v>
      </c>
      <c r="K3" s="19">
        <f t="shared" si="0"/>
        <v>6.4446169995000635E-2</v>
      </c>
      <c r="L3" s="19">
        <f t="shared" si="0"/>
        <v>-0.45035869468609957</v>
      </c>
      <c r="M3" s="19">
        <f t="shared" si="0"/>
        <v>0.13256182252690005</v>
      </c>
      <c r="N3" s="19">
        <f t="shared" si="0"/>
        <v>-1.6411744963694996</v>
      </c>
      <c r="O3" s="19">
        <f t="shared" si="0"/>
        <v>0.32566779838099963</v>
      </c>
      <c r="P3" s="19">
        <f t="shared" si="0"/>
        <v>-0.26387653498230046</v>
      </c>
      <c r="Q3" s="19">
        <f t="shared" si="0"/>
        <v>-0.8372895800293999</v>
      </c>
      <c r="R3" s="19">
        <f t="shared" si="0"/>
        <v>-1.9613732817600997</v>
      </c>
      <c r="S3" s="19">
        <f t="shared" si="0"/>
        <v>-0.35205814019289983</v>
      </c>
      <c r="T3" s="19">
        <f t="shared" si="0"/>
        <v>-1.7637622870860996</v>
      </c>
      <c r="U3" s="19">
        <f t="shared" si="0"/>
        <v>-3.2719253849270999</v>
      </c>
      <c r="V3" s="19">
        <f t="shared" si="0"/>
        <v>-3.3041554708104002</v>
      </c>
      <c r="W3" s="19">
        <f t="shared" si="0"/>
        <v>-2.4287099816236992</v>
      </c>
      <c r="X3" s="19">
        <f t="shared" si="0"/>
        <v>-1.1080938476604001</v>
      </c>
      <c r="Y3" s="19">
        <f t="shared" si="0"/>
        <v>-1.2789431658109995</v>
      </c>
      <c r="Z3" s="19">
        <f t="shared" si="0"/>
        <v>-3.7459625251190998</v>
      </c>
      <c r="AA3" s="19">
        <f t="shared" si="0"/>
        <v>-0.91540335711840015</v>
      </c>
      <c r="AB3" s="19">
        <f t="shared" si="0"/>
        <v>0.66221518530029999</v>
      </c>
      <c r="AC3" s="19">
        <f t="shared" si="0"/>
        <v>-2.1884047954526</v>
      </c>
      <c r="AD3" s="19">
        <f t="shared" si="0"/>
        <v>-3.4952483001620003</v>
      </c>
      <c r="AE3" s="19">
        <f t="shared" si="0"/>
        <v>-0.92389747760559993</v>
      </c>
      <c r="AF3" s="19">
        <f t="shared" si="0"/>
        <v>-1.3737773292568001</v>
      </c>
      <c r="AG3" s="19">
        <f t="shared" si="0"/>
        <v>-2.7478857050160004</v>
      </c>
      <c r="AH3" s="19">
        <f t="shared" si="0"/>
        <v>-4.0675433700069004</v>
      </c>
      <c r="AI3" s="19">
        <f t="shared" si="0"/>
        <v>-0.2998433471775997</v>
      </c>
      <c r="AJ3" s="19">
        <f t="shared" si="0"/>
        <v>-1.3052645179010995</v>
      </c>
      <c r="AK3" s="19">
        <f>+AK4+AK5+AK6</f>
        <v>-2.5748990849065008</v>
      </c>
      <c r="AL3" s="19">
        <f t="shared" si="0"/>
        <v>-1.7393413747565003</v>
      </c>
      <c r="AM3" s="19">
        <f t="shared" si="0"/>
        <v>-0.38187051690189999</v>
      </c>
      <c r="AN3" s="21">
        <f t="shared" ref="AN3:BA3" si="1">+AN4+AN5+AN6</f>
        <v>-1.3342964331488001</v>
      </c>
      <c r="AO3" s="21">
        <f t="shared" si="1"/>
        <v>-0.94087254273959986</v>
      </c>
      <c r="AP3" s="21">
        <f t="shared" si="1"/>
        <v>-1.5226335095579002</v>
      </c>
      <c r="AQ3" s="21">
        <f t="shared" si="1"/>
        <v>-1.2440736261748997</v>
      </c>
      <c r="AR3" s="21">
        <f t="shared" si="1"/>
        <v>-0.63669622917800017</v>
      </c>
      <c r="AS3" s="21">
        <f t="shared" si="1"/>
        <v>-1.5063996541794</v>
      </c>
      <c r="AT3" s="21">
        <f t="shared" si="1"/>
        <v>-1.3756998893917998</v>
      </c>
      <c r="AU3" s="21">
        <f t="shared" si="1"/>
        <v>-0.18838233344459976</v>
      </c>
      <c r="AV3" s="21">
        <f t="shared" si="1"/>
        <v>5.756448175859985E-2</v>
      </c>
      <c r="AW3" s="21">
        <f t="shared" si="1"/>
        <v>0.13117625248149994</v>
      </c>
      <c r="AX3" s="21">
        <f t="shared" si="1"/>
        <v>-0.93745533959959981</v>
      </c>
      <c r="AY3" s="21">
        <f t="shared" si="1"/>
        <v>-0.69245319556040053</v>
      </c>
      <c r="AZ3" s="21">
        <f t="shared" si="1"/>
        <v>1.6810651498267002</v>
      </c>
      <c r="BA3" s="21">
        <f t="shared" si="1"/>
        <v>-0.49802708986970007</v>
      </c>
      <c r="BB3" s="21">
        <f t="shared" ref="BB3:BC3" si="2">+BB4+BB5+BB6</f>
        <v>0.42401903871800001</v>
      </c>
      <c r="BC3" s="21">
        <f t="shared" si="2"/>
        <v>1.2306002270295997</v>
      </c>
    </row>
    <row r="4" spans="1:55" x14ac:dyDescent="0.2">
      <c r="A4" s="18" t="s">
        <v>29</v>
      </c>
      <c r="B4" s="18" t="s">
        <v>138</v>
      </c>
      <c r="C4" s="19">
        <v>0.51983784182879977</v>
      </c>
      <c r="D4" s="19">
        <v>-0.47888012456869999</v>
      </c>
      <c r="E4" s="19">
        <v>1.1684238718924997</v>
      </c>
      <c r="F4" s="19">
        <v>-2.3348244224667996</v>
      </c>
      <c r="G4" s="19">
        <v>1.2945615261923007</v>
      </c>
      <c r="H4" s="19">
        <v>1.1627263326182</v>
      </c>
      <c r="I4" s="19">
        <v>0.76432944351770082</v>
      </c>
      <c r="J4" s="19">
        <v>-1.3397629405640001</v>
      </c>
      <c r="K4" s="19">
        <v>0.15512671292050073</v>
      </c>
      <c r="L4" s="19">
        <v>-0.77659695499879977</v>
      </c>
      <c r="M4" s="19">
        <v>1.1479383459834001</v>
      </c>
      <c r="N4" s="19">
        <v>1.3481725243173002</v>
      </c>
      <c r="O4" s="19">
        <v>-1.3232840469795004</v>
      </c>
      <c r="P4" s="19">
        <v>1.0366816147802997</v>
      </c>
      <c r="Q4" s="19">
        <v>1.9019399769387002</v>
      </c>
      <c r="R4" s="19">
        <v>0.62776348349970024</v>
      </c>
      <c r="S4" s="19">
        <v>0.1730869735862002</v>
      </c>
      <c r="T4" s="19">
        <v>-1.6135153579949999</v>
      </c>
      <c r="U4" s="19">
        <v>0.56850333799689978</v>
      </c>
      <c r="V4" s="19">
        <v>-1.2321363027202998</v>
      </c>
      <c r="W4" s="19">
        <v>-3.0856372018694995</v>
      </c>
      <c r="X4" s="19">
        <v>6.1469873060199916E-2</v>
      </c>
      <c r="Y4" s="19">
        <v>-0.57637431079929957</v>
      </c>
      <c r="Z4" s="19">
        <v>-1.6992224224914998</v>
      </c>
      <c r="AA4" s="19">
        <v>-1.8148750998199001</v>
      </c>
      <c r="AB4" s="19">
        <v>1.0298229319009999</v>
      </c>
      <c r="AC4" s="19">
        <v>-1.4144067609940003</v>
      </c>
      <c r="AD4" s="19">
        <v>-0.74262530128190019</v>
      </c>
      <c r="AE4" s="19">
        <v>-1.1738153185979998</v>
      </c>
      <c r="AF4" s="19">
        <v>-0.62240132588840014</v>
      </c>
      <c r="AG4" s="19">
        <v>0.41534471798899997</v>
      </c>
      <c r="AH4" s="19">
        <v>-0.90567948397060016</v>
      </c>
      <c r="AI4" s="19">
        <v>1.3867082477741002</v>
      </c>
      <c r="AJ4" s="19">
        <v>1.5526886377305</v>
      </c>
      <c r="AK4" s="19">
        <v>1.0140036175794997</v>
      </c>
      <c r="AL4" s="19">
        <v>-0.42739606221440013</v>
      </c>
      <c r="AM4" s="19">
        <v>-0.27765928748370006</v>
      </c>
      <c r="AN4" s="21">
        <v>-1.6286423765006</v>
      </c>
      <c r="AO4" s="21">
        <v>0.50170013571240013</v>
      </c>
      <c r="AP4" s="21">
        <v>-1.5546699485927002</v>
      </c>
      <c r="AQ4" s="21">
        <v>0.18070665867940003</v>
      </c>
      <c r="AR4" s="21">
        <v>-1.3991043061397002</v>
      </c>
      <c r="AS4" s="21">
        <v>-0.39752594438610012</v>
      </c>
      <c r="AT4" s="21">
        <v>-1.0442823270924997</v>
      </c>
      <c r="AU4" s="21">
        <v>1.8322701103200074E-2</v>
      </c>
      <c r="AV4" s="21">
        <v>1.0955264419510999</v>
      </c>
      <c r="AW4" s="21">
        <v>-0.50371373393629992</v>
      </c>
      <c r="AX4" s="21">
        <v>-2.5805166008233997</v>
      </c>
      <c r="AY4" s="21">
        <v>0.12862782357329933</v>
      </c>
      <c r="AZ4" s="21">
        <v>8.0446208081002626E-3</v>
      </c>
      <c r="BA4" s="21">
        <v>1.5709494598472002</v>
      </c>
      <c r="BB4" s="21">
        <v>1.3192067635252001</v>
      </c>
      <c r="BC4" s="21">
        <v>-0.1055229562625002</v>
      </c>
    </row>
    <row r="5" spans="1:55" x14ac:dyDescent="0.2">
      <c r="A5" s="18" t="s">
        <v>30</v>
      </c>
      <c r="B5" s="18" t="s">
        <v>139</v>
      </c>
      <c r="C5" s="19">
        <v>1.5228018141890001</v>
      </c>
      <c r="D5" s="19">
        <v>2.1472328324817993</v>
      </c>
      <c r="E5" s="19">
        <v>0.23488719473450009</v>
      </c>
      <c r="F5" s="19">
        <v>4.8520493103208997</v>
      </c>
      <c r="G5" s="19">
        <v>0.77753228818950004</v>
      </c>
      <c r="H5" s="19">
        <v>-3.7396855505100999</v>
      </c>
      <c r="I5" s="19">
        <v>-1.0225980202139</v>
      </c>
      <c r="J5" s="19">
        <v>-5.3320262327999995E-2</v>
      </c>
      <c r="K5" s="19">
        <v>0.16486349410649989</v>
      </c>
      <c r="L5" s="19">
        <v>-0.21994931319530001</v>
      </c>
      <c r="M5" s="19">
        <v>-0.9847972680114</v>
      </c>
      <c r="N5" s="19">
        <v>-3.0033272460084999</v>
      </c>
      <c r="O5" s="19">
        <v>1.9402038196269</v>
      </c>
      <c r="P5" s="19">
        <v>-0.6860491441651001</v>
      </c>
      <c r="Q5" s="19">
        <v>-1.841984536552</v>
      </c>
      <c r="R5" s="19">
        <v>-3.6125966909915999</v>
      </c>
      <c r="S5" s="19">
        <v>-0.36450777554530001</v>
      </c>
      <c r="T5" s="19">
        <v>0.4551474113454001</v>
      </c>
      <c r="U5" s="19">
        <v>-2.6033321524275999</v>
      </c>
      <c r="V5" s="19">
        <v>-1.9878795791555002</v>
      </c>
      <c r="W5" s="19">
        <v>-0.20211788465280001</v>
      </c>
      <c r="X5" s="19">
        <v>-0.85325984595510007</v>
      </c>
      <c r="Y5" s="19">
        <v>0.22949592068120006</v>
      </c>
      <c r="Z5" s="19">
        <v>-2.0200020819045998</v>
      </c>
      <c r="AA5" s="19">
        <v>0.76054671479479996</v>
      </c>
      <c r="AB5" s="19">
        <v>-0.1419360679069</v>
      </c>
      <c r="AC5" s="19">
        <v>-0.22406561026569999</v>
      </c>
      <c r="AD5" s="19">
        <v>-1.7641795581946</v>
      </c>
      <c r="AE5" s="19">
        <v>0.22521299905069991</v>
      </c>
      <c r="AF5" s="19">
        <v>-8.754331340320004E-2</v>
      </c>
      <c r="AG5" s="19">
        <v>-2.1823924600737001</v>
      </c>
      <c r="AH5" s="19">
        <v>-2.7887262666339003</v>
      </c>
      <c r="AI5" s="19">
        <v>-1.8421453001968999</v>
      </c>
      <c r="AJ5" s="19">
        <v>-2.3936877861672996</v>
      </c>
      <c r="AK5" s="19">
        <v>-2.1729633529224004</v>
      </c>
      <c r="AL5" s="19">
        <v>-1.5519136898337</v>
      </c>
      <c r="AM5" s="19">
        <v>0.77321044093680003</v>
      </c>
      <c r="AN5" s="21">
        <v>1.2144788403472999</v>
      </c>
      <c r="AO5" s="21">
        <v>-1.1491452478929001</v>
      </c>
      <c r="AP5" s="21">
        <v>0.22829289893439988</v>
      </c>
      <c r="AQ5" s="21">
        <v>-0.6703474782090999</v>
      </c>
      <c r="AR5" s="21">
        <v>0.32042340046489998</v>
      </c>
      <c r="AS5" s="21">
        <v>-0.44905427814589993</v>
      </c>
      <c r="AT5" s="21">
        <v>-0.73773522476059994</v>
      </c>
      <c r="AU5" s="21">
        <v>0.99754060870530004</v>
      </c>
      <c r="AV5" s="21">
        <v>-0.51965612632879998</v>
      </c>
      <c r="AW5" s="21">
        <v>0.40240236962609993</v>
      </c>
      <c r="AX5" s="19">
        <v>1.1427619082453</v>
      </c>
      <c r="AY5" s="21">
        <v>1.0538633654500132E-2</v>
      </c>
      <c r="AZ5" s="21">
        <v>0.72228853569849993</v>
      </c>
      <c r="BA5" s="21">
        <v>-2.3588681492998003</v>
      </c>
      <c r="BB5" s="21">
        <v>-1.3243795805144001</v>
      </c>
      <c r="BC5" s="21">
        <v>1.5346187342295998</v>
      </c>
    </row>
    <row r="6" spans="1:55" x14ac:dyDescent="0.2">
      <c r="A6" s="18" t="s">
        <v>31</v>
      </c>
      <c r="B6" s="18" t="s">
        <v>140</v>
      </c>
      <c r="C6" s="19">
        <v>1.2797469369385999</v>
      </c>
      <c r="D6" s="19">
        <v>-0.5805409496820999</v>
      </c>
      <c r="E6" s="19">
        <v>1.0234118005944002</v>
      </c>
      <c r="F6" s="19">
        <v>-7.5561126561399988E-2</v>
      </c>
      <c r="G6" s="19">
        <v>-0.33873175171460002</v>
      </c>
      <c r="H6" s="19">
        <v>1.0959554400791001</v>
      </c>
      <c r="I6" s="19">
        <v>-0.18262354152889998</v>
      </c>
      <c r="J6" s="19">
        <v>0.86898276067369995</v>
      </c>
      <c r="K6" s="19">
        <v>-0.25554403703200002</v>
      </c>
      <c r="L6" s="19">
        <v>0.54618757350800018</v>
      </c>
      <c r="M6" s="19">
        <v>-3.0579255445100002E-2</v>
      </c>
      <c r="N6" s="19">
        <v>1.3980225321700004E-2</v>
      </c>
      <c r="O6" s="19">
        <v>-0.29125197426639998</v>
      </c>
      <c r="P6" s="19">
        <v>-0.6145090055975001</v>
      </c>
      <c r="Q6" s="19">
        <v>-0.8972450204161001</v>
      </c>
      <c r="R6" s="19">
        <v>1.0234599257318</v>
      </c>
      <c r="S6" s="19">
        <v>-0.1606373382338</v>
      </c>
      <c r="T6" s="19">
        <v>-0.60539434043649998</v>
      </c>
      <c r="U6" s="19">
        <v>-1.2370965704964001</v>
      </c>
      <c r="V6" s="19">
        <v>-8.413958893459994E-2</v>
      </c>
      <c r="W6" s="19">
        <v>0.85904510489859986</v>
      </c>
      <c r="X6" s="19">
        <v>-0.31630387476549998</v>
      </c>
      <c r="Y6" s="19">
        <v>-0.93206477569289992</v>
      </c>
      <c r="Z6" s="19">
        <v>-2.6738020723000005E-2</v>
      </c>
      <c r="AA6" s="19">
        <v>0.1389250279067</v>
      </c>
      <c r="AB6" s="19">
        <v>-0.2256716786938</v>
      </c>
      <c r="AC6" s="19">
        <v>-0.5499324241929</v>
      </c>
      <c r="AD6" s="19">
        <v>-0.98844344068550005</v>
      </c>
      <c r="AE6" s="19">
        <v>2.4704841941699984E-2</v>
      </c>
      <c r="AF6" s="19">
        <v>-0.66383268996519995</v>
      </c>
      <c r="AG6" s="19">
        <v>-0.9808379629313001</v>
      </c>
      <c r="AH6" s="19">
        <v>-0.37313761940240009</v>
      </c>
      <c r="AI6" s="19">
        <v>0.15559370524520005</v>
      </c>
      <c r="AJ6" s="19">
        <v>-0.46426536946430003</v>
      </c>
      <c r="AK6" s="19">
        <v>-1.4159393495635999</v>
      </c>
      <c r="AL6" s="19">
        <v>0.2399683772916</v>
      </c>
      <c r="AM6" s="19">
        <v>-0.87742167035499996</v>
      </c>
      <c r="AN6" s="21">
        <v>-0.92013289699550005</v>
      </c>
      <c r="AO6" s="21">
        <v>-0.29342743055909998</v>
      </c>
      <c r="AP6" s="21">
        <v>-0.1962564598996</v>
      </c>
      <c r="AQ6" s="21">
        <v>-0.75443280664519996</v>
      </c>
      <c r="AR6" s="21">
        <v>0.44198467649679996</v>
      </c>
      <c r="AS6" s="21">
        <v>-0.65981943164740009</v>
      </c>
      <c r="AT6" s="21">
        <v>0.40631766246129997</v>
      </c>
      <c r="AU6" s="21">
        <v>-1.2042456432530999</v>
      </c>
      <c r="AV6" s="21">
        <v>-0.51830583386370011</v>
      </c>
      <c r="AW6" s="21">
        <v>0.23248761679169994</v>
      </c>
      <c r="AX6" s="21">
        <v>0.50029935297849992</v>
      </c>
      <c r="AY6" s="21">
        <v>-0.83161965278819994</v>
      </c>
      <c r="AZ6" s="21">
        <v>0.95073199332010006</v>
      </c>
      <c r="BA6" s="21">
        <v>0.28989159958289995</v>
      </c>
      <c r="BB6" s="21">
        <v>0.42919185570720003</v>
      </c>
      <c r="BC6" s="21">
        <v>-0.19849555093749996</v>
      </c>
    </row>
    <row r="7" spans="1:55" x14ac:dyDescent="0.2">
      <c r="AN7" s="21"/>
      <c r="AO7" s="21"/>
    </row>
    <row r="9" spans="1:55" x14ac:dyDescent="0.2">
      <c r="AP9" s="21"/>
      <c r="AQ9" s="21"/>
    </row>
    <row r="10" spans="1:55" x14ac:dyDescent="0.2">
      <c r="AP10" s="21"/>
      <c r="AQ10" s="21"/>
    </row>
    <row r="11" spans="1:55" x14ac:dyDescent="0.2">
      <c r="AP11" s="21"/>
      <c r="AQ11" s="21"/>
    </row>
    <row r="12" spans="1:55" x14ac:dyDescent="0.2">
      <c r="AP12" s="21"/>
      <c r="AQ12" s="21"/>
    </row>
    <row r="13" spans="1:55" x14ac:dyDescent="0.2">
      <c r="AP13" s="21"/>
      <c r="AQ13" s="21"/>
    </row>
    <row r="14" spans="1:55" x14ac:dyDescent="0.2">
      <c r="AQ14" s="21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29"/>
  <dimension ref="A1:BC17"/>
  <sheetViews>
    <sheetView showGridLines="0" zoomScaleNormal="100" workbookViewId="0">
      <pane xSplit="2" ySplit="2" topLeftCell="AX3" activePane="bottomRight" state="frozen"/>
      <selection activeCell="BD5" sqref="BD5"/>
      <selection pane="topRight" activeCell="BD5" sqref="BD5"/>
      <selection pane="bottomLeft" activeCell="BD5" sqref="BD5"/>
      <selection pane="bottomRight" activeCell="BD5" sqref="BD5"/>
    </sheetView>
  </sheetViews>
  <sheetFormatPr defaultColWidth="9.140625" defaultRowHeight="12" x14ac:dyDescent="0.2"/>
  <cols>
    <col min="1" max="1" width="23.140625" style="18" bestFit="1" customWidth="1"/>
    <col min="2" max="2" width="15.140625" style="18" customWidth="1"/>
    <col min="3" max="16384" width="9.140625" style="18"/>
  </cols>
  <sheetData>
    <row r="1" spans="1:55" x14ac:dyDescent="0.2">
      <c r="C1" s="18" t="s">
        <v>19</v>
      </c>
      <c r="D1" s="18" t="s">
        <v>13</v>
      </c>
      <c r="E1" s="18" t="s">
        <v>17</v>
      </c>
      <c r="F1" s="18" t="s">
        <v>18</v>
      </c>
      <c r="G1" s="18" t="s">
        <v>20</v>
      </c>
      <c r="H1" s="18" t="s">
        <v>13</v>
      </c>
      <c r="I1" s="18" t="s">
        <v>17</v>
      </c>
      <c r="J1" s="18" t="s">
        <v>18</v>
      </c>
      <c r="K1" s="18" t="s">
        <v>9</v>
      </c>
      <c r="L1" s="18" t="s">
        <v>13</v>
      </c>
      <c r="M1" s="18" t="s">
        <v>17</v>
      </c>
      <c r="N1" s="18" t="s">
        <v>18</v>
      </c>
      <c r="O1" s="18" t="s">
        <v>21</v>
      </c>
      <c r="P1" s="18" t="s">
        <v>13</v>
      </c>
      <c r="Q1" s="18" t="s">
        <v>17</v>
      </c>
      <c r="R1" s="18" t="s">
        <v>18</v>
      </c>
      <c r="S1" s="18" t="s">
        <v>22</v>
      </c>
      <c r="T1" s="18" t="s">
        <v>13</v>
      </c>
      <c r="U1" s="18" t="s">
        <v>17</v>
      </c>
      <c r="V1" s="18" t="s">
        <v>18</v>
      </c>
      <c r="W1" s="18" t="s">
        <v>23</v>
      </c>
      <c r="X1" s="18" t="s">
        <v>13</v>
      </c>
      <c r="Y1" s="18" t="s">
        <v>17</v>
      </c>
      <c r="Z1" s="18" t="s">
        <v>18</v>
      </c>
      <c r="AA1" s="18" t="s">
        <v>42</v>
      </c>
      <c r="AB1" s="18" t="s">
        <v>13</v>
      </c>
      <c r="AC1" s="18" t="s">
        <v>17</v>
      </c>
      <c r="AD1" s="18" t="s">
        <v>18</v>
      </c>
      <c r="AE1" s="18" t="s">
        <v>74</v>
      </c>
      <c r="AF1" s="18" t="s">
        <v>13</v>
      </c>
      <c r="AG1" s="18" t="s">
        <v>17</v>
      </c>
      <c r="AH1" s="18" t="s">
        <v>18</v>
      </c>
      <c r="AI1" s="18" t="s">
        <v>80</v>
      </c>
      <c r="AJ1" s="18" t="s">
        <v>13</v>
      </c>
      <c r="AK1" s="18" t="s">
        <v>17</v>
      </c>
      <c r="AL1" s="18" t="s">
        <v>18</v>
      </c>
      <c r="AM1" s="18" t="s">
        <v>89</v>
      </c>
      <c r="AN1" s="18" t="s">
        <v>13</v>
      </c>
      <c r="AO1" s="18" t="s">
        <v>17</v>
      </c>
      <c r="AP1" s="18" t="s">
        <v>18</v>
      </c>
      <c r="AQ1" s="1" t="s">
        <v>160</v>
      </c>
      <c r="AR1" s="18" t="s">
        <v>13</v>
      </c>
      <c r="AS1" s="18" t="s">
        <v>17</v>
      </c>
      <c r="AT1" s="18" t="s">
        <v>18</v>
      </c>
      <c r="AU1" s="18" t="s">
        <v>181</v>
      </c>
      <c r="AV1" s="18" t="s">
        <v>13</v>
      </c>
      <c r="AW1" s="18" t="s">
        <v>17</v>
      </c>
      <c r="AX1" s="18" t="s">
        <v>18</v>
      </c>
      <c r="AY1" s="23" t="s">
        <v>213</v>
      </c>
      <c r="AZ1" s="25" t="s">
        <v>13</v>
      </c>
      <c r="BA1" s="18" t="s">
        <v>17</v>
      </c>
      <c r="BB1" s="18" t="s">
        <v>18</v>
      </c>
      <c r="BC1" s="23" t="s">
        <v>228</v>
      </c>
    </row>
    <row r="2" spans="1:55" x14ac:dyDescent="0.2">
      <c r="C2" s="1" t="s">
        <v>48</v>
      </c>
      <c r="D2" s="1" t="s">
        <v>43</v>
      </c>
      <c r="E2" s="1" t="s">
        <v>44</v>
      </c>
      <c r="F2" s="1" t="s">
        <v>45</v>
      </c>
      <c r="G2" s="1" t="s">
        <v>49</v>
      </c>
      <c r="H2" s="1" t="s">
        <v>43</v>
      </c>
      <c r="I2" s="1" t="s">
        <v>44</v>
      </c>
      <c r="J2" s="1" t="s">
        <v>45</v>
      </c>
      <c r="K2" s="1" t="s">
        <v>50</v>
      </c>
      <c r="L2" s="1" t="s">
        <v>43</v>
      </c>
      <c r="M2" s="1" t="s">
        <v>44</v>
      </c>
      <c r="N2" s="1" t="s">
        <v>45</v>
      </c>
      <c r="O2" s="1" t="s">
        <v>51</v>
      </c>
      <c r="P2" s="1" t="s">
        <v>43</v>
      </c>
      <c r="Q2" s="1" t="s">
        <v>44</v>
      </c>
      <c r="R2" s="1" t="s">
        <v>45</v>
      </c>
      <c r="S2" s="1" t="s">
        <v>52</v>
      </c>
      <c r="T2" s="1" t="s">
        <v>43</v>
      </c>
      <c r="U2" s="1" t="s">
        <v>44</v>
      </c>
      <c r="V2" s="1" t="s">
        <v>45</v>
      </c>
      <c r="W2" s="1" t="s">
        <v>53</v>
      </c>
      <c r="X2" s="1" t="s">
        <v>43</v>
      </c>
      <c r="Y2" s="1" t="s">
        <v>44</v>
      </c>
      <c r="Z2" s="1" t="s">
        <v>45</v>
      </c>
      <c r="AA2" s="1" t="s">
        <v>54</v>
      </c>
      <c r="AB2" s="1" t="s">
        <v>43</v>
      </c>
      <c r="AC2" s="1" t="s">
        <v>44</v>
      </c>
      <c r="AD2" s="1" t="s">
        <v>45</v>
      </c>
      <c r="AE2" s="1" t="s">
        <v>67</v>
      </c>
      <c r="AF2" s="1" t="s">
        <v>43</v>
      </c>
      <c r="AG2" s="1" t="s">
        <v>44</v>
      </c>
      <c r="AH2" s="1" t="s">
        <v>45</v>
      </c>
      <c r="AI2" s="1" t="s">
        <v>84</v>
      </c>
      <c r="AJ2" s="1" t="s">
        <v>43</v>
      </c>
      <c r="AK2" s="11" t="s">
        <v>44</v>
      </c>
      <c r="AL2" s="1" t="s">
        <v>45</v>
      </c>
      <c r="AM2" s="1" t="s">
        <v>110</v>
      </c>
      <c r="AN2" s="1" t="s">
        <v>43</v>
      </c>
      <c r="AO2" s="11" t="s">
        <v>44</v>
      </c>
      <c r="AP2" s="1" t="s">
        <v>45</v>
      </c>
      <c r="AQ2" s="1" t="s">
        <v>161</v>
      </c>
      <c r="AR2" s="1" t="s">
        <v>43</v>
      </c>
      <c r="AS2" s="11" t="s">
        <v>44</v>
      </c>
      <c r="AT2" s="1" t="s">
        <v>45</v>
      </c>
      <c r="AU2" s="1" t="s">
        <v>182</v>
      </c>
      <c r="AV2" s="1" t="s">
        <v>43</v>
      </c>
      <c r="AW2" s="11" t="s">
        <v>44</v>
      </c>
      <c r="AX2" s="1" t="s">
        <v>45</v>
      </c>
      <c r="AY2" s="11" t="s">
        <v>214</v>
      </c>
      <c r="AZ2" s="1" t="s">
        <v>43</v>
      </c>
      <c r="BA2" s="11" t="s">
        <v>44</v>
      </c>
      <c r="BB2" s="1" t="s">
        <v>45</v>
      </c>
      <c r="BC2" s="11" t="s">
        <v>227</v>
      </c>
    </row>
    <row r="3" spans="1:55" x14ac:dyDescent="0.2">
      <c r="A3" s="18" t="s">
        <v>32</v>
      </c>
      <c r="B3" s="18" t="s">
        <v>141</v>
      </c>
      <c r="C3" s="19">
        <v>0</v>
      </c>
      <c r="D3" s="19">
        <v>3.1323686969831996</v>
      </c>
      <c r="E3" s="19">
        <v>5.4558252868143997</v>
      </c>
      <c r="F3" s="19">
        <v>8.0249235206946992</v>
      </c>
      <c r="G3" s="19">
        <v>8.6634731695804987</v>
      </c>
      <c r="H3" s="19">
        <v>5.8620555179966987</v>
      </c>
      <c r="I3" s="19">
        <v>3.9400074219701988</v>
      </c>
      <c r="J3" s="19">
        <v>3.993110854127099</v>
      </c>
      <c r="K3" s="19">
        <v>3.9610240100286989</v>
      </c>
      <c r="L3" s="19">
        <v>3.6113626782404991</v>
      </c>
      <c r="M3" s="19">
        <v>2.7609228249488993</v>
      </c>
      <c r="N3" s="19">
        <v>-1.1862998918887007</v>
      </c>
      <c r="O3" s="19">
        <v>0.34625798250439943</v>
      </c>
      <c r="P3" s="19">
        <v>-0.85856437784970052</v>
      </c>
      <c r="Q3" s="19">
        <v>-2.5225731614174007</v>
      </c>
      <c r="R3" s="19">
        <v>-6.3495614106839007</v>
      </c>
      <c r="S3" s="19">
        <v>-6.9555443546008009</v>
      </c>
      <c r="T3" s="19">
        <v>-8.1269750336557003</v>
      </c>
      <c r="U3" s="19">
        <v>-10.763673335447001</v>
      </c>
      <c r="V3" s="19">
        <v>-13.314059534169701</v>
      </c>
      <c r="W3" s="19">
        <v>-13.084824448808501</v>
      </c>
      <c r="X3" s="19">
        <v>-14.655487070750201</v>
      </c>
      <c r="Y3" s="19">
        <v>-15.007324462886702</v>
      </c>
      <c r="Z3" s="19">
        <v>-17.000324823154802</v>
      </c>
      <c r="AA3" s="19">
        <v>-16.579342878283502</v>
      </c>
      <c r="AB3" s="19">
        <v>-17.751994223954203</v>
      </c>
      <c r="AC3" s="19">
        <v>-17.952404220350601</v>
      </c>
      <c r="AD3" s="19">
        <v>-18.446081483302603</v>
      </c>
      <c r="AE3" s="19">
        <v>-18.112865646103803</v>
      </c>
      <c r="AF3" s="19">
        <v>-17.713458688957502</v>
      </c>
      <c r="AG3" s="19">
        <v>-19.895240437502302</v>
      </c>
      <c r="AH3" s="19">
        <v>-20.439845327879802</v>
      </c>
      <c r="AI3" s="19">
        <v>-20.396306811972501</v>
      </c>
      <c r="AJ3" s="19">
        <v>-20.114803622546702</v>
      </c>
      <c r="AK3" s="19">
        <v>-20.977118401223102</v>
      </c>
      <c r="AL3" s="19">
        <v>-21.700005795205602</v>
      </c>
      <c r="AM3" s="19">
        <v>-19.989993222073803</v>
      </c>
      <c r="AN3" s="19">
        <v>-18.423622941519202</v>
      </c>
      <c r="AO3" s="19">
        <v>-18.241184635875801</v>
      </c>
      <c r="AP3" s="19">
        <v>-19.066677879016602</v>
      </c>
      <c r="AQ3" s="19">
        <v>-18.865906015446903</v>
      </c>
      <c r="AR3" s="19">
        <v>-18.950813357271304</v>
      </c>
      <c r="AS3" s="19">
        <v>-18.510616194998203</v>
      </c>
      <c r="AT3" s="19">
        <v>-19.406798442715903</v>
      </c>
      <c r="AU3" s="19">
        <v>-18.653901411643702</v>
      </c>
      <c r="AV3" s="19">
        <v>-19.183192157329003</v>
      </c>
      <c r="AW3" s="19">
        <v>-17.540156738417803</v>
      </c>
      <c r="AX3" s="19">
        <v>-17.984743468025304</v>
      </c>
      <c r="AY3" s="19">
        <v>-17.355349438567405</v>
      </c>
      <c r="AZ3" s="19">
        <v>-17.633821702868804</v>
      </c>
      <c r="BA3" s="19">
        <v>-18.886198493453403</v>
      </c>
      <c r="BB3" s="19">
        <v>-21.013092816126402</v>
      </c>
      <c r="BC3" s="19">
        <v>-19.855938375337004</v>
      </c>
    </row>
    <row r="4" spans="1:55" x14ac:dyDescent="0.2">
      <c r="A4" s="18" t="s">
        <v>33</v>
      </c>
      <c r="B4" s="18" t="s">
        <v>142</v>
      </c>
      <c r="C4" s="19">
        <v>0</v>
      </c>
      <c r="D4" s="19">
        <v>0.98513586450140012</v>
      </c>
      <c r="E4" s="19">
        <v>3.0737052595981007</v>
      </c>
      <c r="F4" s="19">
        <v>0.7907541831575009</v>
      </c>
      <c r="G4" s="19">
        <v>0.65177154385380087</v>
      </c>
      <c r="H4" s="19">
        <v>1.5900394427801008</v>
      </c>
      <c r="I4" s="19">
        <v>0.69058936696750084</v>
      </c>
      <c r="J4" s="19">
        <v>0.79701306145240081</v>
      </c>
      <c r="K4" s="19">
        <v>0.60006272324750087</v>
      </c>
      <c r="L4" s="19">
        <v>0.47035070465460083</v>
      </c>
      <c r="M4" s="19">
        <v>0.60470811937440083</v>
      </c>
      <c r="N4" s="19">
        <v>-0.33918735145469914</v>
      </c>
      <c r="O4" s="19">
        <v>-0.74683329668849918</v>
      </c>
      <c r="P4" s="19">
        <v>-1.2656065128774991</v>
      </c>
      <c r="Q4" s="19">
        <v>-1.0876307598931991</v>
      </c>
      <c r="R4" s="19">
        <v>-1.3020223181680992</v>
      </c>
      <c r="S4" s="19">
        <v>-1.5434974865396993</v>
      </c>
      <c r="T4" s="19">
        <v>-3.1700755769399995</v>
      </c>
      <c r="U4" s="19">
        <v>-3.2034417263036996</v>
      </c>
      <c r="V4" s="19">
        <v>-3.7659483458708998</v>
      </c>
      <c r="W4" s="19">
        <v>-3.3345953758568996</v>
      </c>
      <c r="X4" s="19">
        <v>-4.0519981518434998</v>
      </c>
      <c r="Y4" s="19">
        <v>-4.6333314646612003</v>
      </c>
      <c r="Z4" s="19">
        <v>-4.6063297430247001</v>
      </c>
      <c r="AA4" s="19">
        <v>-4.9458945129482004</v>
      </c>
      <c r="AB4" s="19">
        <v>-5.9766097907120006</v>
      </c>
      <c r="AC4" s="19">
        <v>-5.9529541768427006</v>
      </c>
      <c r="AD4" s="19">
        <v>-4.6824518816001008</v>
      </c>
      <c r="AE4" s="19">
        <v>-4.5744490434520007</v>
      </c>
      <c r="AF4" s="19">
        <v>-4.0874987729025003</v>
      </c>
      <c r="AG4" s="19">
        <v>-4.0868880613736005</v>
      </c>
      <c r="AH4" s="19">
        <v>-1.8427666851172004</v>
      </c>
      <c r="AI4" s="19">
        <v>4.2917130986999341E-2</v>
      </c>
      <c r="AJ4" s="19">
        <v>2.7181081065800994</v>
      </c>
      <c r="AK4" s="19">
        <v>4.0287566808260991</v>
      </c>
      <c r="AL4" s="19">
        <v>4.8577829766772993</v>
      </c>
      <c r="AM4" s="19">
        <v>5.7945851088722993</v>
      </c>
      <c r="AN4" s="19">
        <v>6.1464765490795994</v>
      </c>
      <c r="AO4" s="19">
        <v>7.478060102615899</v>
      </c>
      <c r="AP4" s="19">
        <v>6.4242739605406989</v>
      </c>
      <c r="AQ4" s="19">
        <v>7.295393302319499</v>
      </c>
      <c r="AR4" s="19">
        <v>6.8900625600301986</v>
      </c>
      <c r="AS4" s="19">
        <v>7.7793140004491983</v>
      </c>
      <c r="AT4" s="19">
        <v>7.6208669774920983</v>
      </c>
      <c r="AU4" s="19">
        <v>7.3762233998589979</v>
      </c>
      <c r="AV4" s="19">
        <v>7.3665887805024983</v>
      </c>
      <c r="AW4" s="19">
        <v>8.6072218297875978</v>
      </c>
      <c r="AX4" s="19">
        <v>7.0198731919347974</v>
      </c>
      <c r="AY4" s="19">
        <v>7.6387285877381972</v>
      </c>
      <c r="AZ4" s="19">
        <v>6.6379677877382974</v>
      </c>
      <c r="BA4" s="19">
        <v>7.7444591464534973</v>
      </c>
      <c r="BB4" s="19">
        <v>6.9419444042948975</v>
      </c>
      <c r="BC4" s="19">
        <v>6.5644801108546975</v>
      </c>
    </row>
    <row r="5" spans="1:55" x14ac:dyDescent="0.2">
      <c r="A5" s="18" t="s">
        <v>34</v>
      </c>
      <c r="B5" s="18" t="s">
        <v>143</v>
      </c>
      <c r="C5" s="19">
        <v>0</v>
      </c>
      <c r="D5" s="19">
        <f t="shared" ref="D5:AB5" si="0">+D3-D4</f>
        <v>2.1472328324817997</v>
      </c>
      <c r="E5" s="19">
        <f t="shared" si="0"/>
        <v>2.382120027216299</v>
      </c>
      <c r="F5" s="19">
        <f t="shared" si="0"/>
        <v>7.2341693375371978</v>
      </c>
      <c r="G5" s="19">
        <f t="shared" si="0"/>
        <v>8.0117016257266975</v>
      </c>
      <c r="H5" s="19">
        <f t="shared" si="0"/>
        <v>4.2720160752165981</v>
      </c>
      <c r="I5" s="19">
        <f t="shared" si="0"/>
        <v>3.2494180550026979</v>
      </c>
      <c r="J5" s="19">
        <f t="shared" si="0"/>
        <v>3.1960977926746983</v>
      </c>
      <c r="K5" s="19">
        <f t="shared" si="0"/>
        <v>3.360961286781198</v>
      </c>
      <c r="L5" s="19">
        <f t="shared" si="0"/>
        <v>3.1410119735858983</v>
      </c>
      <c r="M5" s="19">
        <f t="shared" si="0"/>
        <v>2.1562147055744987</v>
      </c>
      <c r="N5" s="19">
        <f t="shared" si="0"/>
        <v>-0.84711254043400153</v>
      </c>
      <c r="O5" s="19">
        <f t="shared" si="0"/>
        <v>1.0930912791928986</v>
      </c>
      <c r="P5" s="19">
        <f t="shared" si="0"/>
        <v>0.40704213502779862</v>
      </c>
      <c r="Q5" s="19">
        <f t="shared" si="0"/>
        <v>-1.4349424015242016</v>
      </c>
      <c r="R5" s="19">
        <f t="shared" si="0"/>
        <v>-5.0475390925158017</v>
      </c>
      <c r="S5" s="19">
        <f t="shared" si="0"/>
        <v>-5.4120468680611014</v>
      </c>
      <c r="T5" s="19">
        <f t="shared" si="0"/>
        <v>-4.9568994567157008</v>
      </c>
      <c r="U5" s="19">
        <f t="shared" si="0"/>
        <v>-7.5602316091433011</v>
      </c>
      <c r="V5" s="19">
        <f t="shared" si="0"/>
        <v>-9.548111188298801</v>
      </c>
      <c r="W5" s="19">
        <f t="shared" si="0"/>
        <v>-9.7502290729516012</v>
      </c>
      <c r="X5" s="19">
        <f t="shared" si="0"/>
        <v>-10.603488918906702</v>
      </c>
      <c r="Y5" s="19">
        <f t="shared" si="0"/>
        <v>-10.373992998225502</v>
      </c>
      <c r="Z5" s="19">
        <f t="shared" si="0"/>
        <v>-12.393995080130102</v>
      </c>
      <c r="AA5" s="19">
        <f>+AA3-AA4</f>
        <v>-11.633448365335301</v>
      </c>
      <c r="AB5" s="19">
        <f t="shared" si="0"/>
        <v>-11.775384433242202</v>
      </c>
      <c r="AC5" s="19">
        <f t="shared" ref="AC5:BA5" si="1">+AC3-AC4</f>
        <v>-11.999450043507901</v>
      </c>
      <c r="AD5" s="19">
        <f t="shared" si="1"/>
        <v>-13.763629601702501</v>
      </c>
      <c r="AE5" s="19">
        <f t="shared" si="1"/>
        <v>-13.538416602651802</v>
      </c>
      <c r="AF5" s="19">
        <f t="shared" si="1"/>
        <v>-13.625959916055002</v>
      </c>
      <c r="AG5" s="19">
        <f t="shared" si="1"/>
        <v>-15.808352376128703</v>
      </c>
      <c r="AH5" s="19">
        <f t="shared" si="1"/>
        <v>-18.5970786427626</v>
      </c>
      <c r="AI5" s="19">
        <f t="shared" si="1"/>
        <v>-20.439223942959501</v>
      </c>
      <c r="AJ5" s="19">
        <f t="shared" si="1"/>
        <v>-22.832911729126803</v>
      </c>
      <c r="AK5" s="19">
        <f t="shared" si="1"/>
        <v>-25.005875082049201</v>
      </c>
      <c r="AL5" s="19">
        <f t="shared" si="1"/>
        <v>-26.557788771882901</v>
      </c>
      <c r="AM5" s="19">
        <f t="shared" si="1"/>
        <v>-25.784578330946104</v>
      </c>
      <c r="AN5" s="19">
        <f t="shared" si="1"/>
        <v>-24.5700994905988</v>
      </c>
      <c r="AO5" s="19">
        <f t="shared" si="1"/>
        <v>-25.7192447384917</v>
      </c>
      <c r="AP5" s="19">
        <f t="shared" si="1"/>
        <v>-25.490951839557301</v>
      </c>
      <c r="AQ5" s="19">
        <f t="shared" si="1"/>
        <v>-26.161299317766403</v>
      </c>
      <c r="AR5" s="19">
        <f t="shared" si="1"/>
        <v>-25.840875917301503</v>
      </c>
      <c r="AS5" s="19">
        <f t="shared" si="1"/>
        <v>-26.289930195447401</v>
      </c>
      <c r="AT5" s="19">
        <f t="shared" si="1"/>
        <v>-27.027665420208002</v>
      </c>
      <c r="AU5" s="19">
        <f t="shared" si="1"/>
        <v>-26.030124811502699</v>
      </c>
      <c r="AV5" s="19">
        <f t="shared" si="1"/>
        <v>-26.5497809378315</v>
      </c>
      <c r="AW5" s="19">
        <f t="shared" si="1"/>
        <v>-26.147378568205401</v>
      </c>
      <c r="AX5" s="19">
        <f t="shared" si="1"/>
        <v>-25.004616659960099</v>
      </c>
      <c r="AY5" s="19">
        <f t="shared" si="1"/>
        <v>-24.994078026305601</v>
      </c>
      <c r="AZ5" s="19">
        <f t="shared" si="1"/>
        <v>-24.271789490607102</v>
      </c>
      <c r="BA5" s="19">
        <f t="shared" si="1"/>
        <v>-26.6306576399069</v>
      </c>
      <c r="BB5" s="19">
        <f t="shared" ref="BB5:BC5" si="2">+BB3-BB4</f>
        <v>-27.9550372204213</v>
      </c>
      <c r="BC5" s="19">
        <f t="shared" si="2"/>
        <v>-26.4204184861917</v>
      </c>
    </row>
    <row r="7" spans="1:55" x14ac:dyDescent="0.2">
      <c r="A7" s="18" t="s">
        <v>105</v>
      </c>
    </row>
    <row r="8" spans="1:55" x14ac:dyDescent="0.2">
      <c r="A8" s="18" t="s">
        <v>32</v>
      </c>
      <c r="B8" s="18" t="s">
        <v>141</v>
      </c>
      <c r="C8" s="20">
        <v>2.6780434623068001</v>
      </c>
      <c r="D8" s="20">
        <v>3.1323686969831996</v>
      </c>
      <c r="E8" s="20">
        <v>2.3234565898312001</v>
      </c>
      <c r="F8" s="20">
        <v>2.5690982338802999</v>
      </c>
      <c r="G8" s="20">
        <v>0.63854964888580001</v>
      </c>
      <c r="H8" s="20">
        <v>-2.8014176515838001</v>
      </c>
      <c r="I8" s="20">
        <v>-1.9220480960264998</v>
      </c>
      <c r="J8" s="20">
        <v>5.3103432156899999E-2</v>
      </c>
      <c r="K8" s="20">
        <v>-3.208684409840009E-2</v>
      </c>
      <c r="L8" s="20">
        <v>-0.34966133178820002</v>
      </c>
      <c r="M8" s="20">
        <v>-0.85043985329159999</v>
      </c>
      <c r="N8" s="20">
        <v>-3.9472227168376</v>
      </c>
      <c r="O8" s="20">
        <v>1.5325578743931001</v>
      </c>
      <c r="P8" s="20">
        <v>-1.2048223603541</v>
      </c>
      <c r="Q8" s="20">
        <v>-1.6640087835677</v>
      </c>
      <c r="R8" s="20">
        <v>-3.8269882492664995</v>
      </c>
      <c r="S8" s="20">
        <v>-0.6059829439169</v>
      </c>
      <c r="T8" s="20">
        <v>-1.1714306790548998</v>
      </c>
      <c r="U8" s="20">
        <v>-2.6366983017912999</v>
      </c>
      <c r="V8" s="20">
        <v>-2.5503861987227001</v>
      </c>
      <c r="W8" s="20">
        <v>0.22923508536119999</v>
      </c>
      <c r="X8" s="20">
        <v>-1.5706626219417001</v>
      </c>
      <c r="Y8" s="20">
        <v>-0.3518373921365</v>
      </c>
      <c r="Z8" s="20">
        <v>-1.9930003602680999</v>
      </c>
      <c r="AA8" s="20">
        <v>0.42098194487130003</v>
      </c>
      <c r="AB8" s="20">
        <v>-1.1726513456707</v>
      </c>
      <c r="AC8" s="20">
        <v>-0.2004099963964</v>
      </c>
      <c r="AD8" s="20">
        <v>-0.49367726295200004</v>
      </c>
      <c r="AE8" s="20">
        <v>0.33321583719879994</v>
      </c>
      <c r="AF8" s="20">
        <v>0.39940695714629998</v>
      </c>
      <c r="AG8" s="20">
        <v>-2.1817817485447999</v>
      </c>
      <c r="AH8" s="20">
        <v>-0.54460489037750004</v>
      </c>
      <c r="AI8" s="20">
        <v>4.3538515907299964E-2</v>
      </c>
      <c r="AJ8" s="20">
        <v>0.28150318942579999</v>
      </c>
      <c r="AK8" s="20">
        <v>-0.86231477867640005</v>
      </c>
      <c r="AL8" s="20">
        <v>-0.72288739398250001</v>
      </c>
      <c r="AM8" s="20">
        <v>1.7100125731318001</v>
      </c>
      <c r="AN8" s="20">
        <v>1.5663702805546</v>
      </c>
      <c r="AO8" s="20">
        <v>0.1824383056434</v>
      </c>
      <c r="AP8" s="20">
        <v>-0.82549324314079997</v>
      </c>
      <c r="AQ8" s="20">
        <v>0.2007718635697</v>
      </c>
      <c r="AR8" s="20">
        <v>-8.4907341824400018E-2</v>
      </c>
      <c r="AS8" s="20">
        <v>0.44019716227310007</v>
      </c>
      <c r="AT8" s="20">
        <v>-0.89618224771769994</v>
      </c>
      <c r="AU8" s="20">
        <v>0.75289703107220007</v>
      </c>
      <c r="AV8" s="20">
        <v>-0.52929074568529999</v>
      </c>
      <c r="AW8" s="20">
        <v>1.6430354189112</v>
      </c>
      <c r="AX8" s="20">
        <v>-0.44458672960750001</v>
      </c>
      <c r="AY8" s="20">
        <v>0.62939402945790002</v>
      </c>
      <c r="AZ8" s="20">
        <v>-0.27847226430140004</v>
      </c>
      <c r="BA8" s="20">
        <v>-1.2523767905845999</v>
      </c>
      <c r="BB8" s="20">
        <v>-2.1268943226729999</v>
      </c>
      <c r="BC8" s="20">
        <v>1.1571544407893999</v>
      </c>
    </row>
    <row r="9" spans="1:55" x14ac:dyDescent="0.2">
      <c r="A9" s="18" t="s">
        <v>33</v>
      </c>
      <c r="B9" s="18" t="s">
        <v>142</v>
      </c>
      <c r="C9" s="20">
        <v>-1.1552416481178001</v>
      </c>
      <c r="D9" s="20">
        <v>-0.98513586450140012</v>
      </c>
      <c r="E9" s="20">
        <v>-2.0885693950967004</v>
      </c>
      <c r="F9" s="20">
        <v>2.2829510764405998</v>
      </c>
      <c r="G9" s="20">
        <v>0.1389826393037</v>
      </c>
      <c r="H9" s="20">
        <v>-0.93826789892629991</v>
      </c>
      <c r="I9" s="20">
        <v>0.89945007581259995</v>
      </c>
      <c r="J9" s="20">
        <v>-0.10642369448489999</v>
      </c>
      <c r="K9" s="20">
        <v>0.19695033820489999</v>
      </c>
      <c r="L9" s="20">
        <v>0.12971201859290002</v>
      </c>
      <c r="M9" s="20">
        <v>-0.13435741471980001</v>
      </c>
      <c r="N9" s="20">
        <v>0.94389547082909997</v>
      </c>
      <c r="O9" s="20">
        <v>0.40764594523379999</v>
      </c>
      <c r="P9" s="20">
        <v>0.51877321618899996</v>
      </c>
      <c r="Q9" s="20">
        <v>-0.17797575298430002</v>
      </c>
      <c r="R9" s="20">
        <v>0.2143915582749</v>
      </c>
      <c r="S9" s="20">
        <v>0.24147516837160002</v>
      </c>
      <c r="T9" s="20">
        <v>1.6265780904003</v>
      </c>
      <c r="U9" s="20">
        <v>3.3366149363699998E-2</v>
      </c>
      <c r="V9" s="20">
        <v>0.56250661956720005</v>
      </c>
      <c r="W9" s="20">
        <v>-0.43135297001399997</v>
      </c>
      <c r="X9" s="20">
        <v>0.71740277598659996</v>
      </c>
      <c r="Y9" s="20">
        <v>0.58133331281770007</v>
      </c>
      <c r="Z9" s="20">
        <v>-2.7001721636499994E-2</v>
      </c>
      <c r="AA9" s="20">
        <v>0.33956476992350004</v>
      </c>
      <c r="AB9" s="20">
        <v>1.0307152777638</v>
      </c>
      <c r="AC9" s="20">
        <v>-2.3655613869300002E-2</v>
      </c>
      <c r="AD9" s="20">
        <v>-1.2705022952425999</v>
      </c>
      <c r="AE9" s="20">
        <v>-0.10800283814810001</v>
      </c>
      <c r="AF9" s="20">
        <v>-0.48695027054950002</v>
      </c>
      <c r="AG9" s="20">
        <v>-6.107115288999978E-4</v>
      </c>
      <c r="AH9" s="20">
        <v>-2.2441213762564001</v>
      </c>
      <c r="AI9" s="20">
        <v>-1.8856838161041998</v>
      </c>
      <c r="AJ9" s="20">
        <v>-2.6751909755930998</v>
      </c>
      <c r="AK9" s="20">
        <v>-1.3106485742459999</v>
      </c>
      <c r="AL9" s="20">
        <v>-0.82902629585120002</v>
      </c>
      <c r="AM9" s="20">
        <v>-0.93680213219499997</v>
      </c>
      <c r="AN9" s="20">
        <v>-0.35189144020729995</v>
      </c>
      <c r="AO9" s="20">
        <v>-1.3315835535363001</v>
      </c>
      <c r="AP9" s="20">
        <v>1.0537861420751999</v>
      </c>
      <c r="AQ9" s="20">
        <v>-0.8711193417787999</v>
      </c>
      <c r="AR9" s="20">
        <v>0.40533074228929999</v>
      </c>
      <c r="AS9" s="20">
        <v>-0.88925144041899995</v>
      </c>
      <c r="AT9" s="20">
        <v>0.15844702295710003</v>
      </c>
      <c r="AU9" s="20">
        <v>0.24464357763309999</v>
      </c>
      <c r="AV9" s="20">
        <v>9.6346193564999967E-3</v>
      </c>
      <c r="AW9" s="20">
        <v>-1.2406330492851001</v>
      </c>
      <c r="AX9" s="20">
        <v>1.5873486378528001</v>
      </c>
      <c r="AY9" s="20">
        <v>-0.61885539580339988</v>
      </c>
      <c r="AZ9" s="20">
        <v>1.0007607999999</v>
      </c>
      <c r="BA9" s="20">
        <v>-1.1064913587152001</v>
      </c>
      <c r="BB9" s="20">
        <v>0.80251474215859997</v>
      </c>
      <c r="BC9" s="20">
        <v>0.37746429344019999</v>
      </c>
    </row>
    <row r="10" spans="1:55" x14ac:dyDescent="0.2">
      <c r="A10" s="18" t="s">
        <v>34</v>
      </c>
      <c r="B10" s="18" t="s">
        <v>143</v>
      </c>
      <c r="C10" s="20">
        <f t="shared" ref="C10:AL10" si="3">+C8+C9</f>
        <v>1.5228018141890001</v>
      </c>
      <c r="D10" s="20">
        <f t="shared" si="3"/>
        <v>2.1472328324817997</v>
      </c>
      <c r="E10" s="20">
        <f t="shared" si="3"/>
        <v>0.2348871947344997</v>
      </c>
      <c r="F10" s="20">
        <f t="shared" si="3"/>
        <v>4.8520493103208997</v>
      </c>
      <c r="G10" s="20">
        <f t="shared" si="3"/>
        <v>0.77753228818950004</v>
      </c>
      <c r="H10" s="20">
        <f t="shared" si="3"/>
        <v>-3.7396855505100999</v>
      </c>
      <c r="I10" s="20">
        <f t="shared" si="3"/>
        <v>-1.0225980202138998</v>
      </c>
      <c r="J10" s="20">
        <f t="shared" si="3"/>
        <v>-5.3320262327999995E-2</v>
      </c>
      <c r="K10" s="20">
        <f t="shared" si="3"/>
        <v>0.16486349410649989</v>
      </c>
      <c r="L10" s="20">
        <f t="shared" si="3"/>
        <v>-0.21994931319530001</v>
      </c>
      <c r="M10" s="20">
        <f t="shared" si="3"/>
        <v>-0.9847972680114</v>
      </c>
      <c r="N10" s="20">
        <f t="shared" si="3"/>
        <v>-3.0033272460084999</v>
      </c>
      <c r="O10" s="20">
        <f t="shared" si="3"/>
        <v>1.9402038196269</v>
      </c>
      <c r="P10" s="20">
        <f t="shared" si="3"/>
        <v>-0.68604914416509999</v>
      </c>
      <c r="Q10" s="20">
        <f t="shared" si="3"/>
        <v>-1.841984536552</v>
      </c>
      <c r="R10" s="20">
        <f t="shared" si="3"/>
        <v>-3.6125966909915994</v>
      </c>
      <c r="S10" s="20">
        <f t="shared" si="3"/>
        <v>-0.36450777554530001</v>
      </c>
      <c r="T10" s="20">
        <f t="shared" si="3"/>
        <v>0.45514741134540015</v>
      </c>
      <c r="U10" s="20">
        <f t="shared" si="3"/>
        <v>-2.6033321524275999</v>
      </c>
      <c r="V10" s="20">
        <f t="shared" si="3"/>
        <v>-1.9878795791555</v>
      </c>
      <c r="W10" s="20">
        <f t="shared" si="3"/>
        <v>-0.20211788465279998</v>
      </c>
      <c r="X10" s="20">
        <f t="shared" si="3"/>
        <v>-0.85325984595510018</v>
      </c>
      <c r="Y10" s="20">
        <f t="shared" si="3"/>
        <v>0.22949592068120006</v>
      </c>
      <c r="Z10" s="20">
        <f t="shared" si="3"/>
        <v>-2.0200020819045998</v>
      </c>
      <c r="AA10" s="20">
        <f t="shared" si="3"/>
        <v>0.76054671479480007</v>
      </c>
      <c r="AB10" s="20">
        <f t="shared" si="3"/>
        <v>-0.14193606790689994</v>
      </c>
      <c r="AC10" s="20">
        <f t="shared" si="3"/>
        <v>-0.22406561026570002</v>
      </c>
      <c r="AD10" s="20">
        <f t="shared" si="3"/>
        <v>-1.7641795581946</v>
      </c>
      <c r="AE10" s="20">
        <f t="shared" si="3"/>
        <v>0.22521299905069991</v>
      </c>
      <c r="AF10" s="20">
        <f t="shared" si="3"/>
        <v>-8.754331340320004E-2</v>
      </c>
      <c r="AG10" s="20">
        <f t="shared" si="3"/>
        <v>-2.1823924600736997</v>
      </c>
      <c r="AH10" s="20">
        <f t="shared" si="3"/>
        <v>-2.7887262666339003</v>
      </c>
      <c r="AI10" s="20">
        <f t="shared" si="3"/>
        <v>-1.8421453001968997</v>
      </c>
      <c r="AJ10" s="20">
        <f t="shared" si="3"/>
        <v>-2.3936877861673</v>
      </c>
      <c r="AK10" s="20">
        <f t="shared" si="3"/>
        <v>-2.1729633529223999</v>
      </c>
      <c r="AL10" s="20">
        <f t="shared" si="3"/>
        <v>-1.5519136898337</v>
      </c>
      <c r="AM10" s="20">
        <f t="shared" ref="AM10:BA10" si="4">+AM8+AM9</f>
        <v>0.77321044093680014</v>
      </c>
      <c r="AN10" s="20">
        <f t="shared" si="4"/>
        <v>1.2144788403473001</v>
      </c>
      <c r="AO10" s="20">
        <f t="shared" si="4"/>
        <v>-1.1491452478929001</v>
      </c>
      <c r="AP10" s="20">
        <f t="shared" si="4"/>
        <v>0.22829289893439997</v>
      </c>
      <c r="AQ10" s="20">
        <f t="shared" si="4"/>
        <v>-0.6703474782090999</v>
      </c>
      <c r="AR10" s="20">
        <f t="shared" si="4"/>
        <v>0.32042340046489998</v>
      </c>
      <c r="AS10" s="20">
        <f t="shared" si="4"/>
        <v>-0.44905427814589988</v>
      </c>
      <c r="AT10" s="20">
        <f t="shared" si="4"/>
        <v>-0.73773522476059994</v>
      </c>
      <c r="AU10" s="20">
        <f t="shared" si="4"/>
        <v>0.99754060870530004</v>
      </c>
      <c r="AV10" s="20">
        <f t="shared" si="4"/>
        <v>-0.51965612632879998</v>
      </c>
      <c r="AW10" s="20">
        <f t="shared" si="4"/>
        <v>0.40240236962609988</v>
      </c>
      <c r="AX10" s="20">
        <f t="shared" si="4"/>
        <v>1.1427619082453</v>
      </c>
      <c r="AY10" s="20">
        <f t="shared" si="4"/>
        <v>1.053863365450014E-2</v>
      </c>
      <c r="AZ10" s="20">
        <f t="shared" si="4"/>
        <v>0.72228853569849993</v>
      </c>
      <c r="BA10" s="20">
        <f t="shared" si="4"/>
        <v>-2.3588681492998003</v>
      </c>
      <c r="BB10" s="20">
        <f t="shared" ref="BB10:BC10" si="5">+BB8+BB9</f>
        <v>-1.3243795805144001</v>
      </c>
      <c r="BC10" s="20">
        <f t="shared" si="5"/>
        <v>1.5346187342295998</v>
      </c>
    </row>
    <row r="11" spans="1:55" x14ac:dyDescent="0.2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1:55" x14ac:dyDescent="0.2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1:55" x14ac:dyDescent="0.2">
      <c r="A13" s="18" t="s">
        <v>104</v>
      </c>
      <c r="C13" s="20">
        <f t="shared" ref="C13:AL13" si="6">+C9*-1</f>
        <v>1.1552416481178001</v>
      </c>
      <c r="D13" s="20">
        <f t="shared" si="6"/>
        <v>0.98513586450140012</v>
      </c>
      <c r="E13" s="20">
        <f t="shared" si="6"/>
        <v>2.0885693950967004</v>
      </c>
      <c r="F13" s="20">
        <f t="shared" si="6"/>
        <v>-2.2829510764405998</v>
      </c>
      <c r="G13" s="20">
        <f t="shared" si="6"/>
        <v>-0.1389826393037</v>
      </c>
      <c r="H13" s="20">
        <f t="shared" si="6"/>
        <v>0.93826789892629991</v>
      </c>
      <c r="I13" s="20">
        <f t="shared" si="6"/>
        <v>-0.89945007581259995</v>
      </c>
      <c r="J13" s="20">
        <f t="shared" si="6"/>
        <v>0.10642369448489999</v>
      </c>
      <c r="K13" s="20">
        <f t="shared" si="6"/>
        <v>-0.19695033820489999</v>
      </c>
      <c r="L13" s="20">
        <f t="shared" si="6"/>
        <v>-0.12971201859290002</v>
      </c>
      <c r="M13" s="20">
        <f t="shared" si="6"/>
        <v>0.13435741471980001</v>
      </c>
      <c r="N13" s="20">
        <f t="shared" si="6"/>
        <v>-0.94389547082909997</v>
      </c>
      <c r="O13" s="20">
        <f t="shared" si="6"/>
        <v>-0.40764594523379999</v>
      </c>
      <c r="P13" s="20">
        <f t="shared" si="6"/>
        <v>-0.51877321618899996</v>
      </c>
      <c r="Q13" s="20">
        <f t="shared" si="6"/>
        <v>0.17797575298430002</v>
      </c>
      <c r="R13" s="20">
        <f t="shared" si="6"/>
        <v>-0.2143915582749</v>
      </c>
      <c r="S13" s="20">
        <f t="shared" si="6"/>
        <v>-0.24147516837160002</v>
      </c>
      <c r="T13" s="20">
        <f t="shared" si="6"/>
        <v>-1.6265780904003</v>
      </c>
      <c r="U13" s="20">
        <f t="shared" si="6"/>
        <v>-3.3366149363699998E-2</v>
      </c>
      <c r="V13" s="20">
        <f t="shared" si="6"/>
        <v>-0.56250661956720005</v>
      </c>
      <c r="W13" s="20">
        <f t="shared" si="6"/>
        <v>0.43135297001399997</v>
      </c>
      <c r="X13" s="20">
        <f t="shared" si="6"/>
        <v>-0.71740277598659996</v>
      </c>
      <c r="Y13" s="20">
        <f t="shared" si="6"/>
        <v>-0.58133331281770007</v>
      </c>
      <c r="Z13" s="20">
        <f t="shared" si="6"/>
        <v>2.7001721636499994E-2</v>
      </c>
      <c r="AA13" s="20">
        <f t="shared" si="6"/>
        <v>-0.33956476992350004</v>
      </c>
      <c r="AB13" s="20">
        <f t="shared" si="6"/>
        <v>-1.0307152777638</v>
      </c>
      <c r="AC13" s="20">
        <f t="shared" si="6"/>
        <v>2.3655613869300002E-2</v>
      </c>
      <c r="AD13" s="20">
        <f t="shared" si="6"/>
        <v>1.2705022952425999</v>
      </c>
      <c r="AE13" s="20">
        <f t="shared" si="6"/>
        <v>0.10800283814810001</v>
      </c>
      <c r="AF13" s="20">
        <f t="shared" si="6"/>
        <v>0.48695027054950002</v>
      </c>
      <c r="AG13" s="20">
        <f t="shared" si="6"/>
        <v>6.107115288999978E-4</v>
      </c>
      <c r="AH13" s="20">
        <f t="shared" si="6"/>
        <v>2.2441213762564001</v>
      </c>
      <c r="AI13" s="20">
        <f t="shared" si="6"/>
        <v>1.8856838161041998</v>
      </c>
      <c r="AJ13" s="20">
        <f t="shared" si="6"/>
        <v>2.6751909755930998</v>
      </c>
      <c r="AK13" s="20">
        <f t="shared" si="6"/>
        <v>1.3106485742459999</v>
      </c>
      <c r="AL13" s="20">
        <f t="shared" si="6"/>
        <v>0.82902629585120002</v>
      </c>
      <c r="AM13" s="20">
        <f t="shared" ref="AM13:BA13" si="7">+AM9*-1</f>
        <v>0.93680213219499997</v>
      </c>
      <c r="AN13" s="20">
        <f t="shared" si="7"/>
        <v>0.35189144020729995</v>
      </c>
      <c r="AO13" s="20">
        <f t="shared" si="7"/>
        <v>1.3315835535363001</v>
      </c>
      <c r="AP13" s="20">
        <f t="shared" si="7"/>
        <v>-1.0537861420751999</v>
      </c>
      <c r="AQ13" s="20">
        <f t="shared" si="7"/>
        <v>0.8711193417787999</v>
      </c>
      <c r="AR13" s="20">
        <f t="shared" si="7"/>
        <v>-0.40533074228929999</v>
      </c>
      <c r="AS13" s="20">
        <f t="shared" si="7"/>
        <v>0.88925144041899995</v>
      </c>
      <c r="AT13" s="20">
        <f t="shared" si="7"/>
        <v>-0.15844702295710003</v>
      </c>
      <c r="AU13" s="20">
        <f t="shared" si="7"/>
        <v>-0.24464357763309999</v>
      </c>
      <c r="AV13" s="20">
        <f t="shared" si="7"/>
        <v>-9.6346193564999967E-3</v>
      </c>
      <c r="AW13" s="20">
        <f t="shared" si="7"/>
        <v>1.2406330492851001</v>
      </c>
      <c r="AX13" s="20">
        <f t="shared" si="7"/>
        <v>-1.5873486378528001</v>
      </c>
      <c r="AY13" s="20">
        <f t="shared" si="7"/>
        <v>0.61885539580339988</v>
      </c>
      <c r="AZ13" s="20">
        <f t="shared" si="7"/>
        <v>-1.0007607999999</v>
      </c>
      <c r="BA13" s="20">
        <f t="shared" si="7"/>
        <v>1.1064913587152001</v>
      </c>
      <c r="BB13" s="20">
        <f t="shared" ref="BB13:BC13" si="8">+BB9*-1</f>
        <v>-0.80251474215859997</v>
      </c>
      <c r="BC13" s="20">
        <f t="shared" si="8"/>
        <v>-0.37746429344019999</v>
      </c>
    </row>
    <row r="14" spans="1:55" x14ac:dyDescent="0.2">
      <c r="AR14" s="20"/>
    </row>
    <row r="15" spans="1:55" x14ac:dyDescent="0.2">
      <c r="AR15" s="20"/>
      <c r="AZ15" s="19"/>
    </row>
    <row r="16" spans="1:55" x14ac:dyDescent="0.2">
      <c r="AZ16" s="19"/>
    </row>
    <row r="17" spans="52:52" x14ac:dyDescent="0.2">
      <c r="AZ17" s="19"/>
    </row>
  </sheetData>
  <phoneticPr fontId="29" type="noConversion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32"/>
  <dimension ref="A1:BC19"/>
  <sheetViews>
    <sheetView showGridLines="0" zoomScaleNormal="100" workbookViewId="0">
      <pane xSplit="2" ySplit="2" topLeftCell="BD8" activePane="bottomRight" state="frozen"/>
      <selection activeCell="BD5" sqref="BD5"/>
      <selection pane="topRight" activeCell="BD5" sqref="BD5"/>
      <selection pane="bottomLeft" activeCell="BD5" sqref="BD5"/>
      <selection pane="bottomRight" activeCell="BD5" sqref="BD5"/>
    </sheetView>
  </sheetViews>
  <sheetFormatPr defaultColWidth="9.140625" defaultRowHeight="12" x14ac:dyDescent="0.2"/>
  <cols>
    <col min="1" max="1" width="37.7109375" style="18" bestFit="1" customWidth="1"/>
    <col min="2" max="2" width="13.7109375" style="18" bestFit="1" customWidth="1"/>
    <col min="3" max="31" width="9.140625" style="18"/>
    <col min="32" max="32" width="8.7109375" style="18" customWidth="1"/>
    <col min="33" max="37" width="9.140625" style="18"/>
    <col min="38" max="38" width="9.140625" style="1"/>
    <col min="39" max="16384" width="9.140625" style="18"/>
  </cols>
  <sheetData>
    <row r="1" spans="1:55" x14ac:dyDescent="0.2">
      <c r="C1" s="27" t="s">
        <v>19</v>
      </c>
      <c r="D1" s="27" t="s">
        <v>13</v>
      </c>
      <c r="E1" s="27" t="s">
        <v>17</v>
      </c>
      <c r="F1" s="27" t="s">
        <v>18</v>
      </c>
      <c r="G1" s="27" t="s">
        <v>20</v>
      </c>
      <c r="H1" s="27" t="s">
        <v>13</v>
      </c>
      <c r="I1" s="27" t="s">
        <v>17</v>
      </c>
      <c r="J1" s="27" t="s">
        <v>18</v>
      </c>
      <c r="K1" s="27" t="s">
        <v>9</v>
      </c>
      <c r="L1" s="27" t="s">
        <v>13</v>
      </c>
      <c r="M1" s="27" t="s">
        <v>17</v>
      </c>
      <c r="N1" s="27" t="s">
        <v>18</v>
      </c>
      <c r="O1" s="27" t="s">
        <v>21</v>
      </c>
      <c r="P1" s="27" t="s">
        <v>13</v>
      </c>
      <c r="Q1" s="27" t="s">
        <v>17</v>
      </c>
      <c r="R1" s="27" t="s">
        <v>18</v>
      </c>
      <c r="S1" s="27" t="s">
        <v>22</v>
      </c>
      <c r="T1" s="27" t="s">
        <v>13</v>
      </c>
      <c r="U1" s="27" t="s">
        <v>17</v>
      </c>
      <c r="V1" s="27" t="s">
        <v>18</v>
      </c>
      <c r="W1" s="27" t="s">
        <v>23</v>
      </c>
      <c r="X1" s="27" t="s">
        <v>13</v>
      </c>
      <c r="Y1" s="27" t="s">
        <v>17</v>
      </c>
      <c r="Z1" s="27" t="s">
        <v>18</v>
      </c>
      <c r="AA1" s="18" t="s">
        <v>42</v>
      </c>
      <c r="AB1" s="27" t="s">
        <v>13</v>
      </c>
      <c r="AC1" s="18" t="s">
        <v>17</v>
      </c>
      <c r="AD1" s="27" t="s">
        <v>18</v>
      </c>
      <c r="AE1" s="18" t="s">
        <v>74</v>
      </c>
      <c r="AF1" s="27" t="s">
        <v>13</v>
      </c>
      <c r="AG1" s="18" t="s">
        <v>17</v>
      </c>
      <c r="AH1" s="27" t="s">
        <v>18</v>
      </c>
      <c r="AI1" s="18" t="s">
        <v>80</v>
      </c>
      <c r="AJ1" s="27" t="s">
        <v>13</v>
      </c>
      <c r="AK1" s="18" t="s">
        <v>17</v>
      </c>
      <c r="AL1" s="27" t="s">
        <v>18</v>
      </c>
      <c r="AM1" s="18" t="s">
        <v>89</v>
      </c>
      <c r="AN1" s="27" t="s">
        <v>13</v>
      </c>
      <c r="AO1" s="18" t="s">
        <v>17</v>
      </c>
      <c r="AP1" s="18" t="s">
        <v>18</v>
      </c>
      <c r="AQ1" s="1" t="s">
        <v>160</v>
      </c>
      <c r="AR1" s="1" t="s">
        <v>13</v>
      </c>
      <c r="AS1" s="18" t="s">
        <v>17</v>
      </c>
      <c r="AT1" s="18" t="s">
        <v>18</v>
      </c>
      <c r="AU1" s="18" t="s">
        <v>181</v>
      </c>
      <c r="AV1" s="1" t="s">
        <v>13</v>
      </c>
      <c r="AW1" s="18" t="s">
        <v>17</v>
      </c>
      <c r="AX1" s="18" t="s">
        <v>18</v>
      </c>
      <c r="AY1" s="23" t="s">
        <v>213</v>
      </c>
      <c r="AZ1" s="25" t="s">
        <v>13</v>
      </c>
      <c r="BA1" s="18" t="s">
        <v>17</v>
      </c>
      <c r="BB1" s="18" t="s">
        <v>18</v>
      </c>
      <c r="BC1" s="23" t="s">
        <v>228</v>
      </c>
    </row>
    <row r="2" spans="1:55" x14ac:dyDescent="0.2">
      <c r="C2" s="1" t="s">
        <v>48</v>
      </c>
      <c r="D2" s="1" t="s">
        <v>43</v>
      </c>
      <c r="E2" s="1" t="s">
        <v>44</v>
      </c>
      <c r="F2" s="1" t="s">
        <v>45</v>
      </c>
      <c r="G2" s="1" t="s">
        <v>49</v>
      </c>
      <c r="H2" s="1" t="s">
        <v>43</v>
      </c>
      <c r="I2" s="1" t="s">
        <v>44</v>
      </c>
      <c r="J2" s="1" t="s">
        <v>45</v>
      </c>
      <c r="K2" s="1" t="s">
        <v>50</v>
      </c>
      <c r="L2" s="1" t="s">
        <v>43</v>
      </c>
      <c r="M2" s="1" t="s">
        <v>44</v>
      </c>
      <c r="N2" s="1" t="s">
        <v>45</v>
      </c>
      <c r="O2" s="1" t="s">
        <v>51</v>
      </c>
      <c r="P2" s="1" t="s">
        <v>43</v>
      </c>
      <c r="Q2" s="1" t="s">
        <v>44</v>
      </c>
      <c r="R2" s="1" t="s">
        <v>45</v>
      </c>
      <c r="S2" s="1" t="s">
        <v>52</v>
      </c>
      <c r="T2" s="1" t="s">
        <v>43</v>
      </c>
      <c r="U2" s="1" t="s">
        <v>44</v>
      </c>
      <c r="V2" s="1" t="s">
        <v>45</v>
      </c>
      <c r="W2" s="1" t="s">
        <v>53</v>
      </c>
      <c r="X2" s="1" t="s">
        <v>43</v>
      </c>
      <c r="Y2" s="1" t="s">
        <v>44</v>
      </c>
      <c r="Z2" s="1" t="s">
        <v>45</v>
      </c>
      <c r="AA2" s="1" t="s">
        <v>54</v>
      </c>
      <c r="AB2" s="1" t="s">
        <v>43</v>
      </c>
      <c r="AC2" s="1" t="s">
        <v>44</v>
      </c>
      <c r="AD2" s="1" t="s">
        <v>45</v>
      </c>
      <c r="AE2" s="1" t="s">
        <v>67</v>
      </c>
      <c r="AF2" s="1" t="s">
        <v>43</v>
      </c>
      <c r="AG2" s="1" t="s">
        <v>44</v>
      </c>
      <c r="AH2" s="1" t="s">
        <v>45</v>
      </c>
      <c r="AI2" s="1" t="s">
        <v>84</v>
      </c>
      <c r="AJ2" s="1" t="s">
        <v>43</v>
      </c>
      <c r="AK2" s="11" t="s">
        <v>44</v>
      </c>
      <c r="AL2" s="1" t="s">
        <v>45</v>
      </c>
      <c r="AM2" s="1" t="s">
        <v>110</v>
      </c>
      <c r="AN2" s="1" t="s">
        <v>43</v>
      </c>
      <c r="AO2" s="11" t="s">
        <v>44</v>
      </c>
      <c r="AP2" s="1" t="s">
        <v>45</v>
      </c>
      <c r="AQ2" s="1" t="s">
        <v>161</v>
      </c>
      <c r="AR2" s="1" t="s">
        <v>43</v>
      </c>
      <c r="AS2" s="11" t="s">
        <v>44</v>
      </c>
      <c r="AT2" s="1" t="s">
        <v>45</v>
      </c>
      <c r="AU2" s="1" t="s">
        <v>182</v>
      </c>
      <c r="AV2" s="1" t="s">
        <v>43</v>
      </c>
      <c r="AW2" s="11" t="s">
        <v>44</v>
      </c>
      <c r="AX2" s="1" t="s">
        <v>45</v>
      </c>
      <c r="AY2" s="11" t="s">
        <v>214</v>
      </c>
      <c r="AZ2" s="1" t="s">
        <v>43</v>
      </c>
      <c r="BA2" s="11" t="s">
        <v>44</v>
      </c>
      <c r="BB2" s="1" t="s">
        <v>45</v>
      </c>
      <c r="BC2" s="11" t="s">
        <v>227</v>
      </c>
    </row>
    <row r="3" spans="1:55" x14ac:dyDescent="0.2">
      <c r="A3" s="18" t="s">
        <v>83</v>
      </c>
      <c r="B3" s="18" t="s">
        <v>144</v>
      </c>
      <c r="C3" s="19">
        <v>0</v>
      </c>
      <c r="D3" s="19">
        <v>-0.47888012456869999</v>
      </c>
      <c r="E3" s="19">
        <v>0.68954374732379997</v>
      </c>
      <c r="F3" s="19">
        <v>-1.6452806751429987</v>
      </c>
      <c r="G3" s="19">
        <v>-0.35071914895069867</v>
      </c>
      <c r="H3" s="19">
        <v>0.81200718366750113</v>
      </c>
      <c r="I3" s="19">
        <v>1.5763366271852015</v>
      </c>
      <c r="J3" s="19">
        <v>0.2365736866212016</v>
      </c>
      <c r="K3" s="19">
        <v>0.39170039954170166</v>
      </c>
      <c r="L3" s="19">
        <v>-0.38489655545709789</v>
      </c>
      <c r="M3" s="19">
        <v>0.76304179052630194</v>
      </c>
      <c r="N3" s="19">
        <v>2.1112143148436022</v>
      </c>
      <c r="O3" s="19">
        <v>0.78793026786410181</v>
      </c>
      <c r="P3" s="19">
        <v>1.8226575763844015</v>
      </c>
      <c r="Q3" s="19">
        <v>3.7265518595831013</v>
      </c>
      <c r="R3" s="19">
        <v>4.3543153430828019</v>
      </c>
      <c r="S3" s="19">
        <v>4.5263481307090023</v>
      </c>
      <c r="T3" s="19">
        <v>2.9138854018740021</v>
      </c>
      <c r="U3" s="19">
        <v>3.4823887398709017</v>
      </c>
      <c r="V3" s="19">
        <v>2.2502524371506016</v>
      </c>
      <c r="W3" s="19">
        <v>-0.83538476471889833</v>
      </c>
      <c r="X3" s="19">
        <v>-0.77391489165869831</v>
      </c>
      <c r="Y3" s="19">
        <v>-1.350289202457998</v>
      </c>
      <c r="Z3" s="19">
        <v>-3.0495116249494978</v>
      </c>
      <c r="AA3" s="19">
        <v>-4.8643867247693979</v>
      </c>
      <c r="AB3" s="19">
        <v>-3.8345637928683978</v>
      </c>
      <c r="AC3" s="19">
        <v>-5.2489705538623976</v>
      </c>
      <c r="AD3" s="19">
        <v>-5.9915958551442969</v>
      </c>
      <c r="AE3" s="19">
        <v>-7.1654111737422967</v>
      </c>
      <c r="AF3" s="19">
        <v>-7.7878124996306965</v>
      </c>
      <c r="AG3" s="19">
        <v>-7.3724677816416966</v>
      </c>
      <c r="AH3" s="19">
        <v>-8.2781472656122972</v>
      </c>
      <c r="AI3" s="19">
        <v>-6.8914390178381968</v>
      </c>
      <c r="AJ3" s="19">
        <v>-5.3387503801076974</v>
      </c>
      <c r="AK3" s="19">
        <v>-4.3247467625281972</v>
      </c>
      <c r="AL3" s="19">
        <v>-4.752142824742597</v>
      </c>
      <c r="AM3" s="19">
        <v>-5.0298021122262968</v>
      </c>
      <c r="AN3" s="19">
        <v>-6.6584444887268965</v>
      </c>
      <c r="AO3" s="19">
        <v>-6.1567443530144965</v>
      </c>
      <c r="AP3" s="19">
        <v>-7.7114143016071965</v>
      </c>
      <c r="AQ3" s="19">
        <v>-7.5307076429277968</v>
      </c>
      <c r="AR3" s="19">
        <v>-8.9298119490674974</v>
      </c>
      <c r="AS3" s="19">
        <v>-9.3273378934535973</v>
      </c>
      <c r="AT3" s="19">
        <v>-10.371620220546097</v>
      </c>
      <c r="AU3" s="19">
        <v>-10.353297519442897</v>
      </c>
      <c r="AV3" s="19">
        <v>-9.2577710774917978</v>
      </c>
      <c r="AW3" s="19">
        <v>-9.7614848114280974</v>
      </c>
      <c r="AX3" s="19">
        <v>-12.342001412251498</v>
      </c>
      <c r="AY3" s="19">
        <v>-12.213373588678198</v>
      </c>
      <c r="AZ3" s="19">
        <v>-12.205328967870098</v>
      </c>
      <c r="BA3" s="19">
        <v>-10.634379508022898</v>
      </c>
      <c r="BB3" s="19">
        <v>-9.3151727444976977</v>
      </c>
      <c r="BC3" s="19">
        <v>-9.4206957007601986</v>
      </c>
    </row>
    <row r="4" spans="1:55" x14ac:dyDescent="0.2">
      <c r="A4" s="18" t="s">
        <v>35</v>
      </c>
      <c r="B4" s="18" t="s">
        <v>153</v>
      </c>
      <c r="C4" s="19">
        <v>0</v>
      </c>
      <c r="D4" s="19">
        <v>-0.76280749521419999</v>
      </c>
      <c r="E4" s="19">
        <v>-0.63596412178619999</v>
      </c>
      <c r="F4" s="19">
        <v>-7.2310195972741003</v>
      </c>
      <c r="G4" s="19">
        <v>-10.5254507617204</v>
      </c>
      <c r="H4" s="19">
        <v>-9.9946632963103994</v>
      </c>
      <c r="I4" s="19">
        <v>-13.721302084171599</v>
      </c>
      <c r="J4" s="19">
        <v>-13.798505844728499</v>
      </c>
      <c r="K4" s="19">
        <v>-16.708688593474101</v>
      </c>
      <c r="L4" s="19">
        <v>-17.6646610808994</v>
      </c>
      <c r="M4" s="19">
        <v>-16.517377705241699</v>
      </c>
      <c r="N4" s="19">
        <v>-16.8163690834071</v>
      </c>
      <c r="O4" s="19">
        <v>-19.236141091141899</v>
      </c>
      <c r="P4" s="19">
        <v>-20.508399000618301</v>
      </c>
      <c r="Q4" s="19">
        <v>-21.786373296309002</v>
      </c>
      <c r="R4" s="19">
        <v>-20.690012811625103</v>
      </c>
      <c r="S4" s="19">
        <v>-17.882438793910001</v>
      </c>
      <c r="T4" s="19">
        <v>-18.371964374921401</v>
      </c>
      <c r="U4" s="19">
        <v>-17.482555769344401</v>
      </c>
      <c r="V4" s="19">
        <v>-17.338749894333002</v>
      </c>
      <c r="W4" s="19">
        <v>-19.183866577531003</v>
      </c>
      <c r="X4" s="19">
        <v>-18.527588411387704</v>
      </c>
      <c r="Y4" s="19">
        <v>-15.210090953716504</v>
      </c>
      <c r="Z4" s="19">
        <v>-18.548530460694405</v>
      </c>
      <c r="AA4" s="19">
        <v>-20.964869225131306</v>
      </c>
      <c r="AB4" s="19">
        <v>-20.773740487159806</v>
      </c>
      <c r="AC4" s="19">
        <v>-20.229872734637006</v>
      </c>
      <c r="AD4" s="19">
        <v>-19.288197319716307</v>
      </c>
      <c r="AE4" s="19">
        <v>-20.512617653155008</v>
      </c>
      <c r="AF4" s="19">
        <v>-18.874892764828008</v>
      </c>
      <c r="AG4" s="19">
        <v>-16.349047639448809</v>
      </c>
      <c r="AH4" s="19">
        <v>-14.374846205465008</v>
      </c>
      <c r="AI4" s="19">
        <v>-11.571751795869808</v>
      </c>
      <c r="AJ4" s="19">
        <v>-8.2754551711882076</v>
      </c>
      <c r="AK4" s="19">
        <v>-7.2079359260456073</v>
      </c>
      <c r="AL4" s="19">
        <v>-8.2753353198115072</v>
      </c>
      <c r="AM4" s="19">
        <v>-8.2428752258044078</v>
      </c>
      <c r="AN4" s="19">
        <v>-7.9071340551335076</v>
      </c>
      <c r="AO4" s="19">
        <v>-6.9902511294271079</v>
      </c>
      <c r="AP4" s="19">
        <v>-8.3032653205930078</v>
      </c>
      <c r="AQ4" s="19">
        <v>-8.0132525057618071</v>
      </c>
      <c r="AR4" s="19">
        <v>-8.7466019954809067</v>
      </c>
      <c r="AS4" s="19">
        <v>-8.5871936204549062</v>
      </c>
      <c r="AT4" s="19">
        <v>-11.900781182262707</v>
      </c>
      <c r="AU4" s="19">
        <v>-11.588698336345706</v>
      </c>
      <c r="AV4" s="19">
        <v>-11.133934653935006</v>
      </c>
      <c r="AW4" s="19">
        <v>-11.801452668511606</v>
      </c>
      <c r="AX4" s="19">
        <v>-12.226154656126806</v>
      </c>
      <c r="AY4" s="19">
        <v>-9.3676009989408051</v>
      </c>
      <c r="AZ4" s="19">
        <v>-13.850544015033705</v>
      </c>
      <c r="BA4" s="19">
        <v>-16.251816936500006</v>
      </c>
      <c r="BB4" s="19">
        <v>-18.157063700744608</v>
      </c>
      <c r="BC4" s="19">
        <v>-16.364585267240109</v>
      </c>
    </row>
    <row r="5" spans="1:55" x14ac:dyDescent="0.2">
      <c r="A5" s="18" t="s">
        <v>75</v>
      </c>
      <c r="B5" s="18" t="s">
        <v>145</v>
      </c>
      <c r="C5" s="19">
        <v>0</v>
      </c>
      <c r="D5" s="19">
        <v>-8.8480272166899993E-2</v>
      </c>
      <c r="E5" s="19">
        <v>-6.2385682262199996E-2</v>
      </c>
      <c r="F5" s="19">
        <v>-0.2126579363385</v>
      </c>
      <c r="G5" s="19">
        <v>-0.1260379084805</v>
      </c>
      <c r="H5" s="19">
        <v>8.1951691588999787E-3</v>
      </c>
      <c r="I5" s="19">
        <v>0.12759168693529999</v>
      </c>
      <c r="J5" s="19">
        <v>-0.48450443838650004</v>
      </c>
      <c r="K5" s="19">
        <v>9.5512817259299942E-2</v>
      </c>
      <c r="L5" s="19">
        <v>0.35041901695319994</v>
      </c>
      <c r="M5" s="19">
        <v>0.33274913755329993</v>
      </c>
      <c r="N5" s="19">
        <v>-0.59930827542160003</v>
      </c>
      <c r="O5" s="19">
        <v>0.1755317138489999</v>
      </c>
      <c r="P5" s="19">
        <v>2.3657507108399894E-2</v>
      </c>
      <c r="Q5" s="19">
        <v>0.21177757204649988</v>
      </c>
      <c r="R5" s="19">
        <v>-0.15071143910800011</v>
      </c>
      <c r="S5" s="19">
        <v>0.34349787624869987</v>
      </c>
      <c r="T5" s="19">
        <v>0.52533374250639986</v>
      </c>
      <c r="U5" s="19">
        <v>0.53162216755519986</v>
      </c>
      <c r="V5" s="19">
        <v>-4.0314409428600206E-2</v>
      </c>
      <c r="W5" s="19">
        <v>0.14124049081689979</v>
      </c>
      <c r="X5" s="19">
        <v>-0.17522809991230023</v>
      </c>
      <c r="Y5" s="19">
        <v>-0.30495619343290026</v>
      </c>
      <c r="Z5" s="19">
        <v>-0.57538777161060017</v>
      </c>
      <c r="AA5" s="19">
        <v>-0.69083971046060011</v>
      </c>
      <c r="AB5" s="19">
        <v>-0.1848252479682001</v>
      </c>
      <c r="AC5" s="19">
        <v>8.6222042692998824E-3</v>
      </c>
      <c r="AD5" s="19">
        <v>-6.6795234941001182E-3</v>
      </c>
      <c r="AE5" s="19">
        <v>-9.2294665241300117E-2</v>
      </c>
      <c r="AF5" s="19">
        <v>-0.13341477773860011</v>
      </c>
      <c r="AG5" s="19">
        <v>-0.47705576358640012</v>
      </c>
      <c r="AH5" s="19">
        <v>-1.9547786498984001</v>
      </c>
      <c r="AI5" s="19">
        <v>-1.9873892288786001</v>
      </c>
      <c r="AJ5" s="19">
        <v>-1.9918683159303001</v>
      </c>
      <c r="AK5" s="19">
        <v>-0.80634257863540015</v>
      </c>
      <c r="AL5" s="19">
        <v>-0.17735945898080019</v>
      </c>
      <c r="AM5" s="19">
        <v>0.44906886908479993</v>
      </c>
      <c r="AN5" s="19">
        <v>-0.73609272443699991</v>
      </c>
      <c r="AO5" s="19">
        <v>7.302878061910012E-2</v>
      </c>
      <c r="AP5" s="19">
        <v>0.65198973506330005</v>
      </c>
      <c r="AQ5" s="19">
        <v>0.46060234548360002</v>
      </c>
      <c r="AR5" s="19">
        <v>0.39363746386679999</v>
      </c>
      <c r="AS5" s="19">
        <v>-0.23937749430770006</v>
      </c>
      <c r="AT5" s="19">
        <v>0.58182718862630001</v>
      </c>
      <c r="AU5" s="19">
        <v>0.55466869445449996</v>
      </c>
      <c r="AV5" s="19">
        <v>0.47178143702049996</v>
      </c>
      <c r="AW5" s="19">
        <v>0.45496738653619995</v>
      </c>
      <c r="AX5" s="19">
        <v>0.37648756923109994</v>
      </c>
      <c r="AY5" s="19">
        <v>4.3215640432199887E-2</v>
      </c>
      <c r="AZ5" s="19">
        <v>-0.33367848771600012</v>
      </c>
      <c r="BA5" s="19">
        <v>-0.11125544829130013</v>
      </c>
      <c r="BB5" s="19">
        <v>-0.13449615988610014</v>
      </c>
      <c r="BC5" s="19">
        <v>-0.47503561912420011</v>
      </c>
    </row>
    <row r="6" spans="1:55" x14ac:dyDescent="0.2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</row>
    <row r="7" spans="1:55" x14ac:dyDescent="0.2">
      <c r="A7" s="18" t="s">
        <v>81</v>
      </c>
      <c r="B7" s="18" t="s">
        <v>208</v>
      </c>
      <c r="C7" s="19">
        <v>0</v>
      </c>
      <c r="D7" s="19">
        <v>1.6866690437823999</v>
      </c>
      <c r="E7" s="19">
        <v>1.7181074625430999</v>
      </c>
      <c r="F7" s="19">
        <v>1.9244907543101</v>
      </c>
      <c r="G7" s="19">
        <v>1.4300885340111</v>
      </c>
      <c r="H7" s="19">
        <v>0.83999474478780001</v>
      </c>
      <c r="I7" s="19">
        <v>1.9093266365322001</v>
      </c>
      <c r="J7" s="19">
        <v>1.9241814007034002</v>
      </c>
      <c r="K7" s="19">
        <v>3.2615325499545</v>
      </c>
      <c r="L7" s="19">
        <v>3.0252389202577001</v>
      </c>
      <c r="M7" s="19">
        <v>1.7834153740597003</v>
      </c>
      <c r="N7" s="19">
        <v>1.8836328237179003</v>
      </c>
      <c r="O7" s="19">
        <v>4.3526367898184004</v>
      </c>
      <c r="P7" s="19">
        <v>4.6893193647021008</v>
      </c>
      <c r="Q7" s="19">
        <v>4.5138505341169006</v>
      </c>
      <c r="R7" s="19">
        <v>3.4642753115259008</v>
      </c>
      <c r="S7" s="19">
        <v>3.0686766743956007</v>
      </c>
      <c r="T7" s="19">
        <v>2.8053685250681006</v>
      </c>
      <c r="U7" s="19">
        <v>2.2168674210230006</v>
      </c>
      <c r="V7" s="19">
        <v>1.7033470583384005</v>
      </c>
      <c r="W7" s="19">
        <v>2.8727266009192007</v>
      </c>
      <c r="X7" s="19">
        <v>2.4063091979719009</v>
      </c>
      <c r="Y7" s="19">
        <v>2.0474070621095009</v>
      </c>
      <c r="Z7" s="19">
        <v>4.1171096149138009</v>
      </c>
      <c r="AA7" s="19">
        <v>5.3567697969807009</v>
      </c>
      <c r="AB7" s="19">
        <v>4.6148437579886012</v>
      </c>
      <c r="AC7" s="19">
        <v>3.6541869194657011</v>
      </c>
      <c r="AD7" s="19">
        <v>3.6256494284204011</v>
      </c>
      <c r="AE7" s="19">
        <v>2.1228375409596012</v>
      </c>
      <c r="AF7" s="19">
        <v>2.007058198554601</v>
      </c>
      <c r="AG7" s="19">
        <v>1.518121369967701</v>
      </c>
      <c r="AH7" s="19">
        <v>1.0006315796787009</v>
      </c>
      <c r="AI7" s="19">
        <v>-0.25340978409859916</v>
      </c>
      <c r="AJ7" s="19">
        <v>-0.43779397125219915</v>
      </c>
      <c r="AK7" s="19">
        <v>-1.1771640350842991</v>
      </c>
      <c r="AL7" s="19">
        <v>-0.89304172765889933</v>
      </c>
      <c r="AM7" s="19">
        <v>-1.0143446015824993</v>
      </c>
      <c r="AN7" s="19">
        <v>-1.3616160677806994</v>
      </c>
      <c r="AO7" s="19">
        <v>-1.8087883084624994</v>
      </c>
      <c r="AP7" s="19">
        <v>-1.8322331773796994</v>
      </c>
      <c r="AQ7" s="19">
        <v>-2.0114198898579994</v>
      </c>
      <c r="AR7" s="19">
        <v>-2.8252823428806995</v>
      </c>
      <c r="AS7" s="19">
        <v>-2.9502067853055993</v>
      </c>
      <c r="AT7" s="19">
        <v>-2.7204494999559992</v>
      </c>
      <c r="AU7" s="19">
        <v>-3.9494364188301994</v>
      </c>
      <c r="AV7" s="19">
        <v>-4.047974932528799</v>
      </c>
      <c r="AW7" s="19">
        <v>-4.5613545242306994</v>
      </c>
      <c r="AX7" s="19">
        <v>-4.9863324626903998</v>
      </c>
      <c r="AY7" s="19">
        <v>-7.4235041261286998</v>
      </c>
      <c r="AZ7" s="19">
        <v>-4.1862957300982</v>
      </c>
      <c r="BA7" s="19">
        <v>-4.2157106103688999</v>
      </c>
      <c r="BB7" s="19">
        <v>-2.1439618639272999</v>
      </c>
      <c r="BC7" s="19">
        <v>-3.7165799965005997</v>
      </c>
    </row>
    <row r="8" spans="1:55" x14ac:dyDescent="0.2">
      <c r="A8" s="18" t="s">
        <v>82</v>
      </c>
      <c r="B8" s="18" t="s">
        <v>146</v>
      </c>
      <c r="C8" s="19">
        <v>0</v>
      </c>
      <c r="D8" s="19">
        <v>-0.81608519043399996</v>
      </c>
      <c r="E8" s="19">
        <v>0.13694752261910004</v>
      </c>
      <c r="F8" s="19">
        <v>-2.9422033894828004</v>
      </c>
      <c r="G8" s="19">
        <v>-3.2459763821661003</v>
      </c>
      <c r="H8" s="19">
        <v>-4.3427093078579997</v>
      </c>
      <c r="I8" s="19">
        <v>-3.8298914571832996</v>
      </c>
      <c r="J8" s="19">
        <v>-4.5418785182269996</v>
      </c>
      <c r="K8" s="19">
        <v>-3.7860589479189999</v>
      </c>
      <c r="L8" s="19">
        <v>-4.5484809363269001</v>
      </c>
      <c r="M8" s="19">
        <v>-3.7365926066173003</v>
      </c>
      <c r="N8" s="19">
        <v>-3.2331948150649001</v>
      </c>
      <c r="O8" s="19">
        <v>-2.1864608610684</v>
      </c>
      <c r="P8" s="19">
        <v>-9.1025016678699888E-2</v>
      </c>
      <c r="Q8" s="19">
        <v>1.8142197558171003</v>
      </c>
      <c r="R8" s="19">
        <v>1.0348739789397001</v>
      </c>
      <c r="S8" s="19">
        <v>1.8113773885009001</v>
      </c>
      <c r="T8" s="19">
        <v>2.0405541181850002</v>
      </c>
      <c r="U8" s="19">
        <v>4.2608633314000004</v>
      </c>
      <c r="V8" s="19">
        <v>4.9870340328846003</v>
      </c>
      <c r="W8" s="19">
        <v>4.3289883401512004</v>
      </c>
      <c r="X8" s="19">
        <v>5.1908927702416001</v>
      </c>
      <c r="Y8" s="19">
        <v>4.6393772794779</v>
      </c>
      <c r="Z8" s="19">
        <v>4.2442785916219998</v>
      </c>
      <c r="AA8" s="19">
        <v>3.4722353908621999</v>
      </c>
      <c r="AB8" s="19">
        <v>4.3634633725854997</v>
      </c>
      <c r="AC8" s="19">
        <v>4.5080298146885998</v>
      </c>
      <c r="AD8" s="19">
        <v>4.9411636421721994</v>
      </c>
      <c r="AE8" s="19">
        <v>5.2049672841485997</v>
      </c>
      <c r="AF8" s="19">
        <v>3.3169836066162999</v>
      </c>
      <c r="AG8" s="19">
        <v>2.6809823699267996</v>
      </c>
      <c r="AH8" s="19">
        <v>2.0087635204729999</v>
      </c>
      <c r="AI8" s="19">
        <v>1.1367198977360999</v>
      </c>
      <c r="AJ8" s="19">
        <v>0.93292954058809996</v>
      </c>
      <c r="AK8" s="19">
        <v>1.5132677495406002</v>
      </c>
      <c r="AL8" s="19">
        <v>0.49298900349840014</v>
      </c>
      <c r="AM8" s="19">
        <v>0.13605219464800011</v>
      </c>
      <c r="AN8" s="19">
        <v>-0.19310121242849987</v>
      </c>
      <c r="AO8" s="19">
        <v>0.37938684227330011</v>
      </c>
      <c r="AP8" s="19">
        <v>-7.9641402259999938E-2</v>
      </c>
      <c r="AQ8" s="19">
        <v>0.63487842779879999</v>
      </c>
      <c r="AR8" s="19">
        <v>0.35875710623320001</v>
      </c>
      <c r="AS8" s="19">
        <v>0.81770231699389995</v>
      </c>
      <c r="AT8" s="19">
        <v>1.4839812100352998</v>
      </c>
      <c r="AU8" s="19">
        <v>2.0555134821922998</v>
      </c>
      <c r="AV8" s="19">
        <v>2.6121767692616999</v>
      </c>
      <c r="AW8" s="19">
        <v>2.5520683175877998</v>
      </c>
      <c r="AX8" s="19">
        <v>2.098078721741</v>
      </c>
      <c r="AY8" s="19">
        <v>1.8972381341314</v>
      </c>
      <c r="AZ8" s="19">
        <v>1.2780601350923999</v>
      </c>
      <c r="BA8" s="19">
        <v>1.8775243099151999</v>
      </c>
      <c r="BB8" s="19">
        <v>2.4482371657297999</v>
      </c>
      <c r="BC8" s="19">
        <v>2.6011358742301001</v>
      </c>
    </row>
    <row r="9" spans="1:55" x14ac:dyDescent="0.2">
      <c r="A9" s="18" t="s">
        <v>219</v>
      </c>
      <c r="B9" s="18" t="s">
        <v>220</v>
      </c>
      <c r="C9" s="19">
        <v>0</v>
      </c>
      <c r="D9" s="19">
        <v>-0.58665648270290005</v>
      </c>
      <c r="E9" s="19">
        <v>-0.52954711605220017</v>
      </c>
      <c r="F9" s="19">
        <v>-0.26588504269620084</v>
      </c>
      <c r="G9" s="19">
        <v>0.75051396092470057</v>
      </c>
      <c r="H9" s="19">
        <v>1.6169583658446969</v>
      </c>
      <c r="I9" s="19">
        <v>2.9718163548044969</v>
      </c>
      <c r="J9" s="19">
        <v>2.4063894716698968</v>
      </c>
      <c r="K9" s="19">
        <v>3.3785282137768973</v>
      </c>
      <c r="L9" s="19">
        <v>4.556619364308097</v>
      </c>
      <c r="M9" s="19">
        <v>4.9872095511221968</v>
      </c>
      <c r="N9" s="19">
        <v>6.0307582123942964</v>
      </c>
      <c r="O9" s="19">
        <v>3.6115082530525955</v>
      </c>
      <c r="P9" s="19">
        <v>3.4883293580358954</v>
      </c>
      <c r="Q9" s="19">
        <v>4.9384676887546961</v>
      </c>
      <c r="R9" s="19">
        <v>8.2987916870388965</v>
      </c>
      <c r="S9" s="19">
        <v>5.9031576642290968</v>
      </c>
      <c r="T9" s="19">
        <v>5.7590452006388961</v>
      </c>
      <c r="U9" s="19">
        <v>4.7679155801388964</v>
      </c>
      <c r="V9" s="19">
        <v>4.126693144857196</v>
      </c>
      <c r="W9" s="19">
        <v>3.3003488138382964</v>
      </c>
      <c r="X9" s="19">
        <v>3.235563531112096</v>
      </c>
      <c r="Y9" s="19">
        <v>2.4161093892676968</v>
      </c>
      <c r="Z9" s="19">
        <v>2.380722608805697</v>
      </c>
      <c r="AA9" s="19">
        <v>2.5145692921155969</v>
      </c>
      <c r="AB9" s="19">
        <v>3.2039615433138966</v>
      </c>
      <c r="AC9" s="19">
        <v>2.0617774262168966</v>
      </c>
      <c r="AD9" s="19">
        <v>1.9728803735759965</v>
      </c>
      <c r="AE9" s="19">
        <v>3.2624936339010966</v>
      </c>
      <c r="AF9" s="19">
        <v>3.0061304396229969</v>
      </c>
      <c r="AG9" s="19">
        <v>2.0205680975091966</v>
      </c>
      <c r="AH9" s="19">
        <v>1.5303958192975966</v>
      </c>
      <c r="AI9" s="19">
        <v>2.2400946439906968</v>
      </c>
      <c r="AJ9" s="19">
        <v>2.4406612013411966</v>
      </c>
      <c r="AK9" s="19">
        <v>2.5461774286576961</v>
      </c>
      <c r="AL9" s="19">
        <v>3.9223371988259963</v>
      </c>
      <c r="AM9" s="19">
        <v>4.0904575001091965</v>
      </c>
      <c r="AN9" s="19">
        <v>2.8024988262123971</v>
      </c>
      <c r="AO9" s="19">
        <v>2.262000222198397</v>
      </c>
      <c r="AP9" s="19">
        <v>2.5028175782220972</v>
      </c>
      <c r="AQ9" s="19">
        <v>1.8581783044897973</v>
      </c>
      <c r="AR9" s="19">
        <v>2.2824072626574972</v>
      </c>
      <c r="AS9" s="19">
        <v>1.3914521749095972</v>
      </c>
      <c r="AT9" s="19">
        <v>2.7647212312338976</v>
      </c>
      <c r="AU9" s="19">
        <v>3.1284157331372975</v>
      </c>
      <c r="AV9" s="19">
        <v>3.3110537193068978</v>
      </c>
      <c r="AW9" s="19">
        <v>4.0483460433229972</v>
      </c>
      <c r="AX9" s="19">
        <v>2.7714989644212973</v>
      </c>
      <c r="AY9" s="19">
        <v>2.6795853818564974</v>
      </c>
      <c r="AZ9" s="19">
        <v>4.5525426217659977</v>
      </c>
      <c r="BA9" s="19">
        <v>7.9547157085273978</v>
      </c>
      <c r="BB9" s="19">
        <v>8.5367076340409973</v>
      </c>
      <c r="BC9" s="19">
        <v>8.058425668346997</v>
      </c>
    </row>
    <row r="10" spans="1:55" x14ac:dyDescent="0.2">
      <c r="A10" s="18" t="s">
        <v>103</v>
      </c>
      <c r="B10" s="18" t="s">
        <v>147</v>
      </c>
      <c r="C10" s="19">
        <v>0</v>
      </c>
      <c r="D10" s="19">
        <v>0</v>
      </c>
      <c r="E10" s="19">
        <v>0</v>
      </c>
      <c r="F10" s="19">
        <v>6.8693366000000005</v>
      </c>
      <c r="G10" s="19">
        <v>11.2401055</v>
      </c>
      <c r="H10" s="19">
        <v>12.692426677203404</v>
      </c>
      <c r="I10" s="19">
        <v>14.246387177203404</v>
      </c>
      <c r="J10" s="19">
        <v>14.246387177203404</v>
      </c>
      <c r="K10" s="19">
        <v>14.246387177203404</v>
      </c>
      <c r="L10" s="19">
        <v>14.246387177203404</v>
      </c>
      <c r="M10" s="19">
        <v>14.246387177203404</v>
      </c>
      <c r="N10" s="19">
        <v>14.246387177203404</v>
      </c>
      <c r="O10" s="19">
        <v>14.246387177203404</v>
      </c>
      <c r="P10" s="19">
        <v>14.246387177203404</v>
      </c>
      <c r="Q10" s="19">
        <v>14.246387177203404</v>
      </c>
      <c r="R10" s="19">
        <v>12.246387177203404</v>
      </c>
      <c r="S10" s="19">
        <v>11.626629383453404</v>
      </c>
      <c r="T10" s="19">
        <v>10.680883489703403</v>
      </c>
      <c r="U10" s="19">
        <v>9.7192997334534024</v>
      </c>
      <c r="V10" s="19">
        <v>8.7719296522034025</v>
      </c>
      <c r="W10" s="19">
        <v>7.8464196147034029</v>
      </c>
      <c r="X10" s="19">
        <v>6.9209095772034033</v>
      </c>
      <c r="Y10" s="19">
        <v>4.7569095772034036</v>
      </c>
      <c r="Z10" s="19">
        <v>4.7569095772034036</v>
      </c>
      <c r="AA10" s="19">
        <v>4.7569095772034036</v>
      </c>
      <c r="AB10" s="19">
        <v>4.7569095772034036</v>
      </c>
      <c r="AC10" s="19">
        <v>4.7569095772034036</v>
      </c>
      <c r="AD10" s="19">
        <v>2.7569095772034036</v>
      </c>
      <c r="AE10" s="19">
        <v>2.7569095772034036</v>
      </c>
      <c r="AF10" s="19">
        <v>2.7569095772034036</v>
      </c>
      <c r="AG10" s="19">
        <v>2.7569095772034036</v>
      </c>
      <c r="AH10" s="19">
        <v>1.5569095772034036</v>
      </c>
      <c r="AI10" s="19">
        <v>1.5569095772034036</v>
      </c>
      <c r="AJ10" s="19">
        <v>9.0957720340356651E-4</v>
      </c>
      <c r="AK10" s="19">
        <v>9.0957720340356651E-4</v>
      </c>
      <c r="AL10" s="19">
        <v>9.0957720340356651E-4</v>
      </c>
      <c r="AM10" s="19">
        <v>9.0957720340356651E-4</v>
      </c>
      <c r="AN10" s="19">
        <v>9.0957720340356651E-4</v>
      </c>
      <c r="AO10" s="19">
        <v>9.0957720340356651E-4</v>
      </c>
      <c r="AP10" s="19">
        <v>9.0957720340356651E-4</v>
      </c>
      <c r="AQ10" s="19">
        <v>9.0957720340356651E-4</v>
      </c>
      <c r="AR10" s="19">
        <v>9.0957720340356651E-4</v>
      </c>
      <c r="AS10" s="19">
        <v>9.0957720340356651E-4</v>
      </c>
      <c r="AT10" s="19">
        <v>9.0957720340356651E-4</v>
      </c>
      <c r="AU10" s="19">
        <v>9.0957720340356651E-4</v>
      </c>
      <c r="AV10" s="19">
        <v>9.0957720340356651E-4</v>
      </c>
      <c r="AW10" s="19">
        <v>9.0957720340356651E-4</v>
      </c>
      <c r="AX10" s="19">
        <v>9.0957720340356651E-4</v>
      </c>
      <c r="AY10" s="19">
        <v>9.0957720340356651E-4</v>
      </c>
      <c r="AZ10" s="19">
        <v>9.0957720340356651E-4</v>
      </c>
      <c r="BA10" s="19">
        <v>9.0957720340356651E-4</v>
      </c>
      <c r="BB10" s="19">
        <v>9.0957720340356651E-4</v>
      </c>
      <c r="BC10" s="19">
        <v>9.0957720340356651E-4</v>
      </c>
    </row>
    <row r="11" spans="1:55" x14ac:dyDescent="0.2">
      <c r="AL11" s="18"/>
      <c r="AO11" s="28"/>
    </row>
    <row r="12" spans="1:55" x14ac:dyDescent="0.2">
      <c r="AL12" s="18"/>
    </row>
    <row r="14" spans="1:55" x14ac:dyDescent="0.2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1"/>
      <c r="AM14" s="1"/>
      <c r="AN14" s="1"/>
      <c r="AO14" s="11"/>
    </row>
    <row r="15" spans="1:55" x14ac:dyDescent="0.2">
      <c r="AL15" s="18"/>
      <c r="AQ15" s="21"/>
      <c r="AR15" s="21"/>
      <c r="AS15" s="21"/>
    </row>
    <row r="16" spans="1:55" x14ac:dyDescent="0.2">
      <c r="AL16" s="18"/>
    </row>
    <row r="17" spans="38:41" x14ac:dyDescent="0.2">
      <c r="AL17" s="18"/>
    </row>
    <row r="18" spans="38:41" x14ac:dyDescent="0.2">
      <c r="AL18" s="18"/>
    </row>
    <row r="19" spans="38:41" x14ac:dyDescent="0.2">
      <c r="AO19" s="21"/>
    </row>
  </sheetData>
  <phoneticPr fontId="29" type="noConversion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33"/>
  <dimension ref="A1:S24"/>
  <sheetViews>
    <sheetView showGridLines="0" tabSelected="1" zoomScale="85" zoomScaleNormal="85" workbookViewId="0">
      <pane xSplit="2" ySplit="4" topLeftCell="P16" activePane="bottomRight" state="frozen"/>
      <selection activeCell="BD5" sqref="BD5"/>
      <selection pane="topRight" activeCell="BD5" sqref="BD5"/>
      <selection pane="bottomLeft" activeCell="BD5" sqref="BD5"/>
      <selection pane="bottomRight" activeCell="S29" sqref="S29"/>
    </sheetView>
  </sheetViews>
  <sheetFormatPr defaultColWidth="9.140625" defaultRowHeight="12" x14ac:dyDescent="0.2"/>
  <cols>
    <col min="1" max="1" width="35" style="1" bestFit="1" customWidth="1"/>
    <col min="2" max="2" width="34.28515625" style="1" bestFit="1" customWidth="1"/>
    <col min="3" max="20" width="9.85546875" style="1" bestFit="1" customWidth="1"/>
    <col min="21" max="21" width="7" style="1" bestFit="1" customWidth="1"/>
    <col min="22" max="22" width="6.42578125" style="1" bestFit="1" customWidth="1"/>
    <col min="23" max="23" width="9.42578125" style="1" bestFit="1" customWidth="1"/>
    <col min="24" max="30" width="9.140625" style="1"/>
    <col min="31" max="31" width="11.5703125" style="1" bestFit="1" customWidth="1"/>
    <col min="32" max="32" width="9.140625" style="1" customWidth="1"/>
    <col min="33" max="34" width="9.28515625" style="1" bestFit="1" customWidth="1"/>
    <col min="35" max="35" width="10.140625" style="1" bestFit="1" customWidth="1"/>
    <col min="36" max="36" width="9.28515625" style="1" bestFit="1" customWidth="1"/>
    <col min="37" max="37" width="9.28515625" style="1" customWidth="1"/>
    <col min="38" max="38" width="9.28515625" style="1" bestFit="1" customWidth="1"/>
    <col min="39" max="39" width="10.140625" style="1" bestFit="1" customWidth="1"/>
    <col min="40" max="16384" width="9.140625" style="1"/>
  </cols>
  <sheetData>
    <row r="1" spans="1:19" x14ac:dyDescent="0.2">
      <c r="C1" s="1">
        <f t="shared" ref="C1:M1" si="0">+YEAR(C2)</f>
        <v>2017</v>
      </c>
      <c r="D1" s="1">
        <f t="shared" si="0"/>
        <v>2017</v>
      </c>
      <c r="E1" s="1">
        <f t="shared" si="0"/>
        <v>2017</v>
      </c>
      <c r="F1" s="1">
        <f t="shared" si="0"/>
        <v>2017</v>
      </c>
      <c r="G1" s="1">
        <f t="shared" si="0"/>
        <v>2018</v>
      </c>
      <c r="H1" s="1">
        <f t="shared" si="0"/>
        <v>2018</v>
      </c>
      <c r="I1" s="1">
        <f t="shared" si="0"/>
        <v>2018</v>
      </c>
      <c r="J1" s="1">
        <f t="shared" si="0"/>
        <v>2018</v>
      </c>
      <c r="K1" s="1">
        <f t="shared" si="0"/>
        <v>2019</v>
      </c>
      <c r="L1" s="1">
        <f t="shared" si="0"/>
        <v>2019</v>
      </c>
      <c r="M1" s="1">
        <f t="shared" si="0"/>
        <v>2019</v>
      </c>
      <c r="N1" s="1">
        <v>2020</v>
      </c>
      <c r="O1" s="1">
        <v>2020</v>
      </c>
      <c r="P1" s="1">
        <v>2021</v>
      </c>
      <c r="Q1" s="1">
        <v>2021</v>
      </c>
      <c r="R1" s="1">
        <v>2021</v>
      </c>
      <c r="S1" s="1">
        <v>2021</v>
      </c>
    </row>
    <row r="2" spans="1:19" x14ac:dyDescent="0.2">
      <c r="C2" s="3">
        <v>42825</v>
      </c>
      <c r="D2" s="3">
        <v>42916</v>
      </c>
      <c r="E2" s="3">
        <v>43008</v>
      </c>
      <c r="F2" s="3">
        <v>43100</v>
      </c>
      <c r="G2" s="3">
        <v>43190</v>
      </c>
      <c r="H2" s="3">
        <v>43281</v>
      </c>
      <c r="I2" s="3">
        <v>43373</v>
      </c>
      <c r="J2" s="3">
        <v>43465</v>
      </c>
      <c r="K2" s="3">
        <v>43555</v>
      </c>
      <c r="L2" s="3">
        <v>43646</v>
      </c>
      <c r="M2" s="3">
        <v>43738</v>
      </c>
      <c r="N2" s="3">
        <v>43830</v>
      </c>
      <c r="O2" s="3">
        <v>43921</v>
      </c>
      <c r="P2" s="3">
        <v>44012</v>
      </c>
      <c r="Q2" s="3">
        <v>44104</v>
      </c>
      <c r="R2" s="3">
        <v>44196</v>
      </c>
      <c r="S2" s="3">
        <v>44286</v>
      </c>
    </row>
    <row r="3" spans="1:19" x14ac:dyDescent="0.2">
      <c r="C3" s="1" t="s">
        <v>199</v>
      </c>
      <c r="D3" s="1" t="s">
        <v>187</v>
      </c>
      <c r="E3" s="1" t="s">
        <v>189</v>
      </c>
      <c r="F3" s="1" t="s">
        <v>188</v>
      </c>
      <c r="G3" s="1" t="s">
        <v>200</v>
      </c>
      <c r="H3" s="1" t="s">
        <v>187</v>
      </c>
      <c r="I3" s="1" t="s">
        <v>189</v>
      </c>
      <c r="J3" s="1" t="s">
        <v>188</v>
      </c>
      <c r="K3" s="1" t="s">
        <v>201</v>
      </c>
      <c r="L3" s="1" t="s">
        <v>187</v>
      </c>
      <c r="M3" s="1" t="s">
        <v>189</v>
      </c>
      <c r="N3" s="1" t="s">
        <v>188</v>
      </c>
      <c r="O3" s="1" t="s">
        <v>215</v>
      </c>
      <c r="P3" s="1" t="s">
        <v>187</v>
      </c>
      <c r="Q3" s="1" t="s">
        <v>189</v>
      </c>
      <c r="R3" s="1" t="s">
        <v>188</v>
      </c>
      <c r="S3" s="1" t="s">
        <v>226</v>
      </c>
    </row>
    <row r="4" spans="1:19" x14ac:dyDescent="0.2">
      <c r="C4" s="1" t="s">
        <v>110</v>
      </c>
      <c r="D4" s="1" t="s">
        <v>43</v>
      </c>
      <c r="E4" s="11" t="s">
        <v>44</v>
      </c>
      <c r="F4" s="1" t="s">
        <v>45</v>
      </c>
      <c r="G4" s="1" t="s">
        <v>161</v>
      </c>
      <c r="H4" s="1" t="s">
        <v>43</v>
      </c>
      <c r="I4" s="11" t="s">
        <v>44</v>
      </c>
      <c r="J4" s="1" t="s">
        <v>45</v>
      </c>
      <c r="K4" s="1" t="s">
        <v>182</v>
      </c>
      <c r="L4" s="1" t="s">
        <v>43</v>
      </c>
      <c r="M4" s="11" t="s">
        <v>44</v>
      </c>
      <c r="N4" s="1" t="s">
        <v>45</v>
      </c>
      <c r="O4" s="1" t="s">
        <v>214</v>
      </c>
      <c r="P4" s="1" t="s">
        <v>43</v>
      </c>
      <c r="Q4" s="11" t="s">
        <v>44</v>
      </c>
      <c r="R4" s="1" t="s">
        <v>45</v>
      </c>
      <c r="S4" s="1" t="s">
        <v>227</v>
      </c>
    </row>
    <row r="5" spans="1:19" x14ac:dyDescent="0.2">
      <c r="A5" s="52" t="s">
        <v>174</v>
      </c>
      <c r="B5" s="52" t="s">
        <v>202</v>
      </c>
      <c r="C5" s="53">
        <v>18.082666645673882</v>
      </c>
      <c r="D5" s="53">
        <v>16.402888271562073</v>
      </c>
      <c r="E5" s="53">
        <v>15.319315251414297</v>
      </c>
      <c r="F5" s="53">
        <v>13.61319980767091</v>
      </c>
      <c r="G5" s="53">
        <v>11.636371002826621</v>
      </c>
      <c r="H5" s="53">
        <v>10.434264960474913</v>
      </c>
      <c r="I5" s="53">
        <v>9.3108753982096193</v>
      </c>
      <c r="J5" s="53">
        <v>8.839834695970529</v>
      </c>
      <c r="K5" s="54">
        <v>8.7316371800045154</v>
      </c>
      <c r="L5" s="54">
        <v>8.647712411745907</v>
      </c>
      <c r="M5" s="54">
        <v>8.4256817033866316</v>
      </c>
      <c r="N5" s="54">
        <v>7.7851956583204904</v>
      </c>
      <c r="O5" s="54">
        <v>6.1058837182692711</v>
      </c>
      <c r="P5" s="54">
        <v>7.8858741781812052</v>
      </c>
      <c r="Q5" s="54">
        <v>7.4984740484597339</v>
      </c>
      <c r="R5" s="54">
        <v>8.0936221503007744</v>
      </c>
      <c r="S5" s="54">
        <v>8.634110106275859</v>
      </c>
    </row>
    <row r="6" spans="1:19" x14ac:dyDescent="0.2">
      <c r="A6" s="52" t="s">
        <v>175</v>
      </c>
      <c r="B6" s="52" t="s">
        <v>176</v>
      </c>
      <c r="C6" s="54">
        <v>-0.39381424989485225</v>
      </c>
      <c r="D6" s="54">
        <v>-1.6797783741118089</v>
      </c>
      <c r="E6" s="54">
        <v>-1.0835730201477762</v>
      </c>
      <c r="F6" s="54">
        <v>-1.7061154437433874</v>
      </c>
      <c r="G6" s="54">
        <v>-1.9768288048442884</v>
      </c>
      <c r="H6" s="54">
        <v>-1.2021060423517085</v>
      </c>
      <c r="I6" s="54">
        <v>-1.1233895622652934</v>
      </c>
      <c r="J6" s="54">
        <v>-0.47104070223909034</v>
      </c>
      <c r="K6" s="55">
        <v>-0.10819751596601357</v>
      </c>
      <c r="L6" s="55">
        <v>-8.3924768258608395E-2</v>
      </c>
      <c r="M6" s="55">
        <v>-0.22203070835927541</v>
      </c>
      <c r="N6" s="55">
        <v>-0.64048604506614115</v>
      </c>
      <c r="O6" s="55">
        <v>-1.6793119400512193</v>
      </c>
      <c r="P6" s="55">
        <v>1.7799904599119341</v>
      </c>
      <c r="Q6" s="55">
        <v>-0.38740012972147131</v>
      </c>
      <c r="R6" s="55">
        <v>0.5951481018410405</v>
      </c>
      <c r="S6" s="55">
        <v>0.54048795597508459</v>
      </c>
    </row>
    <row r="7" spans="1:19" x14ac:dyDescent="0.2">
      <c r="A7" s="52" t="s">
        <v>177</v>
      </c>
      <c r="B7" s="52" t="s">
        <v>178</v>
      </c>
      <c r="C7" s="56">
        <v>-0.15</v>
      </c>
      <c r="D7" s="54">
        <v>-1.1180069910557031</v>
      </c>
      <c r="E7" s="54">
        <v>-0.76873429050161446</v>
      </c>
      <c r="F7" s="54">
        <v>-1.2413916559337206</v>
      </c>
      <c r="G7" s="54">
        <v>-0.90579239490531427</v>
      </c>
      <c r="H7" s="54">
        <v>-0.49202506188644379</v>
      </c>
      <c r="I7" s="54">
        <v>-1.1926612432943395</v>
      </c>
      <c r="J7" s="54">
        <v>-0.31277360889197608</v>
      </c>
      <c r="K7" s="55">
        <v>-0.13858910011799663</v>
      </c>
      <c r="L7" s="55">
        <v>3.8811782746986274E-2</v>
      </c>
      <c r="M7" s="55">
        <v>-9.672951302996077E-3</v>
      </c>
      <c r="N7" s="55">
        <v>-0.48024835656141096</v>
      </c>
      <c r="O7" s="55">
        <v>-0.63973866390957446</v>
      </c>
      <c r="P7" s="55">
        <v>1.2778710555228012</v>
      </c>
      <c r="Q7" s="55">
        <v>-0.38924349595884417</v>
      </c>
      <c r="R7" s="55">
        <v>0.42445958495721098</v>
      </c>
      <c r="S7" s="55">
        <v>1.1863736655771651</v>
      </c>
    </row>
    <row r="8" spans="1:19" x14ac:dyDescent="0.2">
      <c r="A8" s="52" t="s">
        <v>211</v>
      </c>
      <c r="B8" s="52" t="s">
        <v>210</v>
      </c>
      <c r="C8" s="56">
        <v>6.0192931752661133E-2</v>
      </c>
      <c r="D8" s="54">
        <v>-0.26755910852150677</v>
      </c>
      <c r="E8" s="54">
        <v>6.5437063885258051E-3</v>
      </c>
      <c r="F8" s="54">
        <v>-0.10393541678036007</v>
      </c>
      <c r="G8" s="54">
        <v>-0.82047026947172341</v>
      </c>
      <c r="H8" s="54">
        <v>-0.45596503594893012</v>
      </c>
      <c r="I8" s="54">
        <v>0.32354280263613744</v>
      </c>
      <c r="J8" s="54">
        <v>8.7985885214348428E-2</v>
      </c>
      <c r="K8" s="55">
        <v>0.22809597821765548</v>
      </c>
      <c r="L8" s="55">
        <v>9.0328074423343452E-2</v>
      </c>
      <c r="M8" s="55">
        <v>-1.3730794640252489E-2</v>
      </c>
      <c r="N8" s="55">
        <v>2.1839519220069423E-2</v>
      </c>
      <c r="O8" s="55">
        <v>-0.94435545475527893</v>
      </c>
      <c r="P8" s="55">
        <v>0.34426205731351661</v>
      </c>
      <c r="Q8" s="55">
        <v>9.1068342457276096E-3</v>
      </c>
      <c r="R8" s="55">
        <v>0.24285212735876402</v>
      </c>
      <c r="S8" s="55">
        <v>-0.54792732054957272</v>
      </c>
    </row>
    <row r="9" spans="1:19" x14ac:dyDescent="0.2">
      <c r="A9" s="52" t="s">
        <v>179</v>
      </c>
      <c r="B9" s="52" t="s">
        <v>180</v>
      </c>
      <c r="C9" s="55">
        <v>-0.30400718164751339</v>
      </c>
      <c r="D9" s="55">
        <v>-0.29421227453489607</v>
      </c>
      <c r="E9" s="55">
        <v>-0.32138243603493244</v>
      </c>
      <c r="F9" s="55">
        <v>-0.36078837102963668</v>
      </c>
      <c r="G9" s="55">
        <v>-0.25056614046693682</v>
      </c>
      <c r="H9" s="55">
        <v>-0.25411594451701625</v>
      </c>
      <c r="I9" s="55">
        <v>-0.25427112160631893</v>
      </c>
      <c r="J9" s="55">
        <v>-0.24625297856121264</v>
      </c>
      <c r="K9" s="55">
        <v>-0.19770439406567242</v>
      </c>
      <c r="L9" s="55">
        <v>-0.21306462542893811</v>
      </c>
      <c r="M9" s="55">
        <v>-0.19862696241602684</v>
      </c>
      <c r="N9" s="55">
        <v>-0.18207720772479963</v>
      </c>
      <c r="O9" s="55">
        <v>-9.521782138636592E-2</v>
      </c>
      <c r="P9" s="55">
        <v>0.15785734707561616</v>
      </c>
      <c r="Q9" s="55">
        <v>-7.2634680083547565E-3</v>
      </c>
      <c r="R9" s="55">
        <v>-7.2163610474934359E-2</v>
      </c>
      <c r="S9" s="55">
        <v>-9.7958389052507755E-2</v>
      </c>
    </row>
    <row r="10" spans="1:19" ht="15" x14ac:dyDescent="0.3">
      <c r="A10" s="57"/>
      <c r="B10" s="57"/>
      <c r="C10" s="57"/>
      <c r="D10" s="57"/>
      <c r="E10" s="57"/>
      <c r="F10" s="57"/>
      <c r="G10" s="55"/>
      <c r="H10" s="55"/>
      <c r="I10" s="55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x14ac:dyDescent="0.2">
      <c r="A11" s="57"/>
      <c r="B11" s="57"/>
      <c r="C11" s="57"/>
      <c r="D11" s="57"/>
      <c r="E11" s="57"/>
      <c r="F11" s="57"/>
      <c r="G11" s="57"/>
      <c r="H11" s="59"/>
      <c r="I11" s="57"/>
      <c r="J11" s="57"/>
      <c r="K11" s="54"/>
      <c r="L11" s="54"/>
      <c r="M11" s="54"/>
      <c r="N11" s="54"/>
      <c r="O11" s="54"/>
      <c r="P11" s="54"/>
      <c r="Q11" s="54"/>
      <c r="R11" s="54"/>
      <c r="S11" s="54"/>
    </row>
    <row r="12" spans="1:19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4"/>
      <c r="L12" s="54"/>
      <c r="M12" s="54"/>
      <c r="N12" s="54"/>
      <c r="O12" s="55"/>
      <c r="P12" s="54"/>
      <c r="Q12" s="54"/>
      <c r="R12" s="54"/>
      <c r="S12" s="54"/>
    </row>
    <row r="13" spans="1:19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4"/>
      <c r="L13" s="54"/>
      <c r="M13" s="54"/>
      <c r="N13" s="54"/>
      <c r="O13" s="54"/>
      <c r="P13" s="54"/>
      <c r="Q13" s="54"/>
      <c r="R13" s="54"/>
      <c r="S13" s="54"/>
    </row>
    <row r="14" spans="1:19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4"/>
      <c r="L14" s="54"/>
      <c r="M14" s="54"/>
      <c r="N14" s="54"/>
      <c r="O14" s="54"/>
      <c r="P14" s="54"/>
      <c r="Q14" s="54"/>
      <c r="R14" s="54"/>
      <c r="S14" s="54"/>
    </row>
    <row r="15" spans="1:19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5"/>
      <c r="L15" s="55"/>
      <c r="M15" s="55"/>
      <c r="N15" s="55"/>
      <c r="O15" s="55"/>
      <c r="P15" s="55"/>
      <c r="Q15" s="55"/>
      <c r="R15" s="55"/>
      <c r="S15" s="55"/>
    </row>
    <row r="16" spans="1:19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6"/>
      <c r="M17" s="56"/>
      <c r="N17" s="56"/>
      <c r="O17" s="56"/>
      <c r="P17" s="56"/>
      <c r="Q17" s="56"/>
      <c r="R17" s="57"/>
      <c r="S17" s="57"/>
    </row>
    <row r="18" spans="1:19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4"/>
      <c r="L19" s="54"/>
      <c r="M19" s="54"/>
      <c r="N19" s="54"/>
      <c r="O19" s="54"/>
      <c r="P19" s="54"/>
      <c r="Q19" s="54"/>
      <c r="R19" s="54"/>
      <c r="S19" s="54"/>
    </row>
    <row r="20" spans="1:19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4"/>
      <c r="L20" s="54"/>
      <c r="M20" s="54"/>
      <c r="N20" s="54"/>
      <c r="O20" s="54"/>
      <c r="P20" s="54"/>
      <c r="Q20" s="54"/>
      <c r="R20" s="54"/>
      <c r="S20" s="54"/>
    </row>
    <row r="21" spans="1:19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x14ac:dyDescent="0.2">
      <c r="A23" s="57"/>
      <c r="B23" s="57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</sheetData>
  <phoneticPr fontId="29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35"/>
  <dimension ref="A1:BE49"/>
  <sheetViews>
    <sheetView showGridLines="0" zoomScale="90" zoomScaleNormal="90" workbookViewId="0">
      <pane xSplit="2" ySplit="2" topLeftCell="AY3" activePane="bottomRight" state="frozen"/>
      <selection activeCell="BD5" sqref="BD5"/>
      <selection pane="topRight" activeCell="BD5" sqref="BD5"/>
      <selection pane="bottomLeft" activeCell="BD5" sqref="BD5"/>
      <selection pane="bottomRight" activeCell="BE7" sqref="BE7"/>
    </sheetView>
  </sheetViews>
  <sheetFormatPr defaultColWidth="9" defaultRowHeight="12" x14ac:dyDescent="0.2"/>
  <cols>
    <col min="1" max="1" width="29.140625" style="1" bestFit="1" customWidth="1"/>
    <col min="2" max="2" width="22" style="1" bestFit="1" customWidth="1"/>
    <col min="3" max="22" width="9" style="1"/>
    <col min="23" max="23" width="12" style="1" bestFit="1" customWidth="1"/>
    <col min="24" max="27" width="9.85546875" style="1" bestFit="1" customWidth="1"/>
    <col min="28" max="28" width="12.85546875" style="1" bestFit="1" customWidth="1"/>
    <col min="29" max="29" width="13.42578125" style="1" bestFit="1" customWidth="1"/>
    <col min="30" max="32" width="12.85546875" style="1" bestFit="1" customWidth="1"/>
    <col min="33" max="35" width="9.85546875" style="1" bestFit="1" customWidth="1"/>
    <col min="36" max="36" width="10.140625" style="1" customWidth="1"/>
    <col min="37" max="40" width="9.85546875" style="1" bestFit="1" customWidth="1"/>
    <col min="41" max="16384" width="9" style="1"/>
  </cols>
  <sheetData>
    <row r="1" spans="1:57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41</v>
      </c>
      <c r="AB1" s="1" t="s">
        <v>13</v>
      </c>
      <c r="AC1" s="1" t="s">
        <v>5</v>
      </c>
      <c r="AD1" s="1" t="s">
        <v>18</v>
      </c>
      <c r="AE1" s="1" t="s">
        <v>73</v>
      </c>
      <c r="AF1" s="1" t="s">
        <v>13</v>
      </c>
      <c r="AG1" s="1" t="s">
        <v>5</v>
      </c>
      <c r="AH1" s="1" t="s">
        <v>18</v>
      </c>
      <c r="AI1" s="1" t="s">
        <v>79</v>
      </c>
      <c r="AJ1" s="1" t="s">
        <v>13</v>
      </c>
      <c r="AK1" s="1" t="s">
        <v>5</v>
      </c>
      <c r="AL1" s="1" t="s">
        <v>18</v>
      </c>
      <c r="AM1" s="1" t="s">
        <v>88</v>
      </c>
      <c r="AN1" s="1" t="s">
        <v>13</v>
      </c>
      <c r="AO1" s="1" t="s">
        <v>5</v>
      </c>
      <c r="AP1" s="1" t="s">
        <v>18</v>
      </c>
      <c r="AQ1" s="1" t="s">
        <v>160</v>
      </c>
      <c r="AR1" s="1" t="s">
        <v>13</v>
      </c>
      <c r="AS1" s="1" t="s">
        <v>5</v>
      </c>
      <c r="AT1" s="1" t="s">
        <v>18</v>
      </c>
      <c r="AU1" s="1" t="s">
        <v>181</v>
      </c>
      <c r="AV1" s="1" t="s">
        <v>13</v>
      </c>
      <c r="AW1" s="1" t="s">
        <v>5</v>
      </c>
      <c r="AX1" s="1" t="s">
        <v>18</v>
      </c>
      <c r="AY1" s="1" t="s">
        <v>216</v>
      </c>
      <c r="AZ1" s="1" t="s">
        <v>13</v>
      </c>
      <c r="BA1" s="1" t="s">
        <v>5</v>
      </c>
      <c r="BB1" s="1" t="s">
        <v>18</v>
      </c>
      <c r="BC1" s="1" t="s">
        <v>216</v>
      </c>
    </row>
    <row r="2" spans="1:57" x14ac:dyDescent="0.2">
      <c r="C2" s="1" t="s">
        <v>48</v>
      </c>
      <c r="D2" s="1" t="s">
        <v>43</v>
      </c>
      <c r="E2" s="1" t="s">
        <v>44</v>
      </c>
      <c r="F2" s="1" t="s">
        <v>45</v>
      </c>
      <c r="G2" s="1" t="s">
        <v>49</v>
      </c>
      <c r="H2" s="1" t="s">
        <v>43</v>
      </c>
      <c r="I2" s="1" t="s">
        <v>44</v>
      </c>
      <c r="J2" s="1" t="s">
        <v>45</v>
      </c>
      <c r="K2" s="1" t="s">
        <v>50</v>
      </c>
      <c r="L2" s="1" t="s">
        <v>43</v>
      </c>
      <c r="M2" s="1" t="s">
        <v>44</v>
      </c>
      <c r="N2" s="1" t="s">
        <v>45</v>
      </c>
      <c r="O2" s="1" t="s">
        <v>51</v>
      </c>
      <c r="P2" s="1" t="s">
        <v>43</v>
      </c>
      <c r="Q2" s="1" t="s">
        <v>44</v>
      </c>
      <c r="R2" s="1" t="s">
        <v>45</v>
      </c>
      <c r="S2" s="1" t="s">
        <v>52</v>
      </c>
      <c r="T2" s="1" t="s">
        <v>43</v>
      </c>
      <c r="U2" s="1" t="s">
        <v>44</v>
      </c>
      <c r="V2" s="1" t="s">
        <v>45</v>
      </c>
      <c r="W2" s="1" t="s">
        <v>53</v>
      </c>
      <c r="X2" s="1" t="s">
        <v>43</v>
      </c>
      <c r="Y2" s="1" t="s">
        <v>44</v>
      </c>
      <c r="Z2" s="1" t="s">
        <v>45</v>
      </c>
      <c r="AA2" s="1" t="s">
        <v>54</v>
      </c>
      <c r="AB2" s="1" t="s">
        <v>43</v>
      </c>
      <c r="AC2" s="1" t="s">
        <v>44</v>
      </c>
      <c r="AD2" s="1" t="s">
        <v>45</v>
      </c>
      <c r="AE2" s="1" t="s">
        <v>67</v>
      </c>
      <c r="AF2" s="1" t="s">
        <v>43</v>
      </c>
      <c r="AG2" s="1" t="s">
        <v>44</v>
      </c>
      <c r="AH2" s="1" t="s">
        <v>45</v>
      </c>
      <c r="AI2" s="1" t="s">
        <v>84</v>
      </c>
      <c r="AJ2" s="1" t="s">
        <v>43</v>
      </c>
      <c r="AK2" s="11" t="s">
        <v>44</v>
      </c>
      <c r="AL2" s="1" t="s">
        <v>45</v>
      </c>
      <c r="AM2" s="1" t="s">
        <v>110</v>
      </c>
      <c r="AN2" s="1" t="s">
        <v>43</v>
      </c>
      <c r="AO2" s="11" t="s">
        <v>44</v>
      </c>
      <c r="AP2" s="1" t="s">
        <v>45</v>
      </c>
      <c r="AQ2" s="1" t="s">
        <v>161</v>
      </c>
      <c r="AR2" s="1" t="s">
        <v>43</v>
      </c>
      <c r="AS2" s="11" t="s">
        <v>44</v>
      </c>
      <c r="AT2" s="1" t="s">
        <v>45</v>
      </c>
      <c r="AU2" s="1" t="s">
        <v>182</v>
      </c>
      <c r="AV2" s="1" t="s">
        <v>43</v>
      </c>
      <c r="AW2" s="11" t="s">
        <v>44</v>
      </c>
      <c r="AX2" s="1" t="s">
        <v>45</v>
      </c>
      <c r="AY2" s="1" t="s">
        <v>214</v>
      </c>
      <c r="AZ2" s="1" t="s">
        <v>43</v>
      </c>
      <c r="BA2" s="11" t="s">
        <v>44</v>
      </c>
      <c r="BB2" s="1" t="s">
        <v>45</v>
      </c>
      <c r="BC2" s="1" t="s">
        <v>214</v>
      </c>
    </row>
    <row r="3" spans="1:57" x14ac:dyDescent="0.2">
      <c r="A3" s="1" t="s">
        <v>16</v>
      </c>
      <c r="B3" s="1" t="s">
        <v>149</v>
      </c>
      <c r="C3" s="6">
        <v>22.715768706459293</v>
      </c>
      <c r="D3" s="6">
        <v>22.329552195503798</v>
      </c>
      <c r="E3" s="6">
        <v>22.573519981920647</v>
      </c>
      <c r="F3" s="6">
        <v>29.010001075406713</v>
      </c>
      <c r="G3" s="6">
        <v>33.904472985061709</v>
      </c>
      <c r="H3" s="6">
        <v>26.849619979344293</v>
      </c>
      <c r="I3" s="6">
        <v>26.295418596795002</v>
      </c>
      <c r="J3" s="6">
        <v>26.403096901686332</v>
      </c>
      <c r="K3" s="6">
        <v>26.623204320188403</v>
      </c>
      <c r="L3" s="6">
        <v>28.618585234183808</v>
      </c>
      <c r="M3" s="6">
        <v>26.247352434302378</v>
      </c>
      <c r="N3" s="6">
        <v>23.435669546589978</v>
      </c>
      <c r="O3" s="6">
        <v>23.982017454265264</v>
      </c>
      <c r="P3" s="6">
        <v>23.685654955720175</v>
      </c>
      <c r="Q3" s="6">
        <v>23.298998796333805</v>
      </c>
      <c r="R3" s="6">
        <v>20.181669481139288</v>
      </c>
      <c r="S3" s="6">
        <v>19.085835151530166</v>
      </c>
      <c r="T3" s="6">
        <v>19.118013469352974</v>
      </c>
      <c r="U3" s="6">
        <v>16.328267084768729</v>
      </c>
      <c r="V3" s="6">
        <v>14.794009200882282</v>
      </c>
      <c r="W3" s="6">
        <v>15.132398879222928</v>
      </c>
      <c r="X3" s="6">
        <v>13.643545141329403</v>
      </c>
      <c r="Y3" s="6">
        <v>13.882655553517376</v>
      </c>
      <c r="Z3" s="6">
        <v>11.741359143386223</v>
      </c>
      <c r="AA3" s="6">
        <v>12.680942044235204</v>
      </c>
      <c r="AB3" s="6">
        <v>12.482673571451532</v>
      </c>
      <c r="AC3" s="6">
        <v>12.08800993489726</v>
      </c>
      <c r="AD3" s="6">
        <v>10.372411285516879</v>
      </c>
      <c r="AE3" s="6">
        <v>10.578802475840799</v>
      </c>
      <c r="AF3" s="6">
        <v>10.549234557017503</v>
      </c>
      <c r="AG3" s="6">
        <v>8.3529698203833274</v>
      </c>
      <c r="AH3" s="6">
        <v>5.6899127399915645</v>
      </c>
      <c r="AI3" s="6">
        <v>3.9789736436580809</v>
      </c>
      <c r="AJ3" s="6">
        <v>1.8230142518913355</v>
      </c>
      <c r="AK3" s="6">
        <v>-6.7113443352572133E-2</v>
      </c>
      <c r="AL3" s="6">
        <v>-1.368092486397569</v>
      </c>
      <c r="AM3" s="6">
        <v>-0.62042927652525082</v>
      </c>
      <c r="AN3" s="6">
        <v>0.34483191530279739</v>
      </c>
      <c r="AO3" s="6">
        <v>-0.60433239130248451</v>
      </c>
      <c r="AP3" s="6">
        <v>-0.42782486999449054</v>
      </c>
      <c r="AQ3" s="6">
        <v>-1.000062854557985</v>
      </c>
      <c r="AR3" s="6">
        <v>-0.88845421811196945</v>
      </c>
      <c r="AS3" s="6">
        <v>-1.1521557885679683</v>
      </c>
      <c r="AT3" s="6">
        <v>-1.6355768798742385</v>
      </c>
      <c r="AU3" s="54">
        <v>-0.87298623894343108</v>
      </c>
      <c r="AV3" s="54">
        <v>-1.2595575861388695</v>
      </c>
      <c r="AW3" s="54">
        <v>-1.0173918069182042</v>
      </c>
      <c r="AX3" s="54">
        <v>-0.29518543784946366</v>
      </c>
      <c r="AY3" s="54">
        <v>-0.37270375368332825</v>
      </c>
      <c r="AZ3" s="54">
        <v>0.13825989274795875</v>
      </c>
      <c r="BA3" s="54">
        <v>-1.5785972978655909</v>
      </c>
      <c r="BB3" s="54">
        <v>-2.5248165386138113</v>
      </c>
      <c r="BC3" s="54">
        <v>-1.4524347813305785</v>
      </c>
      <c r="BE3" s="6"/>
    </row>
    <row r="4" spans="1:57" x14ac:dyDescent="0.2">
      <c r="A4" s="1" t="s">
        <v>15</v>
      </c>
      <c r="B4" s="1" t="s">
        <v>150</v>
      </c>
      <c r="C4" s="6">
        <v>16.403560984623553</v>
      </c>
      <c r="D4" s="6">
        <v>15.65063017453096</v>
      </c>
      <c r="E4" s="6">
        <v>16.846368958804621</v>
      </c>
      <c r="F4" s="6">
        <v>14.046542290590597</v>
      </c>
      <c r="G4" s="6">
        <v>14.926950968686722</v>
      </c>
      <c r="H4" s="6">
        <v>16.435100987473014</v>
      </c>
      <c r="I4" s="6">
        <v>17.607768072028868</v>
      </c>
      <c r="J4" s="6">
        <v>16.398005436903524</v>
      </c>
      <c r="K4" s="6">
        <v>17.255470832989722</v>
      </c>
      <c r="L4" s="6">
        <v>16.585542804265966</v>
      </c>
      <c r="M4" s="6">
        <v>17.395607279000426</v>
      </c>
      <c r="N4" s="6">
        <v>18.185661610387104</v>
      </c>
      <c r="O4" s="6">
        <v>17.017738470248908</v>
      </c>
      <c r="P4" s="6">
        <v>17.847783115560226</v>
      </c>
      <c r="Q4" s="6">
        <v>19.354777612921755</v>
      </c>
      <c r="R4" s="6">
        <v>18.12328490273676</v>
      </c>
      <c r="S4" s="6">
        <v>18.711136094982756</v>
      </c>
      <c r="T4" s="6">
        <v>18.542212091850452</v>
      </c>
      <c r="U4" s="6">
        <v>20.485414586215654</v>
      </c>
      <c r="V4" s="6">
        <v>20.398714389521764</v>
      </c>
      <c r="W4" s="6">
        <v>17.014190239543346</v>
      </c>
      <c r="X4" s="6">
        <v>17.266625716860563</v>
      </c>
      <c r="Y4" s="6">
        <v>16.726889304564509</v>
      </c>
      <c r="Z4" s="6">
        <v>15.423159889582641</v>
      </c>
      <c r="AA4" s="6">
        <v>13.759837514338651</v>
      </c>
      <c r="AB4" s="6">
        <v>15.887691386026608</v>
      </c>
      <c r="AC4" s="6">
        <v>14.705052355572665</v>
      </c>
      <c r="AD4" s="6">
        <v>14.922453100480563</v>
      </c>
      <c r="AE4" s="6">
        <v>15.369873506001401</v>
      </c>
      <c r="AF4" s="6">
        <v>13.624287231294122</v>
      </c>
      <c r="AG4" s="6">
        <v>14.065116338764719</v>
      </c>
      <c r="AH4" s="6">
        <v>12.99621091406102</v>
      </c>
      <c r="AI4" s="6">
        <v>14.055015695155456</v>
      </c>
      <c r="AJ4" s="6">
        <v>14.79797740496376</v>
      </c>
      <c r="AK4" s="6">
        <v>15.971296100257296</v>
      </c>
      <c r="AL4" s="6">
        <v>15.866577330914037</v>
      </c>
      <c r="AM4" s="6">
        <v>15.231111045185472</v>
      </c>
      <c r="AN4" s="6">
        <v>13.527930960390284</v>
      </c>
      <c r="AO4" s="6">
        <v>13.74999155100117</v>
      </c>
      <c r="AP4" s="6">
        <v>12.15900561154621</v>
      </c>
      <c r="AQ4" s="6">
        <v>11.355967190960316</v>
      </c>
      <c r="AR4" s="6">
        <v>9.4923138463713705</v>
      </c>
      <c r="AS4" s="6">
        <v>9.17899948583133</v>
      </c>
      <c r="AT4" s="6">
        <v>8.886426628249513</v>
      </c>
      <c r="AU4" s="54">
        <v>9.0454355265028568</v>
      </c>
      <c r="AV4" s="54">
        <v>9.7797607058016514</v>
      </c>
      <c r="AW4" s="54">
        <v>9.0963534199263805</v>
      </c>
      <c r="AX4" s="54">
        <v>7.346326700411911</v>
      </c>
      <c r="AY4" s="54">
        <v>6.0277824393195552</v>
      </c>
      <c r="AZ4" s="54">
        <v>6.705252591988808</v>
      </c>
      <c r="BA4" s="54">
        <v>7.8289005666019831</v>
      </c>
      <c r="BB4" s="54">
        <v>9.1421202188999331</v>
      </c>
      <c r="BC4" s="54">
        <v>8.6618743074366193</v>
      </c>
      <c r="BE4" s="6"/>
    </row>
    <row r="5" spans="1:57" x14ac:dyDescent="0.2">
      <c r="A5" s="1" t="s">
        <v>25</v>
      </c>
      <c r="B5" s="1" t="s">
        <v>151</v>
      </c>
      <c r="C5" s="6">
        <v>8.9161571451364949</v>
      </c>
      <c r="D5" s="6">
        <v>7.4730376765951023</v>
      </c>
      <c r="E5" s="6">
        <v>8.6791673335691435</v>
      </c>
      <c r="F5" s="6">
        <v>9.5023118094327259</v>
      </c>
      <c r="G5" s="6">
        <v>11.038152438603051</v>
      </c>
      <c r="H5" s="6">
        <v>10.529733996411396</v>
      </c>
      <c r="I5" s="6">
        <v>10.365390629360531</v>
      </c>
      <c r="J5" s="6">
        <v>11.300993054263246</v>
      </c>
      <c r="K5" s="6">
        <v>11.141235214324221</v>
      </c>
      <c r="L5" s="6">
        <v>12.800459642699565</v>
      </c>
      <c r="M5" s="6">
        <v>11.942831560365541</v>
      </c>
      <c r="N5" s="6">
        <v>12.044137598324628</v>
      </c>
      <c r="O5" s="6">
        <v>11.128391311310549</v>
      </c>
      <c r="P5" s="6">
        <v>10.522528357815251</v>
      </c>
      <c r="Q5" s="6">
        <v>10.75638887487316</v>
      </c>
      <c r="R5" s="6">
        <v>12.534688777018406</v>
      </c>
      <c r="S5" s="6">
        <v>11.984865538892102</v>
      </c>
      <c r="T5" s="6">
        <v>11.12201602328849</v>
      </c>
      <c r="U5" s="6">
        <v>9.6772705231750464</v>
      </c>
      <c r="V5" s="6">
        <v>9.9368283201849419</v>
      </c>
      <c r="W5" s="6">
        <v>11.498221071488008</v>
      </c>
      <c r="X5" s="6">
        <v>10.603047202373961</v>
      </c>
      <c r="Y5" s="6">
        <v>9.5946157520112827</v>
      </c>
      <c r="Z5" s="6">
        <v>9.3841202636796819</v>
      </c>
      <c r="AA5" s="6">
        <v>9.7558249389380514</v>
      </c>
      <c r="AB5" s="6">
        <v>9.448596815031296</v>
      </c>
      <c r="AC5" s="6">
        <v>8.8416421542019101</v>
      </c>
      <c r="AD5" s="6">
        <v>7.8720430258986003</v>
      </c>
      <c r="AE5" s="6">
        <v>7.6244298746026562</v>
      </c>
      <c r="AF5" s="6">
        <v>7.2349434598960745</v>
      </c>
      <c r="AG5" s="6">
        <v>6.2012310491578733</v>
      </c>
      <c r="AH5" s="6">
        <v>5.7654643300289319</v>
      </c>
      <c r="AI5" s="6">
        <v>5.862906710900158</v>
      </c>
      <c r="AJ5" s="6">
        <v>5.4445198305150324</v>
      </c>
      <c r="AK5" s="6">
        <v>4.051686382823922</v>
      </c>
      <c r="AL5" s="6">
        <v>4.3151091824066699</v>
      </c>
      <c r="AM5" s="6">
        <v>3.4719848770083019</v>
      </c>
      <c r="AN5" s="6">
        <v>2.5301253958702179</v>
      </c>
      <c r="AO5" s="6">
        <v>2.1736560917145225</v>
      </c>
      <c r="AP5" s="6">
        <v>1.8820190661216263</v>
      </c>
      <c r="AQ5" s="6">
        <v>1.2804666664215743</v>
      </c>
      <c r="AR5" s="6">
        <v>1.8304053322129068</v>
      </c>
      <c r="AS5" s="6">
        <v>1.2840317009445061</v>
      </c>
      <c r="AT5" s="6">
        <v>1.5889849475947471</v>
      </c>
      <c r="AU5" s="54">
        <v>0.55918789244509148</v>
      </c>
      <c r="AV5" s="54">
        <v>0.12750929208312231</v>
      </c>
      <c r="AW5" s="54">
        <v>0.34672009037844842</v>
      </c>
      <c r="AX5" s="54">
        <v>0.73405439575804865</v>
      </c>
      <c r="AY5" s="54">
        <v>0.45080503263304172</v>
      </c>
      <c r="AZ5" s="54">
        <v>1.04236169344443</v>
      </c>
      <c r="BA5" s="54">
        <v>1.2481707797233443</v>
      </c>
      <c r="BB5" s="54">
        <v>1.4763184700146661</v>
      </c>
      <c r="BC5" s="54">
        <v>1.4246705801698047</v>
      </c>
      <c r="BE5" s="6"/>
    </row>
    <row r="6" spans="1:57" x14ac:dyDescent="0.2">
      <c r="A6" s="1" t="s">
        <v>36</v>
      </c>
      <c r="B6" s="1" t="s">
        <v>148</v>
      </c>
      <c r="C6" s="6">
        <v>48.035486836219334</v>
      </c>
      <c r="D6" s="6">
        <v>45.453220046629866</v>
      </c>
      <c r="E6" s="6">
        <v>48.099056274294405</v>
      </c>
      <c r="F6" s="6">
        <v>52.55885517543004</v>
      </c>
      <c r="G6" s="6">
        <v>59.869576392351476</v>
      </c>
      <c r="H6" s="6">
        <v>53.814454963228719</v>
      </c>
      <c r="I6" s="6">
        <v>54.268577298184404</v>
      </c>
      <c r="J6" s="6">
        <v>54.102095392853109</v>
      </c>
      <c r="K6" s="6">
        <v>55.019910367502348</v>
      </c>
      <c r="L6" s="6">
        <v>58.004587681149339</v>
      </c>
      <c r="M6" s="6">
        <v>55.585791273668328</v>
      </c>
      <c r="N6" s="6">
        <v>53.66546875530171</v>
      </c>
      <c r="O6" s="6">
        <v>52.128147235824727</v>
      </c>
      <c r="P6" s="6">
        <v>52.055966429095648</v>
      </c>
      <c r="Q6" s="6">
        <v>53.41016528412873</v>
      </c>
      <c r="R6" s="6">
        <v>50.839643160894454</v>
      </c>
      <c r="S6" s="6">
        <v>49.781836785405034</v>
      </c>
      <c r="T6" s="6">
        <v>48.782241584491913</v>
      </c>
      <c r="U6" s="6">
        <v>46.490952194159441</v>
      </c>
      <c r="V6" s="6">
        <v>45.12955191058898</v>
      </c>
      <c r="W6" s="6">
        <v>43.644810190254283</v>
      </c>
      <c r="X6" s="6">
        <v>41.513218060563915</v>
      </c>
      <c r="Y6" s="6">
        <v>40.204160610093169</v>
      </c>
      <c r="Z6" s="6">
        <v>36.54863929664856</v>
      </c>
      <c r="AA6" s="6">
        <v>36.196604497511906</v>
      </c>
      <c r="AB6" s="6">
        <v>37.818961772509432</v>
      </c>
      <c r="AC6" s="6">
        <v>35.634704444671819</v>
      </c>
      <c r="AD6" s="6">
        <v>33.166907411896041</v>
      </c>
      <c r="AE6" s="6">
        <v>33.573105856444862</v>
      </c>
      <c r="AF6" s="6">
        <v>31.408465248207694</v>
      </c>
      <c r="AG6" s="6">
        <v>28.619317208305933</v>
      </c>
      <c r="AH6" s="6">
        <v>24.45158798408152</v>
      </c>
      <c r="AI6" s="6">
        <v>23.896896049713689</v>
      </c>
      <c r="AJ6" s="6">
        <v>22.065511487370127</v>
      </c>
      <c r="AK6" s="6">
        <v>19.955869039728647</v>
      </c>
      <c r="AL6" s="6">
        <v>18.813594026923138</v>
      </c>
      <c r="AM6" s="6">
        <v>18.082666645668525</v>
      </c>
      <c r="AN6" s="6">
        <v>16.402888271563292</v>
      </c>
      <c r="AO6" s="6">
        <v>15.31931525141321</v>
      </c>
      <c r="AP6" s="6">
        <v>13.613199807673345</v>
      </c>
      <c r="AQ6" s="6">
        <v>11.636371002823903</v>
      </c>
      <c r="AR6" s="6">
        <v>10.434264960472316</v>
      </c>
      <c r="AS6" s="6">
        <v>9.3108753982078731</v>
      </c>
      <c r="AT6" s="6">
        <v>8.8398346959700227</v>
      </c>
      <c r="AU6" s="54">
        <v>8.7316371800045154</v>
      </c>
      <c r="AV6" s="54">
        <v>8.647712411745907</v>
      </c>
      <c r="AW6" s="54">
        <v>8.4256817033866316</v>
      </c>
      <c r="AX6" s="54">
        <v>7.7851956583204904</v>
      </c>
      <c r="AY6" s="54">
        <v>6.1058837182692711</v>
      </c>
      <c r="AZ6" s="54">
        <v>7.8858741781812052</v>
      </c>
      <c r="BA6" s="54">
        <v>7.4984740484597339</v>
      </c>
      <c r="BB6" s="54">
        <v>8.0936221503007744</v>
      </c>
      <c r="BC6" s="54">
        <v>8.634110106275859</v>
      </c>
      <c r="BD6" s="6"/>
      <c r="BE6" s="6"/>
    </row>
    <row r="7" spans="1:57" x14ac:dyDescent="0.2">
      <c r="A7" s="1" t="s">
        <v>56</v>
      </c>
      <c r="B7" s="1" t="s">
        <v>152</v>
      </c>
      <c r="C7" s="6">
        <v>83.963702998653446</v>
      </c>
      <c r="D7" s="6">
        <v>80.058160528600297</v>
      </c>
      <c r="E7" s="6">
        <v>86.427334922698961</v>
      </c>
      <c r="F7" s="6">
        <v>96.985704344987582</v>
      </c>
      <c r="G7" s="6">
        <v>117.46412306158273</v>
      </c>
      <c r="H7" s="6">
        <v>105.58740070331746</v>
      </c>
      <c r="I7" s="6">
        <v>108.31448600490857</v>
      </c>
      <c r="J7" s="6">
        <v>108.4547169716709</v>
      </c>
      <c r="K7" s="6">
        <v>111.70754866461706</v>
      </c>
      <c r="L7" s="6">
        <v>120.16219953376807</v>
      </c>
      <c r="M7" s="6">
        <v>113.04012477465695</v>
      </c>
      <c r="N7" s="6">
        <v>111.11238089200546</v>
      </c>
      <c r="O7" s="6">
        <v>107.10996173018482</v>
      </c>
      <c r="P7" s="6">
        <v>107.65631305451568</v>
      </c>
      <c r="Q7" s="6">
        <v>115.66451051035142</v>
      </c>
      <c r="R7" s="6">
        <v>114.53814684802578</v>
      </c>
      <c r="S7" s="6">
        <v>106.1016888658304</v>
      </c>
      <c r="T7" s="6">
        <v>102.9165751599069</v>
      </c>
      <c r="U7" s="6">
        <v>99.547597170167052</v>
      </c>
      <c r="V7" s="6">
        <v>98.320953681157533</v>
      </c>
      <c r="W7" s="6">
        <v>99.798976066867482</v>
      </c>
      <c r="X7" s="6">
        <v>94.18292342886285</v>
      </c>
      <c r="Y7" s="6">
        <v>88.946824074073589</v>
      </c>
      <c r="Z7" s="6">
        <v>87.558929293541468</v>
      </c>
      <c r="AA7" s="6">
        <v>89.855619783062679</v>
      </c>
      <c r="AB7" s="6">
        <v>89.853879664515958</v>
      </c>
      <c r="AC7" s="6">
        <v>86.655316506242514</v>
      </c>
      <c r="AD7" s="6">
        <v>84.253587114386761</v>
      </c>
      <c r="AE7" s="6">
        <v>84.812436205187197</v>
      </c>
      <c r="AF7" s="6">
        <v>83.263096234184701</v>
      </c>
      <c r="AG7" s="6">
        <v>77.812727312275697</v>
      </c>
      <c r="AH7" s="6">
        <v>73.788322866829759</v>
      </c>
      <c r="AI7" s="6">
        <v>72.474115650467908</v>
      </c>
      <c r="AJ7" s="6">
        <v>70.977781760503859</v>
      </c>
      <c r="AK7" s="6">
        <v>67.510598781212792</v>
      </c>
      <c r="AL7" s="6">
        <v>67.458644116791476</v>
      </c>
      <c r="AM7" s="6">
        <v>67.217594129414962</v>
      </c>
      <c r="AN7" s="6">
        <v>65.035248269685979</v>
      </c>
      <c r="AO7" s="6">
        <v>62.704328038025324</v>
      </c>
      <c r="AP7" s="6">
        <v>59.375791526897238</v>
      </c>
      <c r="AQ7" s="6">
        <v>57.824797698634633</v>
      </c>
      <c r="AR7" s="6">
        <v>58.779107925414394</v>
      </c>
      <c r="AS7" s="6">
        <v>56.818872187556266</v>
      </c>
      <c r="AT7" s="6">
        <v>55.490304961061895</v>
      </c>
      <c r="AU7" s="54">
        <v>55.757986176953843</v>
      </c>
      <c r="AV7" s="54">
        <v>54.196018897301755</v>
      </c>
      <c r="AW7" s="54">
        <v>54.676225904138576</v>
      </c>
      <c r="AX7" s="54">
        <v>51.568067962193609</v>
      </c>
      <c r="AY7" s="54">
        <v>49.471271138417983</v>
      </c>
      <c r="AZ7" s="54">
        <v>54.380820222317482</v>
      </c>
      <c r="BA7" s="54">
        <v>56.419247700799801</v>
      </c>
      <c r="BB7" s="54">
        <v>58.028130976024705</v>
      </c>
      <c r="BC7" s="54">
        <v>58.274972814700241</v>
      </c>
      <c r="BE7" s="6"/>
    </row>
    <row r="9" spans="1:57" x14ac:dyDescent="0.2">
      <c r="W9" s="6"/>
      <c r="X9" s="6"/>
      <c r="Y9" s="6"/>
      <c r="Z9" s="6"/>
      <c r="AA9" s="6"/>
      <c r="AB9" s="6"/>
      <c r="AC9" s="6"/>
      <c r="AD9" s="6"/>
      <c r="AK9" s="29"/>
      <c r="AL9" s="29"/>
    </row>
    <row r="10" spans="1:57" x14ac:dyDescent="0.2">
      <c r="W10" s="6"/>
      <c r="X10" s="6"/>
      <c r="Y10" s="6"/>
      <c r="Z10" s="6"/>
      <c r="AA10" s="6"/>
      <c r="AB10" s="6"/>
      <c r="AC10" s="6"/>
      <c r="AD10" s="6"/>
      <c r="AJ10" s="6"/>
      <c r="AK10" s="29"/>
      <c r="AL10" s="29"/>
      <c r="AM10" s="6"/>
      <c r="AY10" s="6"/>
      <c r="AZ10" s="6"/>
      <c r="BA10" s="6"/>
      <c r="BB10" s="6"/>
      <c r="BC10" s="6"/>
      <c r="BE10" s="6"/>
    </row>
    <row r="11" spans="1:57" x14ac:dyDescent="0.2">
      <c r="W11" s="6"/>
      <c r="X11" s="6"/>
      <c r="Y11" s="6"/>
      <c r="Z11" s="6"/>
      <c r="AA11" s="6"/>
      <c r="AB11" s="6"/>
      <c r="AC11" s="6"/>
      <c r="AD11" s="6"/>
      <c r="AK11" s="29"/>
      <c r="AL11" s="29"/>
      <c r="AM11" s="6"/>
      <c r="AY11" s="6"/>
      <c r="AZ11" s="6"/>
      <c r="BA11" s="6"/>
      <c r="BB11" s="6"/>
      <c r="BC11" s="6"/>
      <c r="BE11" s="6"/>
    </row>
    <row r="12" spans="1:57" x14ac:dyDescent="0.2">
      <c r="W12" s="6"/>
      <c r="X12" s="6"/>
      <c r="Y12" s="6"/>
      <c r="Z12" s="6"/>
      <c r="AA12" s="6"/>
      <c r="AB12" s="6"/>
      <c r="AC12" s="6"/>
      <c r="AD12" s="6"/>
      <c r="AK12" s="29"/>
      <c r="AL12" s="29"/>
      <c r="AM12" s="6"/>
      <c r="AY12" s="6"/>
      <c r="AZ12" s="6"/>
      <c r="BA12" s="6"/>
      <c r="BB12" s="6"/>
      <c r="BC12" s="6"/>
      <c r="BE12" s="6"/>
    </row>
    <row r="13" spans="1:57" x14ac:dyDescent="0.2">
      <c r="W13" s="6"/>
      <c r="X13" s="6"/>
      <c r="Y13" s="6"/>
      <c r="Z13" s="6"/>
      <c r="AA13" s="6"/>
      <c r="AB13" s="6"/>
      <c r="AC13" s="6"/>
      <c r="AD13" s="6"/>
      <c r="AK13" s="29"/>
      <c r="AL13" s="29"/>
      <c r="AM13" s="6"/>
      <c r="AY13" s="6"/>
      <c r="AZ13" s="6"/>
      <c r="BA13" s="6"/>
      <c r="BB13" s="6"/>
      <c r="BC13" s="6"/>
      <c r="BE13" s="6"/>
    </row>
    <row r="14" spans="1:57" x14ac:dyDescent="0.2"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K14" s="29"/>
      <c r="AL14" s="29"/>
      <c r="AM14" s="6"/>
      <c r="AY14" s="6"/>
      <c r="AZ14" s="6"/>
    </row>
    <row r="15" spans="1:57" x14ac:dyDescent="0.2">
      <c r="W15" s="30"/>
      <c r="X15" s="30"/>
      <c r="Y15" s="30"/>
      <c r="Z15" s="30"/>
      <c r="AA15" s="30"/>
      <c r="AB15" s="30"/>
      <c r="AC15" s="30"/>
      <c r="AK15" s="29"/>
      <c r="AL15" s="29"/>
      <c r="AM15" s="6"/>
    </row>
    <row r="16" spans="1:57" x14ac:dyDescent="0.2">
      <c r="W16" s="31"/>
      <c r="X16" s="31"/>
      <c r="Y16" s="31"/>
      <c r="Z16" s="31"/>
      <c r="AA16" s="31"/>
      <c r="AB16" s="31"/>
      <c r="AC16" s="31"/>
      <c r="AK16" s="29"/>
      <c r="AL16" s="29"/>
      <c r="AM16" s="6"/>
    </row>
    <row r="17" spans="23:29" x14ac:dyDescent="0.2">
      <c r="W17" s="6"/>
      <c r="X17" s="6"/>
      <c r="Y17" s="6"/>
      <c r="Z17" s="6"/>
      <c r="AA17" s="6"/>
      <c r="AB17" s="6"/>
      <c r="AC17" s="6"/>
    </row>
    <row r="18" spans="23:29" x14ac:dyDescent="0.2">
      <c r="W18" s="6"/>
      <c r="X18" s="6"/>
      <c r="Y18" s="6"/>
      <c r="Z18" s="6"/>
      <c r="AA18" s="6"/>
      <c r="AB18" s="6"/>
      <c r="AC18" s="6"/>
    </row>
    <row r="19" spans="23:29" x14ac:dyDescent="0.2">
      <c r="W19" s="6"/>
      <c r="X19" s="6"/>
      <c r="Y19" s="6"/>
      <c r="Z19" s="6"/>
      <c r="AA19" s="6"/>
      <c r="AB19" s="6"/>
      <c r="AC19" s="6"/>
    </row>
    <row r="20" spans="23:29" x14ac:dyDescent="0.2">
      <c r="W20" s="6"/>
      <c r="X20" s="6"/>
      <c r="Y20" s="6"/>
      <c r="Z20" s="6"/>
      <c r="AA20" s="6"/>
      <c r="AB20" s="6"/>
      <c r="AC20" s="6"/>
    </row>
    <row r="21" spans="23:29" x14ac:dyDescent="0.2">
      <c r="AC21" s="6"/>
    </row>
    <row r="22" spans="23:29" x14ac:dyDescent="0.2">
      <c r="AA22" s="6"/>
    </row>
    <row r="23" spans="23:29" x14ac:dyDescent="0.2">
      <c r="W23" s="3"/>
      <c r="X23" s="3"/>
      <c r="Y23" s="3"/>
      <c r="Z23" s="3"/>
      <c r="AA23" s="3"/>
      <c r="AB23" s="3"/>
      <c r="AC23" s="6"/>
    </row>
    <row r="24" spans="23:29" x14ac:dyDescent="0.2">
      <c r="W24" s="6"/>
      <c r="X24" s="6"/>
      <c r="Y24" s="6"/>
      <c r="Z24" s="6"/>
      <c r="AA24" s="6"/>
      <c r="AC24" s="6"/>
    </row>
    <row r="25" spans="23:29" x14ac:dyDescent="0.2">
      <c r="W25" s="6"/>
      <c r="X25" s="6"/>
      <c r="Y25" s="6"/>
      <c r="Z25" s="6"/>
      <c r="AA25" s="6"/>
      <c r="AC25" s="6"/>
    </row>
    <row r="26" spans="23:29" x14ac:dyDescent="0.2">
      <c r="W26" s="6"/>
      <c r="X26" s="6"/>
      <c r="Y26" s="6"/>
      <c r="Z26" s="6"/>
      <c r="AC26" s="6"/>
    </row>
    <row r="28" spans="23:29" x14ac:dyDescent="0.2">
      <c r="AC28" s="12"/>
    </row>
    <row r="29" spans="23:29" x14ac:dyDescent="0.2">
      <c r="AC29" s="12"/>
    </row>
    <row r="30" spans="23:29" x14ac:dyDescent="0.2">
      <c r="W30" s="6"/>
      <c r="X30" s="6"/>
      <c r="Y30" s="6"/>
      <c r="Z30" s="6"/>
      <c r="AC30" s="12"/>
    </row>
    <row r="31" spans="23:29" x14ac:dyDescent="0.2">
      <c r="W31" s="6"/>
      <c r="X31" s="6"/>
      <c r="Y31" s="6"/>
      <c r="Z31" s="6"/>
      <c r="AA31" s="6"/>
      <c r="AC31" s="12"/>
    </row>
    <row r="32" spans="23:29" x14ac:dyDescent="0.2">
      <c r="W32" s="6"/>
      <c r="X32" s="6"/>
      <c r="Y32" s="6"/>
      <c r="Z32" s="6"/>
      <c r="AA32" s="6"/>
    </row>
    <row r="33" spans="23:32" x14ac:dyDescent="0.2">
      <c r="W33" s="6"/>
      <c r="X33" s="6"/>
      <c r="Y33" s="6"/>
      <c r="Z33" s="6"/>
      <c r="AA33" s="6"/>
    </row>
    <row r="34" spans="23:32" x14ac:dyDescent="0.2">
      <c r="W34" s="6"/>
      <c r="X34" s="6"/>
      <c r="Y34" s="6"/>
      <c r="Z34" s="6"/>
      <c r="AA34" s="6"/>
    </row>
    <row r="35" spans="23:32" x14ac:dyDescent="0.2">
      <c r="W35" s="6"/>
      <c r="X35" s="6"/>
      <c r="Y35" s="6"/>
      <c r="Z35" s="6"/>
      <c r="AA35" s="6"/>
      <c r="AB35" s="29"/>
      <c r="AC35" s="29"/>
    </row>
    <row r="36" spans="23:32" x14ac:dyDescent="0.2">
      <c r="W36" s="6"/>
      <c r="X36" s="6"/>
      <c r="Y36" s="6"/>
      <c r="Z36" s="6"/>
      <c r="AA36" s="6"/>
      <c r="AB36" s="29"/>
      <c r="AC36" s="29"/>
    </row>
    <row r="37" spans="23:32" x14ac:dyDescent="0.2">
      <c r="W37" s="6"/>
      <c r="X37" s="6"/>
      <c r="Y37" s="6"/>
      <c r="Z37" s="6"/>
      <c r="AA37" s="6"/>
      <c r="AB37" s="29"/>
      <c r="AC37" s="29"/>
    </row>
    <row r="38" spans="23:32" x14ac:dyDescent="0.2">
      <c r="AB38" s="29"/>
      <c r="AC38" s="29"/>
    </row>
    <row r="39" spans="23:32" x14ac:dyDescent="0.2">
      <c r="AB39" s="29"/>
      <c r="AC39" s="29"/>
    </row>
    <row r="40" spans="23:32" x14ac:dyDescent="0.2">
      <c r="AB40" s="29"/>
      <c r="AC40" s="29"/>
    </row>
    <row r="41" spans="23:32" x14ac:dyDescent="0.2">
      <c r="AB41" s="29"/>
      <c r="AC41" s="29"/>
    </row>
    <row r="42" spans="23:32" x14ac:dyDescent="0.2">
      <c r="AB42" s="29"/>
      <c r="AC42" s="29"/>
    </row>
    <row r="43" spans="23:32" x14ac:dyDescent="0.2">
      <c r="W43" s="6"/>
      <c r="X43" s="6"/>
      <c r="Y43" s="6"/>
      <c r="Z43" s="6"/>
      <c r="AA43" s="6"/>
      <c r="AB43" s="29"/>
      <c r="AC43" s="29"/>
    </row>
    <row r="44" spans="23:32" x14ac:dyDescent="0.2">
      <c r="AB44" s="29"/>
      <c r="AC44" s="29"/>
    </row>
    <row r="45" spans="23:32" x14ac:dyDescent="0.2">
      <c r="AB45" s="29"/>
      <c r="AC45" s="29"/>
    </row>
    <row r="46" spans="23:32" x14ac:dyDescent="0.2">
      <c r="AB46" s="29"/>
      <c r="AC46" s="29"/>
    </row>
    <row r="47" spans="23:32" x14ac:dyDescent="0.2">
      <c r="AB47" s="29"/>
      <c r="AC47" s="29"/>
      <c r="AD47" s="29"/>
      <c r="AE47" s="29"/>
      <c r="AF47" s="29"/>
    </row>
    <row r="48" spans="23:32" x14ac:dyDescent="0.2">
      <c r="AB48" s="29"/>
      <c r="AC48" s="29"/>
      <c r="AD48" s="29"/>
      <c r="AE48" s="29"/>
      <c r="AF48" s="29"/>
    </row>
    <row r="49" spans="28:32" x14ac:dyDescent="0.2">
      <c r="AB49" s="29"/>
      <c r="AC49" s="29"/>
      <c r="AD49" s="29"/>
      <c r="AE49" s="29"/>
      <c r="AF49" s="29"/>
    </row>
  </sheetData>
  <pageMargins left="0.7" right="0.7" top="0.75" bottom="0.75" header="0.3" footer="0.3"/>
  <pageSetup scale="9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unka42"/>
  <dimension ref="A1:BE7"/>
  <sheetViews>
    <sheetView showGridLines="0" zoomScaleNormal="100" workbookViewId="0">
      <pane xSplit="2" ySplit="2" topLeftCell="BA6" activePane="bottomRight" state="frozen"/>
      <selection activeCell="BD5" sqref="BD5"/>
      <selection pane="topRight" activeCell="BD5" sqref="BD5"/>
      <selection pane="bottomLeft" activeCell="BD5" sqref="BD5"/>
      <selection pane="bottomRight" activeCell="BD5" sqref="BD5"/>
    </sheetView>
  </sheetViews>
  <sheetFormatPr defaultColWidth="9.140625" defaultRowHeight="12" x14ac:dyDescent="0.2"/>
  <cols>
    <col min="1" max="1" width="23.85546875" style="1" bestFit="1" customWidth="1"/>
    <col min="2" max="2" width="21.42578125" style="1" bestFit="1" customWidth="1"/>
    <col min="3" max="32" width="9.85546875" style="1" bestFit="1" customWidth="1"/>
    <col min="33" max="39" width="9.140625" style="1"/>
    <col min="40" max="40" width="12" style="1" bestFit="1" customWidth="1"/>
    <col min="41" max="16384" width="9.140625" style="1"/>
  </cols>
  <sheetData>
    <row r="1" spans="1:57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41</v>
      </c>
      <c r="AB1" s="1" t="s">
        <v>4</v>
      </c>
      <c r="AC1" s="1" t="s">
        <v>17</v>
      </c>
      <c r="AD1" s="1" t="s">
        <v>18</v>
      </c>
      <c r="AE1" s="1" t="s">
        <v>74</v>
      </c>
      <c r="AF1" s="1" t="s">
        <v>4</v>
      </c>
      <c r="AG1" s="1" t="s">
        <v>17</v>
      </c>
      <c r="AH1" s="1" t="s">
        <v>18</v>
      </c>
      <c r="AI1" s="1" t="s">
        <v>80</v>
      </c>
      <c r="AJ1" s="1" t="s">
        <v>4</v>
      </c>
      <c r="AK1" s="1" t="s">
        <v>17</v>
      </c>
      <c r="AL1" s="1" t="s">
        <v>18</v>
      </c>
      <c r="AM1" s="1" t="s">
        <v>89</v>
      </c>
      <c r="AN1" s="1" t="s">
        <v>4</v>
      </c>
      <c r="AO1" s="1" t="s">
        <v>17</v>
      </c>
      <c r="AP1" s="1" t="s">
        <v>18</v>
      </c>
      <c r="AQ1" s="1" t="s">
        <v>166</v>
      </c>
      <c r="AR1" s="1" t="s">
        <v>13</v>
      </c>
      <c r="AS1" s="1" t="s">
        <v>17</v>
      </c>
      <c r="AT1" s="1" t="s">
        <v>18</v>
      </c>
      <c r="AU1" s="1" t="s">
        <v>183</v>
      </c>
      <c r="AV1" s="1" t="s">
        <v>13</v>
      </c>
      <c r="AW1" s="1" t="s">
        <v>17</v>
      </c>
      <c r="AX1" s="1" t="s">
        <v>18</v>
      </c>
      <c r="AY1" s="1" t="s">
        <v>217</v>
      </c>
      <c r="AZ1" s="1" t="s">
        <v>13</v>
      </c>
      <c r="BA1" s="1" t="s">
        <v>17</v>
      </c>
      <c r="BB1" s="1" t="s">
        <v>18</v>
      </c>
      <c r="BC1" s="1" t="s">
        <v>235</v>
      </c>
    </row>
    <row r="2" spans="1:57" x14ac:dyDescent="0.2">
      <c r="C2" s="1" t="s">
        <v>48</v>
      </c>
      <c r="D2" s="1" t="s">
        <v>43</v>
      </c>
      <c r="E2" s="1" t="s">
        <v>44</v>
      </c>
      <c r="F2" s="1" t="s">
        <v>45</v>
      </c>
      <c r="G2" s="1" t="s">
        <v>49</v>
      </c>
      <c r="H2" s="1" t="s">
        <v>43</v>
      </c>
      <c r="I2" s="1" t="s">
        <v>44</v>
      </c>
      <c r="J2" s="1" t="s">
        <v>45</v>
      </c>
      <c r="K2" s="1" t="s">
        <v>50</v>
      </c>
      <c r="L2" s="1" t="s">
        <v>43</v>
      </c>
      <c r="M2" s="1" t="s">
        <v>44</v>
      </c>
      <c r="N2" s="1" t="s">
        <v>45</v>
      </c>
      <c r="O2" s="1" t="s">
        <v>51</v>
      </c>
      <c r="P2" s="1" t="s">
        <v>43</v>
      </c>
      <c r="Q2" s="1" t="s">
        <v>44</v>
      </c>
      <c r="R2" s="1" t="s">
        <v>45</v>
      </c>
      <c r="S2" s="1" t="s">
        <v>52</v>
      </c>
      <c r="T2" s="1" t="s">
        <v>43</v>
      </c>
      <c r="U2" s="1" t="s">
        <v>44</v>
      </c>
      <c r="V2" s="1" t="s">
        <v>45</v>
      </c>
      <c r="W2" s="1" t="s">
        <v>53</v>
      </c>
      <c r="X2" s="1" t="s">
        <v>43</v>
      </c>
      <c r="Y2" s="1" t="s">
        <v>44</v>
      </c>
      <c r="Z2" s="1" t="s">
        <v>45</v>
      </c>
      <c r="AA2" s="1" t="s">
        <v>54</v>
      </c>
      <c r="AB2" s="1" t="s">
        <v>43</v>
      </c>
      <c r="AC2" s="1" t="s">
        <v>44</v>
      </c>
      <c r="AD2" s="1" t="s">
        <v>45</v>
      </c>
      <c r="AE2" s="1" t="s">
        <v>67</v>
      </c>
      <c r="AF2" s="1" t="s">
        <v>43</v>
      </c>
      <c r="AG2" s="1" t="s">
        <v>44</v>
      </c>
      <c r="AH2" s="1" t="s">
        <v>45</v>
      </c>
      <c r="AI2" s="1" t="s">
        <v>84</v>
      </c>
      <c r="AJ2" s="1" t="s">
        <v>43</v>
      </c>
      <c r="AK2" s="11" t="s">
        <v>44</v>
      </c>
      <c r="AL2" s="1" t="s">
        <v>45</v>
      </c>
      <c r="AM2" s="1" t="s">
        <v>110</v>
      </c>
      <c r="AN2" s="1" t="s">
        <v>43</v>
      </c>
      <c r="AO2" s="11" t="s">
        <v>44</v>
      </c>
      <c r="AP2" s="1" t="s">
        <v>45</v>
      </c>
      <c r="AQ2" s="1" t="s">
        <v>161</v>
      </c>
      <c r="AR2" s="1" t="s">
        <v>43</v>
      </c>
      <c r="AS2" s="11" t="s">
        <v>44</v>
      </c>
      <c r="AT2" s="1" t="s">
        <v>45</v>
      </c>
      <c r="AU2" s="1" t="s">
        <v>182</v>
      </c>
      <c r="AV2" s="1" t="s">
        <v>43</v>
      </c>
      <c r="AW2" s="11" t="s">
        <v>44</v>
      </c>
      <c r="AX2" s="1" t="s">
        <v>45</v>
      </c>
      <c r="AY2" s="1" t="s">
        <v>214</v>
      </c>
      <c r="AZ2" s="1" t="s">
        <v>43</v>
      </c>
      <c r="BA2" s="11" t="s">
        <v>44</v>
      </c>
      <c r="BB2" s="1" t="s">
        <v>45</v>
      </c>
      <c r="BC2" s="1" t="s">
        <v>227</v>
      </c>
    </row>
    <row r="3" spans="1:57" x14ac:dyDescent="0.2">
      <c r="A3" s="1" t="s">
        <v>171</v>
      </c>
      <c r="B3" s="1" t="s">
        <v>170</v>
      </c>
      <c r="C3" s="6">
        <v>22.19593478215932</v>
      </c>
      <c r="D3" s="6">
        <v>26.232358851268614</v>
      </c>
      <c r="E3" s="6">
        <v>28.36370735841794</v>
      </c>
      <c r="F3" s="6">
        <v>29.551709403669648</v>
      </c>
      <c r="G3" s="6">
        <v>30.705575468534605</v>
      </c>
      <c r="H3" s="6">
        <v>30.042577612332117</v>
      </c>
      <c r="I3" s="6">
        <v>30.647064001408616</v>
      </c>
      <c r="J3" s="6">
        <v>30.892792845626648</v>
      </c>
      <c r="K3" s="6">
        <v>33.125388615399999</v>
      </c>
      <c r="L3" s="6">
        <v>36.809617470579155</v>
      </c>
      <c r="M3" s="6">
        <v>36.33403902219311</v>
      </c>
      <c r="N3" s="6">
        <v>37.946991524984099</v>
      </c>
      <c r="O3" s="6">
        <v>33.445560177394199</v>
      </c>
      <c r="P3" s="6">
        <v>34.150559139343201</v>
      </c>
      <c r="Q3" s="6">
        <v>38.592951829159503</v>
      </c>
      <c r="R3" s="6">
        <v>36.702095500623201</v>
      </c>
      <c r="S3" s="6">
        <v>36.729111660054599</v>
      </c>
      <c r="T3" s="6">
        <v>33.996193091680603</v>
      </c>
      <c r="U3" s="6">
        <v>31.381605440652301</v>
      </c>
      <c r="V3" s="6">
        <v>28.495673350862198</v>
      </c>
      <c r="W3" s="6">
        <v>28.318373026501799</v>
      </c>
      <c r="X3" s="6">
        <v>28.364579164244603</v>
      </c>
      <c r="Y3" s="6">
        <v>26.494279459717699</v>
      </c>
      <c r="Z3" s="6">
        <v>28.1811009134613</v>
      </c>
      <c r="AA3" s="6">
        <v>28.696769018012098</v>
      </c>
      <c r="AB3" s="6">
        <v>26.934320660801099</v>
      </c>
      <c r="AC3" s="6">
        <v>24.1630621976391</v>
      </c>
      <c r="AD3" s="6">
        <v>21.373722689631698</v>
      </c>
      <c r="AE3" s="6">
        <v>23.395388487279</v>
      </c>
      <c r="AF3" s="6">
        <v>24.397625376953499</v>
      </c>
      <c r="AG3" s="6">
        <v>22.489363687279202</v>
      </c>
      <c r="AH3" s="6">
        <v>21.728512235802398</v>
      </c>
      <c r="AI3" s="6">
        <v>20.751621037001101</v>
      </c>
      <c r="AJ3" s="6">
        <v>19.827841801567899</v>
      </c>
      <c r="AK3" s="6">
        <v>18.492843378779501</v>
      </c>
      <c r="AL3" s="6">
        <v>18.799788571048801</v>
      </c>
      <c r="AM3" s="6">
        <v>20.867849483336499</v>
      </c>
      <c r="AN3" s="6">
        <v>20.186634350779499</v>
      </c>
      <c r="AO3" s="6">
        <v>19.1513598564067</v>
      </c>
      <c r="AP3" s="6">
        <v>17.102674131579501</v>
      </c>
      <c r="AQ3" s="6">
        <v>18.2242640796666</v>
      </c>
      <c r="AR3" s="6">
        <v>18.827960744069799</v>
      </c>
      <c r="AS3" s="6">
        <v>18.470645876095901</v>
      </c>
      <c r="AT3" s="6">
        <v>16.907236392295701</v>
      </c>
      <c r="AU3" s="6">
        <v>19.182112493424601</v>
      </c>
      <c r="AV3" s="6">
        <v>17.653036157141702</v>
      </c>
      <c r="AW3" s="6">
        <v>17.787724851380702</v>
      </c>
      <c r="AX3" s="6">
        <v>17.355547759530999</v>
      </c>
      <c r="AY3" s="6">
        <v>19.660492598395102</v>
      </c>
      <c r="AZ3" s="6">
        <v>20.234643861752399</v>
      </c>
      <c r="BA3" s="6">
        <v>22.104354998249299</v>
      </c>
      <c r="BB3" s="6">
        <v>21.671292668256001</v>
      </c>
      <c r="BC3" s="6">
        <v>21.9466426610852</v>
      </c>
      <c r="BE3" s="6"/>
    </row>
    <row r="4" spans="1:57" x14ac:dyDescent="0.2">
      <c r="A4" s="1" t="s">
        <v>76</v>
      </c>
      <c r="B4" s="1" t="s">
        <v>153</v>
      </c>
      <c r="C4" s="6">
        <v>16.815373236377599</v>
      </c>
      <c r="D4" s="6">
        <v>17.2899208186899</v>
      </c>
      <c r="E4" s="6">
        <v>17.4091495614311</v>
      </c>
      <c r="F4" s="6">
        <v>24.040096489220801</v>
      </c>
      <c r="G4" s="6">
        <v>27.889611909898203</v>
      </c>
      <c r="H4" s="6">
        <v>26.949769083012299</v>
      </c>
      <c r="I4" s="6">
        <v>30.602756250325498</v>
      </c>
      <c r="J4" s="6">
        <v>30.6765030092761</v>
      </c>
      <c r="K4" s="6">
        <v>33.852421377584101</v>
      </c>
      <c r="L4" s="6">
        <v>35.173628335882505</v>
      </c>
      <c r="M4" s="6">
        <v>33.675912760676596</v>
      </c>
      <c r="N4" s="6">
        <v>33.674484305903597</v>
      </c>
      <c r="O4" s="6">
        <v>35.692021652890205</v>
      </c>
      <c r="P4" s="6">
        <v>37.0025176050016</v>
      </c>
      <c r="Q4" s="6">
        <v>38.763665695027299</v>
      </c>
      <c r="R4" s="6">
        <v>37.774495790921399</v>
      </c>
      <c r="S4" s="6">
        <v>34.696509871292506</v>
      </c>
      <c r="T4" s="6">
        <v>35.575259895366202</v>
      </c>
      <c r="U4" s="6">
        <v>34.576731545045604</v>
      </c>
      <c r="V4" s="6">
        <v>33.881319204484598</v>
      </c>
      <c r="W4" s="6">
        <v>35.466862749824998</v>
      </c>
      <c r="X4" s="6">
        <v>34.329140313021405</v>
      </c>
      <c r="Y4" s="6">
        <v>30.815128028888701</v>
      </c>
      <c r="Z4" s="6">
        <v>33.782474656428604</v>
      </c>
      <c r="AA4" s="6">
        <v>36.196514171843596</v>
      </c>
      <c r="AB4" s="6">
        <v>36.079979503341903</v>
      </c>
      <c r="AC4" s="6">
        <v>35.6839566592312</v>
      </c>
      <c r="AD4" s="6">
        <v>34.578278784205303</v>
      </c>
      <c r="AE4" s="6">
        <v>36.907730637108202</v>
      </c>
      <c r="AF4" s="6">
        <v>34.760983971123501</v>
      </c>
      <c r="AG4" s="6">
        <v>32.126605008000595</v>
      </c>
      <c r="AH4" s="6">
        <v>30.322119670870098</v>
      </c>
      <c r="AI4" s="6">
        <v>27.5509913543187</v>
      </c>
      <c r="AJ4" s="6">
        <v>24.784807814902699</v>
      </c>
      <c r="AK4" s="6">
        <v>23.6605663109038</v>
      </c>
      <c r="AL4" s="6">
        <v>24.3838578465894</v>
      </c>
      <c r="AM4" s="6">
        <v>24.398329143521501</v>
      </c>
      <c r="AN4" s="6">
        <v>23.461261394862198</v>
      </c>
      <c r="AO4" s="6">
        <v>22.2259414022102</v>
      </c>
      <c r="AP4" s="6">
        <v>23.3679392950399</v>
      </c>
      <c r="AQ4" s="6">
        <v>23.058556102937001</v>
      </c>
      <c r="AR4" s="6">
        <v>24.061006343293801</v>
      </c>
      <c r="AS4" s="6">
        <v>23.7267393252326</v>
      </c>
      <c r="AT4" s="6">
        <v>27.402533909176899</v>
      </c>
      <c r="AU4" s="6">
        <v>27.477832287063297</v>
      </c>
      <c r="AV4" s="6">
        <v>27.065409422022501</v>
      </c>
      <c r="AW4" s="6">
        <v>28.367129168843501</v>
      </c>
      <c r="AX4" s="6">
        <v>28.3852418687285</v>
      </c>
      <c r="AY4" s="6">
        <v>25.772137054474101</v>
      </c>
      <c r="AZ4" s="6">
        <v>30.1927637096131</v>
      </c>
      <c r="BA4" s="6">
        <v>32.212336659225699</v>
      </c>
      <c r="BB4" s="6">
        <v>33.677307828604498</v>
      </c>
      <c r="BC4" s="6">
        <v>32.005614094170305</v>
      </c>
      <c r="BE4" s="6"/>
    </row>
    <row r="5" spans="1:57" x14ac:dyDescent="0.2">
      <c r="S5" s="33"/>
      <c r="T5" s="33"/>
      <c r="U5" s="33"/>
      <c r="V5" s="33"/>
    </row>
    <row r="6" spans="1:57" x14ac:dyDescent="0.2">
      <c r="AM6" s="32"/>
      <c r="AN6" s="32"/>
      <c r="AO6" s="32"/>
      <c r="AQ6" s="32"/>
      <c r="BB6" s="6"/>
      <c r="BC6" s="6"/>
    </row>
    <row r="7" spans="1:57" x14ac:dyDescent="0.2">
      <c r="AJ7" s="32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unka43"/>
  <dimension ref="A1:BK9"/>
  <sheetViews>
    <sheetView showGridLines="0" zoomScaleNormal="100" workbookViewId="0">
      <pane xSplit="2" ySplit="2" topLeftCell="BH15" activePane="bottomRight" state="frozen"/>
      <selection activeCell="BD5" sqref="BD5"/>
      <selection pane="topRight" activeCell="BD5" sqref="BD5"/>
      <selection pane="bottomLeft" activeCell="BD5" sqref="BD5"/>
      <selection pane="bottomRight" activeCell="BD5" sqref="BD5"/>
    </sheetView>
  </sheetViews>
  <sheetFormatPr defaultColWidth="9.140625" defaultRowHeight="12" x14ac:dyDescent="0.2"/>
  <cols>
    <col min="1" max="1" width="43.85546875" style="18" bestFit="1" customWidth="1"/>
    <col min="2" max="2" width="36.85546875" style="18" bestFit="1" customWidth="1"/>
    <col min="3" max="16384" width="9.140625" style="18"/>
  </cols>
  <sheetData>
    <row r="1" spans="1:63" s="34" customFormat="1" x14ac:dyDescent="0.2">
      <c r="C1" s="34" t="s">
        <v>204</v>
      </c>
      <c r="D1" s="34" t="s">
        <v>184</v>
      </c>
      <c r="E1" s="34" t="s">
        <v>185</v>
      </c>
      <c r="F1" s="34" t="s">
        <v>186</v>
      </c>
      <c r="G1" s="34" t="s">
        <v>205</v>
      </c>
      <c r="H1" s="34" t="s">
        <v>184</v>
      </c>
      <c r="I1" s="34" t="s">
        <v>185</v>
      </c>
      <c r="J1" s="34" t="s">
        <v>186</v>
      </c>
      <c r="K1" s="34" t="s">
        <v>190</v>
      </c>
      <c r="L1" s="34" t="s">
        <v>184</v>
      </c>
      <c r="M1" s="34" t="s">
        <v>185</v>
      </c>
      <c r="N1" s="34" t="s">
        <v>186</v>
      </c>
      <c r="O1" s="34" t="s">
        <v>191</v>
      </c>
      <c r="P1" s="34" t="s">
        <v>184</v>
      </c>
      <c r="Q1" s="34" t="s">
        <v>185</v>
      </c>
      <c r="R1" s="34" t="s">
        <v>186</v>
      </c>
      <c r="S1" s="34" t="s">
        <v>192</v>
      </c>
      <c r="T1" s="34" t="s">
        <v>184</v>
      </c>
      <c r="U1" s="34" t="s">
        <v>185</v>
      </c>
      <c r="V1" s="34" t="s">
        <v>186</v>
      </c>
      <c r="W1" s="34" t="s">
        <v>193</v>
      </c>
      <c r="X1" s="34" t="s">
        <v>184</v>
      </c>
      <c r="Y1" s="34" t="s">
        <v>185</v>
      </c>
      <c r="Z1" s="34" t="s">
        <v>186</v>
      </c>
      <c r="AA1" s="34" t="s">
        <v>194</v>
      </c>
      <c r="AB1" s="34" t="s">
        <v>184</v>
      </c>
      <c r="AC1" s="34" t="s">
        <v>185</v>
      </c>
      <c r="AD1" s="34" t="s">
        <v>186</v>
      </c>
      <c r="AE1" s="34" t="s">
        <v>195</v>
      </c>
      <c r="AF1" s="34" t="s">
        <v>187</v>
      </c>
      <c r="AG1" s="34" t="s">
        <v>185</v>
      </c>
      <c r="AH1" s="34" t="s">
        <v>186</v>
      </c>
      <c r="AI1" s="34" t="s">
        <v>196</v>
      </c>
      <c r="AJ1" s="34" t="s">
        <v>184</v>
      </c>
      <c r="AK1" s="34" t="s">
        <v>185</v>
      </c>
      <c r="AL1" s="34" t="s">
        <v>186</v>
      </c>
      <c r="AM1" s="34" t="s">
        <v>197</v>
      </c>
      <c r="AN1" s="34" t="s">
        <v>184</v>
      </c>
      <c r="AO1" s="34" t="s">
        <v>185</v>
      </c>
      <c r="AP1" s="34" t="s">
        <v>188</v>
      </c>
      <c r="AQ1" s="34" t="s">
        <v>198</v>
      </c>
      <c r="AR1" s="34" t="s">
        <v>187</v>
      </c>
      <c r="AS1" s="34" t="s">
        <v>185</v>
      </c>
      <c r="AT1" s="34" t="s">
        <v>188</v>
      </c>
      <c r="AU1" s="34" t="s">
        <v>199</v>
      </c>
      <c r="AV1" s="34" t="s">
        <v>187</v>
      </c>
      <c r="AW1" s="34" t="s">
        <v>189</v>
      </c>
      <c r="AX1" s="18" t="s">
        <v>188</v>
      </c>
      <c r="AY1" s="1" t="s">
        <v>200</v>
      </c>
      <c r="AZ1" s="34" t="s">
        <v>187</v>
      </c>
      <c r="BA1" s="34" t="s">
        <v>189</v>
      </c>
      <c r="BB1" s="34" t="s">
        <v>188</v>
      </c>
      <c r="BC1" s="34" t="s">
        <v>203</v>
      </c>
      <c r="BD1" s="34" t="s">
        <v>187</v>
      </c>
      <c r="BE1" s="34" t="s">
        <v>189</v>
      </c>
      <c r="BF1" s="34" t="s">
        <v>18</v>
      </c>
      <c r="BG1" s="34" t="s">
        <v>221</v>
      </c>
      <c r="BH1" s="34" t="s">
        <v>187</v>
      </c>
      <c r="BI1" s="34" t="s">
        <v>189</v>
      </c>
      <c r="BJ1" s="34" t="s">
        <v>18</v>
      </c>
      <c r="BK1" s="34" t="s">
        <v>229</v>
      </c>
    </row>
    <row r="2" spans="1:63" s="34" customFormat="1" x14ac:dyDescent="0.2">
      <c r="C2" s="1" t="s">
        <v>46</v>
      </c>
      <c r="D2" s="1" t="s">
        <v>43</v>
      </c>
      <c r="E2" s="1" t="s">
        <v>44</v>
      </c>
      <c r="F2" s="1" t="s">
        <v>45</v>
      </c>
      <c r="G2" s="1" t="s">
        <v>47</v>
      </c>
      <c r="H2" s="1" t="s">
        <v>43</v>
      </c>
      <c r="I2" s="1" t="s">
        <v>44</v>
      </c>
      <c r="J2" s="1" t="s">
        <v>45</v>
      </c>
      <c r="K2" s="1" t="s">
        <v>48</v>
      </c>
      <c r="L2" s="1" t="s">
        <v>43</v>
      </c>
      <c r="M2" s="1" t="s">
        <v>44</v>
      </c>
      <c r="N2" s="1" t="s">
        <v>45</v>
      </c>
      <c r="O2" s="1" t="s">
        <v>49</v>
      </c>
      <c r="P2" s="1" t="s">
        <v>43</v>
      </c>
      <c r="Q2" s="1" t="s">
        <v>44</v>
      </c>
      <c r="R2" s="1" t="s">
        <v>45</v>
      </c>
      <c r="S2" s="1" t="s">
        <v>50</v>
      </c>
      <c r="T2" s="1" t="s">
        <v>43</v>
      </c>
      <c r="U2" s="1" t="s">
        <v>44</v>
      </c>
      <c r="V2" s="1" t="s">
        <v>45</v>
      </c>
      <c r="W2" s="1" t="s">
        <v>51</v>
      </c>
      <c r="X2" s="1" t="s">
        <v>43</v>
      </c>
      <c r="Y2" s="1" t="s">
        <v>44</v>
      </c>
      <c r="Z2" s="1" t="s">
        <v>45</v>
      </c>
      <c r="AA2" s="1" t="s">
        <v>52</v>
      </c>
      <c r="AB2" s="1" t="s">
        <v>43</v>
      </c>
      <c r="AC2" s="1" t="s">
        <v>44</v>
      </c>
      <c r="AD2" s="1" t="s">
        <v>45</v>
      </c>
      <c r="AE2" s="1" t="s">
        <v>53</v>
      </c>
      <c r="AF2" s="1" t="s">
        <v>43</v>
      </c>
      <c r="AG2" s="1" t="s">
        <v>44</v>
      </c>
      <c r="AH2" s="1" t="s">
        <v>45</v>
      </c>
      <c r="AI2" s="1" t="s">
        <v>54</v>
      </c>
      <c r="AJ2" s="1" t="s">
        <v>43</v>
      </c>
      <c r="AK2" s="1" t="s">
        <v>44</v>
      </c>
      <c r="AL2" s="1" t="s">
        <v>45</v>
      </c>
      <c r="AM2" s="1" t="s">
        <v>67</v>
      </c>
      <c r="AN2" s="1" t="s">
        <v>43</v>
      </c>
      <c r="AO2" s="1" t="s">
        <v>44</v>
      </c>
      <c r="AP2" s="1" t="s">
        <v>45</v>
      </c>
      <c r="AQ2" s="1" t="s">
        <v>84</v>
      </c>
      <c r="AR2" s="1" t="s">
        <v>43</v>
      </c>
      <c r="AS2" s="11" t="s">
        <v>44</v>
      </c>
      <c r="AT2" s="1" t="s">
        <v>45</v>
      </c>
      <c r="AU2" s="1" t="s">
        <v>110</v>
      </c>
      <c r="AV2" s="1" t="s">
        <v>43</v>
      </c>
      <c r="AW2" s="1" t="s">
        <v>44</v>
      </c>
      <c r="AX2" s="1" t="s">
        <v>45</v>
      </c>
      <c r="AY2" s="1" t="s">
        <v>161</v>
      </c>
      <c r="AZ2" s="1" t="s">
        <v>43</v>
      </c>
      <c r="BA2" s="1" t="s">
        <v>44</v>
      </c>
      <c r="BB2" s="1" t="s">
        <v>45</v>
      </c>
      <c r="BC2" s="36" t="s">
        <v>182</v>
      </c>
      <c r="BD2" s="34" t="s">
        <v>43</v>
      </c>
      <c r="BE2" s="34" t="s">
        <v>44</v>
      </c>
      <c r="BF2" s="34" t="s">
        <v>45</v>
      </c>
      <c r="BG2" s="34" t="s">
        <v>214</v>
      </c>
      <c r="BH2" s="34" t="s">
        <v>43</v>
      </c>
      <c r="BI2" s="34" t="s">
        <v>44</v>
      </c>
      <c r="BJ2" s="34" t="s">
        <v>45</v>
      </c>
      <c r="BK2" s="34" t="s">
        <v>227</v>
      </c>
    </row>
    <row r="3" spans="1:63" x14ac:dyDescent="0.2">
      <c r="A3" s="18" t="s">
        <v>15</v>
      </c>
      <c r="B3" s="18" t="s">
        <v>150</v>
      </c>
      <c r="C3" s="19">
        <v>-8.6682410443508306</v>
      </c>
      <c r="D3" s="19">
        <v>-8.5258325594644155</v>
      </c>
      <c r="E3" s="19">
        <v>-8.5619911378952978</v>
      </c>
      <c r="F3" s="19">
        <v>-9.2694369319936403</v>
      </c>
      <c r="G3" s="19">
        <v>-7.8631254188246915</v>
      </c>
      <c r="H3" s="19">
        <v>-6.5079863995868052</v>
      </c>
      <c r="I3" s="19">
        <v>-6.2121167695959079</v>
      </c>
      <c r="J3" s="19">
        <v>-4.9022213563798882</v>
      </c>
      <c r="K3" s="19">
        <v>-3.7401422380227216</v>
      </c>
      <c r="L3" s="19">
        <v>-3.6192797458265193</v>
      </c>
      <c r="M3" s="19">
        <v>-2.8340778531247435</v>
      </c>
      <c r="N3" s="19">
        <v>-3.5435575780388735</v>
      </c>
      <c r="O3" s="19">
        <v>-4.4719949236669754</v>
      </c>
      <c r="P3" s="19">
        <v>-4.7679658489733105</v>
      </c>
      <c r="Q3" s="19">
        <v>-5.9685099952878584</v>
      </c>
      <c r="R3" s="19">
        <v>-4.7765189734292468</v>
      </c>
      <c r="S3" s="19">
        <v>-4.7890364668533865</v>
      </c>
      <c r="T3" s="19">
        <v>-5.6525645462772518</v>
      </c>
      <c r="U3" s="19">
        <v>-4.8411702742488867</v>
      </c>
      <c r="V3" s="19">
        <v>-4.5131413893705989</v>
      </c>
      <c r="W3" s="19">
        <v>-4.2175976191953106</v>
      </c>
      <c r="X3" s="19">
        <v>-3.8798811200355332</v>
      </c>
      <c r="Y3" s="19">
        <v>-4.3096517434130535</v>
      </c>
      <c r="Z3" s="19">
        <v>-5.1936562919966907</v>
      </c>
      <c r="AA3" s="19">
        <v>-4.5534596719295548</v>
      </c>
      <c r="AB3" s="19">
        <v>-3.8339034204987015</v>
      </c>
      <c r="AC3" s="19">
        <v>-3.2657173996703905</v>
      </c>
      <c r="AD3" s="19">
        <v>-2.5445767118470473</v>
      </c>
      <c r="AE3" s="19">
        <v>-2.473773636563823</v>
      </c>
      <c r="AF3" s="19">
        <v>-2.4953059079717086</v>
      </c>
      <c r="AG3" s="19">
        <v>-2.7419935125063808</v>
      </c>
      <c r="AH3" s="19">
        <v>-2.5034168655161348</v>
      </c>
      <c r="AI3" s="19">
        <v>-3.0224801767995153</v>
      </c>
      <c r="AJ3" s="19">
        <v>-3.3371108880466069</v>
      </c>
      <c r="AK3" s="19">
        <v>-3.0151688705836346</v>
      </c>
      <c r="AL3" s="19">
        <v>-2.9319643916174423</v>
      </c>
      <c r="AM3" s="19">
        <v>-2.6423367148682964</v>
      </c>
      <c r="AN3" s="19">
        <v>-1.9992737025577165</v>
      </c>
      <c r="AO3" s="19">
        <v>-2.0708572442853543</v>
      </c>
      <c r="AP3" s="19">
        <v>-1.8714432904442309</v>
      </c>
      <c r="AQ3" s="19">
        <v>-0.65591468657428409</v>
      </c>
      <c r="AR3" s="19">
        <v>-0.39296111227908392</v>
      </c>
      <c r="AS3" s="19">
        <v>8.7628925966833804E-2</v>
      </c>
      <c r="AT3" s="19">
        <v>-1.8165254821786869</v>
      </c>
      <c r="AU3" s="19">
        <v>-1.6605564851145609</v>
      </c>
      <c r="AV3" s="19">
        <v>-1.6200477567448606</v>
      </c>
      <c r="AW3" s="19">
        <v>-2.5407504704480544</v>
      </c>
      <c r="AX3" s="19">
        <v>-2.4466660192595953</v>
      </c>
      <c r="AY3" s="19">
        <v>-2.9174756259281214</v>
      </c>
      <c r="AZ3" s="19">
        <v>-3.4340293000668947</v>
      </c>
      <c r="BA3" s="19">
        <v>-2.4139272638216203</v>
      </c>
      <c r="BB3" s="19">
        <v>-2.1204648552688834</v>
      </c>
      <c r="BC3" s="19">
        <v>-2.0867003883467112</v>
      </c>
      <c r="BD3" s="19">
        <v>-1.4092654631236596</v>
      </c>
      <c r="BE3" s="19">
        <v>-2.1532936193685415</v>
      </c>
      <c r="BF3" s="19">
        <v>-2.0846721752271082</v>
      </c>
      <c r="BG3" s="19">
        <v>-2.3624053893688921</v>
      </c>
      <c r="BH3" s="19">
        <v>-4.5300070554487908</v>
      </c>
      <c r="BI3" s="19">
        <v>-5.0213366485063506</v>
      </c>
      <c r="BJ3" s="19">
        <v>-8.0653530278960694</v>
      </c>
      <c r="BK3" s="19">
        <v>-9.2843018368582229</v>
      </c>
    </row>
    <row r="4" spans="1:63" x14ac:dyDescent="0.2">
      <c r="A4" s="18" t="s">
        <v>37</v>
      </c>
      <c r="B4" s="18" t="s">
        <v>154</v>
      </c>
      <c r="C4" s="19">
        <v>3.6935347781388024</v>
      </c>
      <c r="D4" s="19">
        <v>3.4316048991507699</v>
      </c>
      <c r="E4" s="19">
        <v>3.615225363679706</v>
      </c>
      <c r="F4" s="19">
        <v>3.3104708903275126</v>
      </c>
      <c r="G4" s="19">
        <v>2.6930616717656641</v>
      </c>
      <c r="H4" s="19">
        <v>2.2544770474470002</v>
      </c>
      <c r="I4" s="19">
        <v>2.0369762852706486</v>
      </c>
      <c r="J4" s="19">
        <v>1.909135657326269</v>
      </c>
      <c r="K4" s="19">
        <v>1.7224056970810859</v>
      </c>
      <c r="L4" s="19">
        <v>1.4150954861322103</v>
      </c>
      <c r="M4" s="19">
        <v>0.90528355390047366</v>
      </c>
      <c r="N4" s="19">
        <v>1.3103840140292788</v>
      </c>
      <c r="O4" s="19">
        <v>2.1952182405523675</v>
      </c>
      <c r="P4" s="19">
        <v>2.783064378698322</v>
      </c>
      <c r="Q4" s="19">
        <v>3.6588546177486041</v>
      </c>
      <c r="R4" s="19">
        <v>3.4042558498924942</v>
      </c>
      <c r="S4" s="19">
        <v>3.0832493013100235</v>
      </c>
      <c r="T4" s="19">
        <v>4.1111903819037483</v>
      </c>
      <c r="U4" s="19">
        <v>4.4814196074459449</v>
      </c>
      <c r="V4" s="19">
        <v>4.2255134377664625</v>
      </c>
      <c r="W4" s="19">
        <v>4.6135790425103833</v>
      </c>
      <c r="X4" s="19">
        <v>4.26105197046176</v>
      </c>
      <c r="Y4" s="19">
        <v>4.0863904968323368</v>
      </c>
      <c r="Z4" s="19">
        <v>5.1612509811325369</v>
      </c>
      <c r="AA4" s="19">
        <v>4.9473380047173947</v>
      </c>
      <c r="AB4" s="19">
        <v>5.2182868041781374</v>
      </c>
      <c r="AC4" s="19">
        <v>5.6491760371919026</v>
      </c>
      <c r="AD4" s="19">
        <v>5.2537744157491764</v>
      </c>
      <c r="AE4" s="19">
        <v>5.3463040250515395</v>
      </c>
      <c r="AF4" s="19">
        <v>5.3103619513126192</v>
      </c>
      <c r="AG4" s="19">
        <v>4.9009060885697151</v>
      </c>
      <c r="AH4" s="19">
        <v>4.8857446389875241</v>
      </c>
      <c r="AI4" s="19">
        <v>5.2957238032517537</v>
      </c>
      <c r="AJ4" s="19">
        <v>5.425512161241473</v>
      </c>
      <c r="AK4" s="19">
        <v>5.6364295519632925</v>
      </c>
      <c r="AL4" s="19">
        <v>5.4874724583074466</v>
      </c>
      <c r="AM4" s="19">
        <v>7.0560136764070771</v>
      </c>
      <c r="AN4" s="19">
        <v>7.3274513029097248</v>
      </c>
      <c r="AO4" s="19">
        <v>7.6999203157964686</v>
      </c>
      <c r="AP4" s="19">
        <v>7.982957933828513</v>
      </c>
      <c r="AQ4" s="19">
        <v>6.1233656535530701</v>
      </c>
      <c r="AR4" s="19">
        <v>5.8054430348206898</v>
      </c>
      <c r="AS4" s="19">
        <v>5.1374409015108364</v>
      </c>
      <c r="AT4" s="19">
        <v>4.7441189734870193</v>
      </c>
      <c r="AU4" s="19">
        <v>4.4200428747364784</v>
      </c>
      <c r="AV4" s="19">
        <v>4.4072959167686614</v>
      </c>
      <c r="AW4" s="19">
        <v>4.5107545617102289</v>
      </c>
      <c r="AX4" s="19">
        <v>5.0190360618482757</v>
      </c>
      <c r="AY4" s="19">
        <v>5.6187766110710839</v>
      </c>
      <c r="AZ4" s="19">
        <v>5.9193640307038171</v>
      </c>
      <c r="BA4" s="19">
        <v>6.2310542980879671</v>
      </c>
      <c r="BB4" s="19">
        <v>5.9315779966082403</v>
      </c>
      <c r="BC4" s="19">
        <v>5.4415909943985676</v>
      </c>
      <c r="BD4" s="19">
        <v>5.1642059483228238</v>
      </c>
      <c r="BE4" s="19">
        <v>5.0209081803768347</v>
      </c>
      <c r="BF4" s="19">
        <v>5.0716973966674628</v>
      </c>
      <c r="BG4" s="19">
        <v>5.464108756720421</v>
      </c>
      <c r="BH4" s="19">
        <v>5.8524913887494767</v>
      </c>
      <c r="BI4" s="19">
        <v>5.6738143448044553</v>
      </c>
      <c r="BJ4" s="19">
        <v>6.1118270322440988</v>
      </c>
      <c r="BK4" s="19">
        <v>6.6170376191977525</v>
      </c>
    </row>
    <row r="5" spans="1:63" x14ac:dyDescent="0.2">
      <c r="A5" s="18" t="s">
        <v>25</v>
      </c>
      <c r="B5" s="18" t="s">
        <v>151</v>
      </c>
      <c r="C5" s="19">
        <f t="shared" ref="C5:AZ5" si="0">+C6-C4-C3</f>
        <v>-4.833737873482292</v>
      </c>
      <c r="D5" s="19">
        <f t="shared" si="0"/>
        <v>-4.4098968811869064</v>
      </c>
      <c r="E5" s="19">
        <f t="shared" si="0"/>
        <v>-4.530283001567204</v>
      </c>
      <c r="F5" s="19">
        <f t="shared" si="0"/>
        <v>-2.5861799865143933</v>
      </c>
      <c r="G5" s="19">
        <f t="shared" si="0"/>
        <v>-2.5979702896356125</v>
      </c>
      <c r="H5" s="19">
        <f t="shared" si="0"/>
        <v>-3.5536715705302164</v>
      </c>
      <c r="I5" s="19">
        <f t="shared" si="0"/>
        <v>-2.2082163866806424</v>
      </c>
      <c r="J5" s="19">
        <f t="shared" si="0"/>
        <v>-3.3964667769331687</v>
      </c>
      <c r="K5" s="19">
        <f t="shared" si="0"/>
        <v>-4.8387213480882423</v>
      </c>
      <c r="L5" s="19">
        <f t="shared" si="0"/>
        <v>-4.3750476103791698</v>
      </c>
      <c r="M5" s="19">
        <f t="shared" si="0"/>
        <v>-5.8530686668676442</v>
      </c>
      <c r="N5" s="19">
        <f t="shared" si="0"/>
        <v>-6.1001167267312901</v>
      </c>
      <c r="O5" s="19">
        <f t="shared" si="0"/>
        <v>-3.799719188208674</v>
      </c>
      <c r="P5" s="19">
        <f t="shared" si="0"/>
        <v>-1.070868824362841</v>
      </c>
      <c r="Q5" s="19">
        <f t="shared" si="0"/>
        <v>1.0814498605922687</v>
      </c>
      <c r="R5" s="19">
        <f t="shared" si="0"/>
        <v>1.9840123632246121</v>
      </c>
      <c r="S5" s="19">
        <f t="shared" si="0"/>
        <v>2.9742805480322474</v>
      </c>
      <c r="T5" s="19">
        <f t="shared" si="0"/>
        <v>2.0705398336868002</v>
      </c>
      <c r="U5" s="19">
        <f t="shared" si="0"/>
        <v>1.259589626878566</v>
      </c>
      <c r="V5" s="19">
        <f t="shared" si="0"/>
        <v>1.5155254635201749</v>
      </c>
      <c r="W5" s="19">
        <f t="shared" si="0"/>
        <v>0.37485194469852434</v>
      </c>
      <c r="X5" s="19">
        <f t="shared" si="0"/>
        <v>-0.20425356026869546</v>
      </c>
      <c r="Y5" s="19">
        <f t="shared" si="0"/>
        <v>0.60657113197557955</v>
      </c>
      <c r="Z5" s="19">
        <f t="shared" si="0"/>
        <v>0.86517846125051001</v>
      </c>
      <c r="AA5" s="19">
        <f t="shared" si="0"/>
        <v>0.23001509127666608</v>
      </c>
      <c r="AB5" s="19">
        <f t="shared" si="0"/>
        <v>1.1022895498614051</v>
      </c>
      <c r="AC5" s="19">
        <f t="shared" si="0"/>
        <v>1.7537271130429239</v>
      </c>
      <c r="AD5" s="19">
        <f t="shared" si="0"/>
        <v>2.1345845622286088</v>
      </c>
      <c r="AE5" s="19">
        <f t="shared" si="0"/>
        <v>3.7911196358244887</v>
      </c>
      <c r="AF5" s="19">
        <f t="shared" si="0"/>
        <v>3.5431451232489222</v>
      </c>
      <c r="AG5" s="19">
        <f t="shared" si="0"/>
        <v>4.0657413587990892</v>
      </c>
      <c r="AH5" s="19">
        <f t="shared" si="0"/>
        <v>3.8787766439437954</v>
      </c>
      <c r="AI5" s="19">
        <f t="shared" si="0"/>
        <v>2.7897852550409663</v>
      </c>
      <c r="AJ5" s="19">
        <f t="shared" si="0"/>
        <v>2.0227270482305668</v>
      </c>
      <c r="AK5" s="19">
        <f t="shared" si="0"/>
        <v>0.97714812370534521</v>
      </c>
      <c r="AL5" s="19">
        <f t="shared" si="0"/>
        <v>1.6985607382841179</v>
      </c>
      <c r="AM5" s="19">
        <f t="shared" si="0"/>
        <v>0.34890020704725</v>
      </c>
      <c r="AN5" s="19">
        <f t="shared" si="0"/>
        <v>0.3819065213633861</v>
      </c>
      <c r="AO5" s="19">
        <f t="shared" si="0"/>
        <v>6.6227013504804866E-3</v>
      </c>
      <c r="AP5" s="19">
        <f t="shared" si="0"/>
        <v>-0.18870782059599089</v>
      </c>
      <c r="AQ5" s="19">
        <f t="shared" si="0"/>
        <v>0.23179919330575982</v>
      </c>
      <c r="AR5" s="19">
        <f t="shared" si="0"/>
        <v>0.53045723319081306</v>
      </c>
      <c r="AS5" s="19">
        <f t="shared" si="0"/>
        <v>0.27837178718652977</v>
      </c>
      <c r="AT5" s="19">
        <f t="shared" si="0"/>
        <v>0.12356300148423505</v>
      </c>
      <c r="AU5" s="19">
        <f t="shared" si="0"/>
        <v>-0.65114101674911207</v>
      </c>
      <c r="AV5" s="19">
        <f t="shared" si="0"/>
        <v>-0.37010271850471055</v>
      </c>
      <c r="AW5" s="19">
        <f t="shared" si="0"/>
        <v>-0.64235289145434438</v>
      </c>
      <c r="AX5" s="19">
        <f t="shared" si="0"/>
        <v>-1.0956465265659929</v>
      </c>
      <c r="AY5" s="19">
        <f t="shared" si="0"/>
        <v>-0.41931363511160891</v>
      </c>
      <c r="AZ5" s="19">
        <f t="shared" si="0"/>
        <v>-1.669012647653136</v>
      </c>
      <c r="BA5" s="19">
        <f t="shared" ref="BA5:BG5" si="1">+BA6-BA4-BA3</f>
        <v>-3.0952190604482523</v>
      </c>
      <c r="BB5" s="19">
        <f t="shared" si="1"/>
        <v>-3.032194034578219</v>
      </c>
      <c r="BC5" s="19">
        <f t="shared" si="1"/>
        <v>-3.5119050164582668</v>
      </c>
      <c r="BD5" s="19">
        <f t="shared" si="1"/>
        <v>-3.9375277218276041</v>
      </c>
      <c r="BE5" s="19">
        <f t="shared" si="1"/>
        <v>-2.8285843036662448</v>
      </c>
      <c r="BF5" s="19">
        <f t="shared" si="1"/>
        <v>-2.8589350379497955</v>
      </c>
      <c r="BG5" s="19">
        <f t="shared" si="1"/>
        <v>-2.4488472573940006</v>
      </c>
      <c r="BH5" s="19">
        <f>+BH6-BH4-BH3</f>
        <v>-2.0868532298319202</v>
      </c>
      <c r="BI5" s="19">
        <f>+BI6-BI4-BI3</f>
        <v>-0.90038531538108302</v>
      </c>
      <c r="BJ5" s="19">
        <f t="shared" ref="BJ5:BK5" si="2">+BJ6-BJ4-BJ3</f>
        <v>1.9641758000099072</v>
      </c>
      <c r="BK5" s="19">
        <f t="shared" si="2"/>
        <v>2.3509085390033571</v>
      </c>
    </row>
    <row r="6" spans="1:63" x14ac:dyDescent="0.2">
      <c r="A6" s="18" t="s">
        <v>230</v>
      </c>
      <c r="B6" s="18" t="s">
        <v>155</v>
      </c>
      <c r="C6" s="19">
        <v>-9.8084441396943198</v>
      </c>
      <c r="D6" s="19">
        <v>-9.504124541500552</v>
      </c>
      <c r="E6" s="19">
        <v>-9.4770487757827961</v>
      </c>
      <c r="F6" s="19">
        <v>-8.5451460281805218</v>
      </c>
      <c r="G6" s="19">
        <v>-7.7680340366946394</v>
      </c>
      <c r="H6" s="19">
        <v>-7.8071809226700211</v>
      </c>
      <c r="I6" s="19">
        <v>-6.3833568710059021</v>
      </c>
      <c r="J6" s="19">
        <v>-6.389552475986787</v>
      </c>
      <c r="K6" s="19">
        <v>-6.856457889029878</v>
      </c>
      <c r="L6" s="19">
        <v>-6.5792318700734791</v>
      </c>
      <c r="M6" s="19">
        <v>-7.7818629660919143</v>
      </c>
      <c r="N6" s="19">
        <v>-8.3332902907408855</v>
      </c>
      <c r="O6" s="19">
        <v>-6.0764958713232824</v>
      </c>
      <c r="P6" s="19">
        <v>-3.05577029463783</v>
      </c>
      <c r="Q6" s="19">
        <v>-1.2282055169469852</v>
      </c>
      <c r="R6" s="19">
        <v>0.61174923968785933</v>
      </c>
      <c r="S6" s="19">
        <v>1.2684933824888847</v>
      </c>
      <c r="T6" s="19">
        <v>0.52916566931329678</v>
      </c>
      <c r="U6" s="19">
        <v>0.89983896007562436</v>
      </c>
      <c r="V6" s="19">
        <v>1.2278975119160385</v>
      </c>
      <c r="W6" s="19">
        <v>0.77083336801359703</v>
      </c>
      <c r="X6" s="19">
        <v>0.1769172901575316</v>
      </c>
      <c r="Y6" s="19">
        <v>0.38330988539486299</v>
      </c>
      <c r="Z6" s="19">
        <v>0.83277315038635613</v>
      </c>
      <c r="AA6" s="19">
        <v>0.62389342406450632</v>
      </c>
      <c r="AB6" s="19">
        <v>2.4866729335408411</v>
      </c>
      <c r="AC6" s="19">
        <v>4.137185750564436</v>
      </c>
      <c r="AD6" s="19">
        <v>4.8437822661307379</v>
      </c>
      <c r="AE6" s="19">
        <v>6.6636500243122052</v>
      </c>
      <c r="AF6" s="19">
        <v>6.3582011665898328</v>
      </c>
      <c r="AG6" s="19">
        <v>6.224653934862423</v>
      </c>
      <c r="AH6" s="19">
        <v>6.2611044174151846</v>
      </c>
      <c r="AI6" s="19">
        <v>5.0630288814932047</v>
      </c>
      <c r="AJ6" s="19">
        <v>4.1111283214254328</v>
      </c>
      <c r="AK6" s="19">
        <v>3.5984088050850032</v>
      </c>
      <c r="AL6" s="19">
        <v>4.2540688049741222</v>
      </c>
      <c r="AM6" s="19">
        <v>4.7625771685860308</v>
      </c>
      <c r="AN6" s="19">
        <v>5.7100841217153944</v>
      </c>
      <c r="AO6" s="19">
        <v>5.6356857728615948</v>
      </c>
      <c r="AP6" s="19">
        <v>5.9228068227882913</v>
      </c>
      <c r="AQ6" s="19">
        <v>5.6992501602845458</v>
      </c>
      <c r="AR6" s="19">
        <v>5.9429391557324189</v>
      </c>
      <c r="AS6" s="19">
        <v>5.5034416146642</v>
      </c>
      <c r="AT6" s="19">
        <v>3.0511564927925674</v>
      </c>
      <c r="AU6" s="19">
        <v>2.1083453728728054</v>
      </c>
      <c r="AV6" s="19">
        <v>2.4171454415190903</v>
      </c>
      <c r="AW6" s="19">
        <v>1.3276511998078302</v>
      </c>
      <c r="AX6" s="19">
        <v>1.4767235160226873</v>
      </c>
      <c r="AY6" s="19">
        <v>2.2819873500313537</v>
      </c>
      <c r="AZ6" s="19">
        <v>0.81632208298378617</v>
      </c>
      <c r="BA6" s="19">
        <v>0.72190797381809435</v>
      </c>
      <c r="BB6" s="19">
        <v>0.77891910676113763</v>
      </c>
      <c r="BC6" s="19">
        <v>-0.15701441040641081</v>
      </c>
      <c r="BD6" s="19">
        <v>-0.18258723662844048</v>
      </c>
      <c r="BE6" s="19">
        <v>3.9030257342048784E-2</v>
      </c>
      <c r="BF6" s="19">
        <v>0.12809018349055898</v>
      </c>
      <c r="BG6" s="19">
        <v>0.6528561099575283</v>
      </c>
      <c r="BH6" s="19">
        <v>-0.76436889653123419</v>
      </c>
      <c r="BI6" s="19">
        <v>-0.24790761908297854</v>
      </c>
      <c r="BJ6" s="19">
        <v>1.0649804357936502E-2</v>
      </c>
      <c r="BK6" s="19">
        <v>-0.31635567865711361</v>
      </c>
    </row>
    <row r="7" spans="1:63" x14ac:dyDescent="0.2">
      <c r="C7" s="19"/>
      <c r="D7" s="19"/>
      <c r="E7" s="19"/>
      <c r="F7" s="19"/>
      <c r="G7" s="19"/>
      <c r="H7" s="19"/>
      <c r="I7" s="19"/>
      <c r="J7" s="19"/>
    </row>
    <row r="8" spans="1:63" x14ac:dyDescent="0.2">
      <c r="C8" s="19"/>
      <c r="D8" s="19"/>
      <c r="E8" s="19"/>
      <c r="F8" s="19"/>
      <c r="G8" s="19"/>
      <c r="H8" s="19"/>
      <c r="I8" s="19"/>
      <c r="J8" s="19"/>
    </row>
    <row r="9" spans="1:63" x14ac:dyDescent="0.2">
      <c r="C9" s="19"/>
      <c r="D9" s="19"/>
      <c r="E9" s="19"/>
      <c r="F9" s="19"/>
      <c r="G9" s="19"/>
      <c r="H9" s="19"/>
      <c r="I9" s="19"/>
      <c r="J9" s="1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/>
  <dimension ref="A1:BC15"/>
  <sheetViews>
    <sheetView showGridLines="0" zoomScaleNormal="100" workbookViewId="0">
      <pane xSplit="2" ySplit="2" topLeftCell="AW3" activePane="bottomRight" state="frozen"/>
      <selection activeCell="BD5" sqref="BD5"/>
      <selection pane="topRight" activeCell="BD5" sqref="BD5"/>
      <selection pane="bottomLeft" activeCell="BD5" sqref="BD5"/>
      <selection pane="bottomRight" activeCell="BD5" sqref="BD5"/>
    </sheetView>
  </sheetViews>
  <sheetFormatPr defaultColWidth="9.140625" defaultRowHeight="12" x14ac:dyDescent="0.2"/>
  <cols>
    <col min="1" max="2" width="27" style="1" customWidth="1"/>
    <col min="3" max="16384" width="9.140625" style="1"/>
  </cols>
  <sheetData>
    <row r="1" spans="1:55" x14ac:dyDescent="0.2">
      <c r="C1" s="1" t="s">
        <v>190</v>
      </c>
      <c r="D1" s="1" t="s">
        <v>184</v>
      </c>
      <c r="E1" s="1" t="s">
        <v>185</v>
      </c>
      <c r="F1" s="1" t="s">
        <v>186</v>
      </c>
      <c r="G1" s="1" t="s">
        <v>191</v>
      </c>
      <c r="H1" s="1" t="s">
        <v>184</v>
      </c>
      <c r="I1" s="1" t="s">
        <v>185</v>
      </c>
      <c r="J1" s="1" t="s">
        <v>186</v>
      </c>
      <c r="K1" s="1" t="s">
        <v>192</v>
      </c>
      <c r="L1" s="1" t="s">
        <v>184</v>
      </c>
      <c r="M1" s="1" t="s">
        <v>185</v>
      </c>
      <c r="N1" s="1" t="s">
        <v>186</v>
      </c>
      <c r="O1" s="1" t="s">
        <v>193</v>
      </c>
      <c r="P1" s="1" t="s">
        <v>184</v>
      </c>
      <c r="Q1" s="1" t="s">
        <v>185</v>
      </c>
      <c r="R1" s="1" t="s">
        <v>186</v>
      </c>
      <c r="S1" s="1" t="s">
        <v>194</v>
      </c>
      <c r="T1" s="1" t="s">
        <v>184</v>
      </c>
      <c r="U1" s="1" t="s">
        <v>185</v>
      </c>
      <c r="V1" s="1" t="s">
        <v>186</v>
      </c>
      <c r="W1" s="1" t="s">
        <v>195</v>
      </c>
      <c r="X1" s="1" t="s">
        <v>184</v>
      </c>
      <c r="Y1" s="1" t="s">
        <v>185</v>
      </c>
      <c r="Z1" s="1" t="s">
        <v>186</v>
      </c>
      <c r="AA1" s="1" t="s">
        <v>196</v>
      </c>
      <c r="AB1" s="1" t="s">
        <v>184</v>
      </c>
      <c r="AC1" s="1" t="s">
        <v>185</v>
      </c>
      <c r="AD1" s="1" t="s">
        <v>186</v>
      </c>
      <c r="AE1" s="1" t="s">
        <v>197</v>
      </c>
      <c r="AF1" s="1" t="s">
        <v>184</v>
      </c>
      <c r="AG1" s="1" t="s">
        <v>185</v>
      </c>
      <c r="AH1" s="1" t="s">
        <v>186</v>
      </c>
      <c r="AI1" s="1" t="s">
        <v>198</v>
      </c>
      <c r="AJ1" s="1" t="s">
        <v>184</v>
      </c>
      <c r="AK1" s="1" t="s">
        <v>185</v>
      </c>
      <c r="AL1" s="1" t="s">
        <v>186</v>
      </c>
      <c r="AM1" s="1" t="s">
        <v>199</v>
      </c>
      <c r="AN1" s="1" t="s">
        <v>184</v>
      </c>
      <c r="AO1" s="1" t="s">
        <v>185</v>
      </c>
      <c r="AP1" s="1" t="s">
        <v>186</v>
      </c>
      <c r="AQ1" s="1" t="s">
        <v>200</v>
      </c>
      <c r="AR1" s="1" t="s">
        <v>184</v>
      </c>
      <c r="AS1" s="1" t="s">
        <v>185</v>
      </c>
      <c r="AT1" s="1" t="s">
        <v>188</v>
      </c>
      <c r="AU1" s="1" t="s">
        <v>201</v>
      </c>
      <c r="AV1" s="1" t="s">
        <v>187</v>
      </c>
      <c r="AW1" s="1" t="s">
        <v>185</v>
      </c>
      <c r="AX1" s="1" t="s">
        <v>188</v>
      </c>
      <c r="AY1" s="18" t="s">
        <v>215</v>
      </c>
      <c r="AZ1" s="18" t="s">
        <v>187</v>
      </c>
      <c r="BA1" s="1" t="s">
        <v>189</v>
      </c>
      <c r="BB1" s="1" t="s">
        <v>188</v>
      </c>
      <c r="BC1" s="18" t="s">
        <v>226</v>
      </c>
    </row>
    <row r="2" spans="1:55" x14ac:dyDescent="0.2">
      <c r="C2" s="1" t="s">
        <v>48</v>
      </c>
      <c r="D2" s="1" t="s">
        <v>43</v>
      </c>
      <c r="E2" s="1" t="s">
        <v>44</v>
      </c>
      <c r="F2" s="1" t="s">
        <v>45</v>
      </c>
      <c r="G2" s="1" t="s">
        <v>49</v>
      </c>
      <c r="H2" s="1" t="s">
        <v>43</v>
      </c>
      <c r="I2" s="1" t="s">
        <v>44</v>
      </c>
      <c r="J2" s="1" t="s">
        <v>45</v>
      </c>
      <c r="K2" s="1" t="s">
        <v>50</v>
      </c>
      <c r="L2" s="1" t="s">
        <v>43</v>
      </c>
      <c r="M2" s="1" t="s">
        <v>44</v>
      </c>
      <c r="N2" s="1" t="s">
        <v>45</v>
      </c>
      <c r="O2" s="1" t="s">
        <v>51</v>
      </c>
      <c r="P2" s="1" t="s">
        <v>43</v>
      </c>
      <c r="Q2" s="1" t="s">
        <v>44</v>
      </c>
      <c r="R2" s="1" t="s">
        <v>45</v>
      </c>
      <c r="S2" s="1" t="s">
        <v>52</v>
      </c>
      <c r="T2" s="1" t="s">
        <v>43</v>
      </c>
      <c r="U2" s="1" t="s">
        <v>44</v>
      </c>
      <c r="V2" s="1" t="s">
        <v>45</v>
      </c>
      <c r="W2" s="1" t="s">
        <v>53</v>
      </c>
      <c r="X2" s="1" t="s">
        <v>43</v>
      </c>
      <c r="Y2" s="1" t="s">
        <v>44</v>
      </c>
      <c r="Z2" s="1" t="s">
        <v>45</v>
      </c>
      <c r="AA2" s="1" t="s">
        <v>54</v>
      </c>
      <c r="AB2" s="1" t="s">
        <v>43</v>
      </c>
      <c r="AC2" s="1" t="s">
        <v>44</v>
      </c>
      <c r="AD2" s="1" t="s">
        <v>45</v>
      </c>
      <c r="AE2" s="1" t="s">
        <v>67</v>
      </c>
      <c r="AF2" s="1" t="s">
        <v>43</v>
      </c>
      <c r="AG2" s="1" t="s">
        <v>44</v>
      </c>
      <c r="AH2" s="1" t="s">
        <v>45</v>
      </c>
      <c r="AI2" s="1" t="s">
        <v>84</v>
      </c>
      <c r="AJ2" s="1" t="s">
        <v>43</v>
      </c>
      <c r="AK2" s="11" t="s">
        <v>44</v>
      </c>
      <c r="AL2" s="1" t="s">
        <v>45</v>
      </c>
      <c r="AM2" s="1" t="s">
        <v>110</v>
      </c>
      <c r="AN2" s="1" t="s">
        <v>43</v>
      </c>
      <c r="AO2" s="11" t="s">
        <v>44</v>
      </c>
      <c r="AP2" s="1" t="s">
        <v>45</v>
      </c>
      <c r="AQ2" s="1" t="s">
        <v>161</v>
      </c>
      <c r="AR2" s="1" t="s">
        <v>43</v>
      </c>
      <c r="AS2" s="11" t="s">
        <v>44</v>
      </c>
      <c r="AT2" s="1" t="s">
        <v>45</v>
      </c>
      <c r="AU2" s="1" t="s">
        <v>182</v>
      </c>
      <c r="AV2" s="1" t="s">
        <v>43</v>
      </c>
      <c r="AW2" s="11" t="s">
        <v>44</v>
      </c>
      <c r="AX2" s="1" t="s">
        <v>45</v>
      </c>
      <c r="AY2" s="18" t="s">
        <v>214</v>
      </c>
      <c r="AZ2" s="1" t="s">
        <v>43</v>
      </c>
      <c r="BA2" s="1" t="s">
        <v>44</v>
      </c>
      <c r="BB2" s="1" t="s">
        <v>45</v>
      </c>
      <c r="BC2" s="18" t="s">
        <v>227</v>
      </c>
    </row>
    <row r="3" spans="1:55" x14ac:dyDescent="0.2">
      <c r="A3" s="1" t="s">
        <v>70</v>
      </c>
      <c r="B3" s="1" t="s">
        <v>111</v>
      </c>
      <c r="C3" s="6">
        <v>-0.45037719457415076</v>
      </c>
      <c r="D3" s="6">
        <v>-0.51737754454768436</v>
      </c>
      <c r="E3" s="6">
        <v>-0.98848938031742339</v>
      </c>
      <c r="F3" s="6">
        <v>-0.91884702960608955</v>
      </c>
      <c r="G3" s="6">
        <v>-0.59169720505178713</v>
      </c>
      <c r="H3" s="6">
        <v>0.289352809927655</v>
      </c>
      <c r="I3" s="6">
        <v>1.6067883382701682</v>
      </c>
      <c r="J3" s="6">
        <v>2.7075479940263554</v>
      </c>
      <c r="K3" s="6">
        <v>2.9494872986457024</v>
      </c>
      <c r="L3" s="6">
        <v>2.8703775409910848</v>
      </c>
      <c r="M3" s="6">
        <v>2.6793133584244146</v>
      </c>
      <c r="N3" s="6">
        <v>2.5352437922604816</v>
      </c>
      <c r="O3" s="6">
        <v>2.9959290309441386</v>
      </c>
      <c r="P3" s="6">
        <v>2.9124492884246891</v>
      </c>
      <c r="Q3" s="6">
        <v>2.9724075566886388</v>
      </c>
      <c r="R3" s="6">
        <v>2.7974745656466382</v>
      </c>
      <c r="S3" s="6">
        <v>2.3853280043047485</v>
      </c>
      <c r="T3" s="6">
        <v>2.7283748420708962</v>
      </c>
      <c r="U3" s="6">
        <v>3.1577271967318783</v>
      </c>
      <c r="V3" s="6">
        <v>2.9286648332384622</v>
      </c>
      <c r="W3" s="6">
        <v>3.1366050543899724</v>
      </c>
      <c r="X3" s="6">
        <v>2.8967893272198859</v>
      </c>
      <c r="Y3" s="6">
        <v>2.9565340204579207</v>
      </c>
      <c r="Z3" s="6">
        <v>3.2667007125941003</v>
      </c>
      <c r="AA3" s="6">
        <v>3.3400318089690186</v>
      </c>
      <c r="AB3" s="6">
        <v>2.7567007533990844</v>
      </c>
      <c r="AC3" s="6">
        <v>2.2926142879407045</v>
      </c>
      <c r="AD3" s="6">
        <v>2.0036454697657398</v>
      </c>
      <c r="AE3" s="6">
        <v>2.4129577847738162</v>
      </c>
      <c r="AF3" s="6">
        <v>2.8113142510073885</v>
      </c>
      <c r="AG3" s="6">
        <v>2.8435234020955749</v>
      </c>
      <c r="AH3" s="6">
        <v>3.5952108381613308</v>
      </c>
      <c r="AI3" s="6">
        <v>3.3207756035675535</v>
      </c>
      <c r="AJ3" s="6">
        <v>3.9703687837958044</v>
      </c>
      <c r="AK3" s="6">
        <v>4.0706822531018227</v>
      </c>
      <c r="AL3" s="6">
        <v>3.4078934661625988</v>
      </c>
      <c r="AM3" s="6">
        <v>2.7339049449777439</v>
      </c>
      <c r="AN3" s="6">
        <v>2.3496998612360778</v>
      </c>
      <c r="AO3" s="6">
        <v>1.7198765461763392</v>
      </c>
      <c r="AP3" s="6">
        <v>1.3498931755344854</v>
      </c>
      <c r="AQ3" s="6">
        <v>1.1281595565433018</v>
      </c>
      <c r="AR3" s="6">
        <v>0.42828779084723007</v>
      </c>
      <c r="AS3" s="6">
        <v>-0.68187051323070014</v>
      </c>
      <c r="AT3" s="6">
        <v>-1.2401207519807389</v>
      </c>
      <c r="AU3" s="6">
        <v>-1.4853801070838168</v>
      </c>
      <c r="AV3" s="12">
        <v>-1.780568856542265</v>
      </c>
      <c r="AW3" s="12">
        <v>-1.6901088691983119</v>
      </c>
      <c r="AX3" s="12">
        <v>-2.0855968879080078</v>
      </c>
      <c r="AY3" s="12">
        <v>-2.1000026796471425</v>
      </c>
      <c r="AZ3" s="12">
        <v>-2.5257199701607487</v>
      </c>
      <c r="BA3" s="6">
        <v>-1.7307338513037545</v>
      </c>
      <c r="BB3" s="6">
        <v>-0.63736771519086521</v>
      </c>
      <c r="BC3" s="6">
        <v>0.43540855180086091</v>
      </c>
    </row>
    <row r="4" spans="1:55" x14ac:dyDescent="0.2">
      <c r="A4" s="1" t="s">
        <v>71</v>
      </c>
      <c r="B4" s="1" t="s">
        <v>112</v>
      </c>
      <c r="C4" s="6">
        <v>0.99218685824172603</v>
      </c>
      <c r="D4" s="6">
        <v>1.1275923890977333</v>
      </c>
      <c r="E4" s="6">
        <v>1.2622323073114445</v>
      </c>
      <c r="F4" s="6">
        <v>1.2654293143720992</v>
      </c>
      <c r="G4" s="6">
        <v>1.2985266839773486</v>
      </c>
      <c r="H4" s="6">
        <v>1.3885846415792258</v>
      </c>
      <c r="I4" s="6">
        <v>1.4263161301242882</v>
      </c>
      <c r="J4" s="6">
        <v>1.3100857815377593</v>
      </c>
      <c r="K4" s="6">
        <v>1.7791944542243558</v>
      </c>
      <c r="L4" s="6">
        <v>1.9958120056329192</v>
      </c>
      <c r="M4" s="6">
        <v>2.2017738132118465</v>
      </c>
      <c r="N4" s="6">
        <v>2.7343604643587516</v>
      </c>
      <c r="O4" s="6">
        <v>2.5985226712676979</v>
      </c>
      <c r="P4" s="6">
        <v>2.8351386908851421</v>
      </c>
      <c r="Q4" s="6">
        <v>3.0887385451741842</v>
      </c>
      <c r="R4" s="6">
        <v>3.3236273667996108</v>
      </c>
      <c r="S4" s="6">
        <v>3.6132973115597995</v>
      </c>
      <c r="T4" s="6">
        <v>3.6865510793694529</v>
      </c>
      <c r="U4" s="6">
        <v>3.7922364255798402</v>
      </c>
      <c r="V4" s="6">
        <v>3.8383198074698264</v>
      </c>
      <c r="W4" s="6">
        <v>3.9121434582191861</v>
      </c>
      <c r="X4" s="6">
        <v>3.8198898453252044</v>
      </c>
      <c r="Y4" s="6">
        <v>3.9390459606459185</v>
      </c>
      <c r="Z4" s="6">
        <v>3.7188137035707567</v>
      </c>
      <c r="AA4" s="6">
        <v>3.7098939219205906</v>
      </c>
      <c r="AB4" s="6">
        <v>3.8796106850537706</v>
      </c>
      <c r="AC4" s="6">
        <v>4.0270067529765745</v>
      </c>
      <c r="AD4" s="6">
        <v>4.3247845091677188</v>
      </c>
      <c r="AE4" s="6">
        <v>4.4367471717316018</v>
      </c>
      <c r="AF4" s="6">
        <v>4.5066948565827918</v>
      </c>
      <c r="AG4" s="6">
        <v>4.6409935707077139</v>
      </c>
      <c r="AH4" s="6">
        <v>4.3544662178931599</v>
      </c>
      <c r="AI4" s="6">
        <v>4.4498280894990572</v>
      </c>
      <c r="AJ4" s="6">
        <v>4.5411850963172276</v>
      </c>
      <c r="AK4" s="6">
        <v>4.8063362115404953</v>
      </c>
      <c r="AL4" s="6">
        <v>5.273825838170251</v>
      </c>
      <c r="AM4" s="6">
        <v>5.3641865995500728</v>
      </c>
      <c r="AN4" s="6">
        <v>5.5205364741068044</v>
      </c>
      <c r="AO4" s="6">
        <v>5.4504139621506305</v>
      </c>
      <c r="AP4" s="6">
        <v>5.4772426054904431</v>
      </c>
      <c r="AQ4" s="6">
        <v>5.5112776487490285</v>
      </c>
      <c r="AR4" s="6">
        <v>5.5532280569541985</v>
      </c>
      <c r="AS4" s="6">
        <v>5.5600243568304837</v>
      </c>
      <c r="AT4" s="6">
        <v>5.6601474314492846</v>
      </c>
      <c r="AU4" s="6">
        <v>5.5044916865568752</v>
      </c>
      <c r="AV4" s="12">
        <v>5.3768797628044442</v>
      </c>
      <c r="AW4" s="12">
        <v>5.230414277865302</v>
      </c>
      <c r="AX4" s="12">
        <v>4.9126795071749703</v>
      </c>
      <c r="AY4" s="12">
        <v>4.7937878919007249</v>
      </c>
      <c r="AZ4" s="12">
        <v>3.8145703700178695</v>
      </c>
      <c r="BA4" s="6">
        <v>3.3138680161697298</v>
      </c>
      <c r="BB4" s="6">
        <v>2.7563536766544803</v>
      </c>
      <c r="BC4" s="6">
        <v>2.2440564880850182</v>
      </c>
    </row>
    <row r="5" spans="1:55" x14ac:dyDescent="0.2">
      <c r="A5" s="1" t="s">
        <v>72</v>
      </c>
      <c r="B5" s="1" t="s">
        <v>106</v>
      </c>
      <c r="C5" s="6">
        <v>0.54180966366757533</v>
      </c>
      <c r="D5" s="6">
        <v>0.61021484455004893</v>
      </c>
      <c r="E5" s="6">
        <v>0.27374292699402147</v>
      </c>
      <c r="F5" s="6">
        <v>0.3465822847660095</v>
      </c>
      <c r="G5" s="6">
        <v>0.70682947892556158</v>
      </c>
      <c r="H5" s="6">
        <v>1.6779374515068808</v>
      </c>
      <c r="I5" s="6">
        <v>3.0331044683944555</v>
      </c>
      <c r="J5" s="6">
        <v>4.0176337755641143</v>
      </c>
      <c r="K5" s="6">
        <v>4.7286817528700587</v>
      </c>
      <c r="L5" s="6">
        <v>4.8661895466240033</v>
      </c>
      <c r="M5" s="6">
        <v>4.8810871716362616</v>
      </c>
      <c r="N5" s="6">
        <v>5.2696042566192318</v>
      </c>
      <c r="O5" s="6">
        <v>5.5944517022118365</v>
      </c>
      <c r="P5" s="6">
        <v>5.7475879793098308</v>
      </c>
      <c r="Q5" s="6">
        <v>6.061146101862823</v>
      </c>
      <c r="R5" s="6">
        <v>6.1211019324462486</v>
      </c>
      <c r="S5" s="6">
        <v>5.9986253158645475</v>
      </c>
      <c r="T5" s="6">
        <v>6.4149259214403491</v>
      </c>
      <c r="U5" s="6">
        <v>6.9499636223117198</v>
      </c>
      <c r="V5" s="6">
        <v>6.766984640708289</v>
      </c>
      <c r="W5" s="6">
        <v>7.0487485126091585</v>
      </c>
      <c r="X5" s="6">
        <v>6.7166791725450912</v>
      </c>
      <c r="Y5" s="6">
        <v>6.8955799811038387</v>
      </c>
      <c r="Z5" s="6">
        <v>6.9855144161648566</v>
      </c>
      <c r="AA5" s="6">
        <v>7.0499257308896084</v>
      </c>
      <c r="AB5" s="6">
        <v>6.6363114384528545</v>
      </c>
      <c r="AC5" s="6">
        <v>6.3196210409172782</v>
      </c>
      <c r="AD5" s="6">
        <v>6.3284299789334586</v>
      </c>
      <c r="AE5" s="6">
        <v>6.8497049565054171</v>
      </c>
      <c r="AF5" s="6">
        <v>7.3180091075901803</v>
      </c>
      <c r="AG5" s="6">
        <v>7.484516972803287</v>
      </c>
      <c r="AH5" s="6">
        <v>7.9496770560544912</v>
      </c>
      <c r="AI5" s="6">
        <v>7.7706036930666116</v>
      </c>
      <c r="AJ5" s="6">
        <v>8.5115538801130324</v>
      </c>
      <c r="AK5" s="6">
        <v>8.8770184646423189</v>
      </c>
      <c r="AL5" s="6">
        <v>8.6817193043328516</v>
      </c>
      <c r="AM5" s="6">
        <v>8.0980915445278168</v>
      </c>
      <c r="AN5" s="6">
        <v>7.8702363353428808</v>
      </c>
      <c r="AO5" s="6">
        <v>7.1702905083269695</v>
      </c>
      <c r="AP5" s="6">
        <v>6.8271357810249276</v>
      </c>
      <c r="AQ5" s="6">
        <v>6.6394372052923298</v>
      </c>
      <c r="AR5" s="6">
        <v>5.9815158478014281</v>
      </c>
      <c r="AS5" s="6">
        <v>4.8781538435997831</v>
      </c>
      <c r="AT5" s="6">
        <v>4.4200266794685454</v>
      </c>
      <c r="AU5" s="6">
        <v>4.0191115794730576</v>
      </c>
      <c r="AV5" s="12">
        <v>3.596310906262179</v>
      </c>
      <c r="AW5" s="12">
        <v>3.5403054086669905</v>
      </c>
      <c r="AX5" s="12">
        <v>2.8270826192669616</v>
      </c>
      <c r="AY5" s="12">
        <v>2.6937852122535832</v>
      </c>
      <c r="AZ5" s="12">
        <v>1.2888503998571217</v>
      </c>
      <c r="BA5" s="6">
        <v>1.5831341648659756</v>
      </c>
      <c r="BB5" s="6">
        <v>2.1189859614636153</v>
      </c>
      <c r="BC5" s="6">
        <v>2.6794650398858795</v>
      </c>
    </row>
    <row r="7" spans="1:55" x14ac:dyDescent="0.2">
      <c r="AV7" s="12"/>
      <c r="AW7" s="12"/>
      <c r="AX7" s="12"/>
      <c r="AY7" s="12"/>
      <c r="AZ7" s="12"/>
      <c r="BA7" s="12"/>
      <c r="BB7" s="12"/>
      <c r="BC7" s="12"/>
    </row>
    <row r="8" spans="1:55" x14ac:dyDescent="0.2">
      <c r="AV8" s="12">
        <f>+AV4-AU4</f>
        <v>-0.12761192375243091</v>
      </c>
      <c r="AW8" s="12"/>
      <c r="AX8" s="12"/>
      <c r="AY8" s="12"/>
      <c r="AZ8" s="12"/>
      <c r="BA8" s="12"/>
      <c r="BB8" s="12"/>
      <c r="BC8" s="12"/>
    </row>
    <row r="9" spans="1:55" x14ac:dyDescent="0.2">
      <c r="AS9" s="12"/>
      <c r="AV9" s="12"/>
      <c r="AW9" s="12"/>
      <c r="AX9" s="12"/>
      <c r="AY9" s="12"/>
      <c r="AZ9" s="12"/>
      <c r="BA9" s="12"/>
      <c r="BB9" s="12"/>
      <c r="BC9" s="12"/>
    </row>
    <row r="10" spans="1:55" x14ac:dyDescent="0.2">
      <c r="AS10" s="12"/>
    </row>
    <row r="11" spans="1:55" x14ac:dyDescent="0.2">
      <c r="AS11" s="12"/>
    </row>
    <row r="12" spans="1:55" x14ac:dyDescent="0.2">
      <c r="AS12" s="12"/>
    </row>
    <row r="15" spans="1:55" x14ac:dyDescent="0.2">
      <c r="AH15" s="12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45"/>
  <dimension ref="A1:BK6"/>
  <sheetViews>
    <sheetView showGridLines="0" zoomScaleNormal="100" workbookViewId="0">
      <pane xSplit="2" ySplit="3" topLeftCell="AZ7" activePane="bottomRight" state="frozen"/>
      <selection activeCell="BD5" sqref="BD5"/>
      <selection pane="topRight" activeCell="BD5" sqref="BD5"/>
      <selection pane="bottomLeft" activeCell="BD5" sqref="BD5"/>
      <selection pane="bottomRight" activeCell="BK31" sqref="BK31"/>
    </sheetView>
  </sheetViews>
  <sheetFormatPr defaultColWidth="9.140625" defaultRowHeight="12" x14ac:dyDescent="0.2"/>
  <cols>
    <col min="1" max="1" width="24.85546875" style="1" bestFit="1" customWidth="1"/>
    <col min="2" max="2" width="10.140625" style="1" bestFit="1" customWidth="1"/>
    <col min="3" max="9" width="12" style="1" bestFit="1" customWidth="1"/>
    <col min="10" max="11" width="12.5703125" style="1" bestFit="1" customWidth="1"/>
    <col min="12" max="18" width="12" style="1" bestFit="1" customWidth="1"/>
    <col min="19" max="27" width="12.5703125" style="1" bestFit="1" customWidth="1"/>
    <col min="28" max="29" width="12" style="1" bestFit="1" customWidth="1"/>
    <col min="30" max="34" width="12.5703125" style="1" bestFit="1" customWidth="1"/>
    <col min="35" max="35" width="12" style="1" bestFit="1" customWidth="1"/>
    <col min="36" max="37" width="12.5703125" style="1" bestFit="1" customWidth="1"/>
    <col min="38" max="38" width="12" style="1" bestFit="1" customWidth="1"/>
    <col min="39" max="39" width="12.5703125" style="1" bestFit="1" customWidth="1"/>
    <col min="40" max="40" width="12" style="1" bestFit="1" customWidth="1"/>
    <col min="41" max="43" width="12.5703125" style="1" bestFit="1" customWidth="1"/>
    <col min="44" max="49" width="12" style="1" bestFit="1" customWidth="1"/>
    <col min="50" max="51" width="9.85546875" style="1" bestFit="1" customWidth="1"/>
    <col min="52" max="16384" width="9.140625" style="1"/>
  </cols>
  <sheetData>
    <row r="1" spans="1:63" x14ac:dyDescent="0.2">
      <c r="C1" s="3">
        <v>38807</v>
      </c>
      <c r="D1" s="3">
        <v>38898</v>
      </c>
      <c r="E1" s="3">
        <v>38990</v>
      </c>
      <c r="F1" s="3">
        <v>39082</v>
      </c>
      <c r="G1" s="3">
        <v>39172</v>
      </c>
      <c r="H1" s="3">
        <v>39263</v>
      </c>
      <c r="I1" s="3">
        <v>39355</v>
      </c>
      <c r="J1" s="3">
        <v>39447</v>
      </c>
      <c r="K1" s="3">
        <v>39538</v>
      </c>
      <c r="L1" s="3">
        <v>39629</v>
      </c>
      <c r="M1" s="3">
        <v>39721</v>
      </c>
      <c r="N1" s="3">
        <v>39813</v>
      </c>
      <c r="O1" s="3">
        <v>39903</v>
      </c>
      <c r="P1" s="3">
        <v>39994</v>
      </c>
      <c r="Q1" s="3">
        <v>40086</v>
      </c>
      <c r="R1" s="3">
        <v>40178</v>
      </c>
      <c r="S1" s="3">
        <v>40268</v>
      </c>
      <c r="T1" s="3">
        <v>40359</v>
      </c>
      <c r="U1" s="3">
        <v>40451</v>
      </c>
      <c r="V1" s="3">
        <v>40543</v>
      </c>
      <c r="W1" s="3">
        <v>40633</v>
      </c>
      <c r="X1" s="3">
        <v>40724</v>
      </c>
      <c r="Y1" s="3">
        <v>40816</v>
      </c>
      <c r="Z1" s="3">
        <v>40908</v>
      </c>
      <c r="AA1" s="3">
        <v>40999</v>
      </c>
      <c r="AB1" s="3">
        <v>41090</v>
      </c>
      <c r="AC1" s="3">
        <v>41182</v>
      </c>
      <c r="AD1" s="3">
        <v>41274</v>
      </c>
      <c r="AE1" s="3">
        <v>41364</v>
      </c>
      <c r="AF1" s="3">
        <v>41455</v>
      </c>
      <c r="AG1" s="3">
        <v>41547</v>
      </c>
      <c r="AH1" s="3">
        <v>41639</v>
      </c>
      <c r="AI1" s="3">
        <v>41729</v>
      </c>
      <c r="AJ1" s="3">
        <v>41820</v>
      </c>
      <c r="AK1" s="3">
        <v>41912</v>
      </c>
      <c r="AL1" s="3">
        <v>42004</v>
      </c>
      <c r="AM1" s="3">
        <v>42094</v>
      </c>
      <c r="AN1" s="3">
        <v>42185</v>
      </c>
      <c r="AO1" s="3">
        <v>42277</v>
      </c>
      <c r="AP1" s="3">
        <v>42369</v>
      </c>
      <c r="AQ1" s="3">
        <v>42460</v>
      </c>
      <c r="AR1" s="3">
        <v>42551</v>
      </c>
      <c r="AS1" s="3">
        <v>42643</v>
      </c>
      <c r="AT1" s="3">
        <v>42735</v>
      </c>
      <c r="AU1" s="3">
        <v>42825</v>
      </c>
      <c r="AV1" s="3">
        <v>42916</v>
      </c>
      <c r="AW1" s="3">
        <v>43008</v>
      </c>
      <c r="AX1" s="3">
        <v>43100</v>
      </c>
      <c r="AY1" s="3">
        <v>43190</v>
      </c>
      <c r="AZ1" s="3">
        <v>43281</v>
      </c>
      <c r="BA1" s="3">
        <v>43373</v>
      </c>
      <c r="BB1" s="3">
        <v>43465</v>
      </c>
      <c r="BC1" s="3">
        <v>43555</v>
      </c>
      <c r="BD1" s="3">
        <v>43646</v>
      </c>
      <c r="BE1" s="3">
        <v>43738</v>
      </c>
      <c r="BF1" s="3">
        <v>43830</v>
      </c>
      <c r="BG1" s="3">
        <v>43921</v>
      </c>
      <c r="BH1" s="3">
        <v>44012</v>
      </c>
      <c r="BI1" s="3">
        <v>44104</v>
      </c>
      <c r="BJ1" s="3">
        <v>44196</v>
      </c>
      <c r="BK1" s="3">
        <v>44286</v>
      </c>
    </row>
    <row r="2" spans="1:63" x14ac:dyDescent="0.2">
      <c r="A2" s="1" t="s">
        <v>69</v>
      </c>
      <c r="C2" s="1" t="s">
        <v>204</v>
      </c>
      <c r="D2" s="1" t="s">
        <v>187</v>
      </c>
      <c r="E2" s="1" t="s">
        <v>189</v>
      </c>
      <c r="F2" s="1" t="s">
        <v>188</v>
      </c>
      <c r="G2" s="1" t="s">
        <v>205</v>
      </c>
      <c r="H2" s="1" t="s">
        <v>187</v>
      </c>
      <c r="I2" s="1" t="s">
        <v>189</v>
      </c>
      <c r="J2" s="1" t="s">
        <v>188</v>
      </c>
      <c r="K2" s="1" t="s">
        <v>190</v>
      </c>
      <c r="L2" s="1" t="s">
        <v>187</v>
      </c>
      <c r="M2" s="1" t="s">
        <v>189</v>
      </c>
      <c r="N2" s="1" t="s">
        <v>188</v>
      </c>
      <c r="O2" s="1" t="s">
        <v>191</v>
      </c>
      <c r="P2" s="1" t="s">
        <v>187</v>
      </c>
      <c r="Q2" s="1" t="s">
        <v>189</v>
      </c>
      <c r="R2" s="1" t="s">
        <v>188</v>
      </c>
      <c r="S2" s="1" t="s">
        <v>192</v>
      </c>
      <c r="T2" s="1" t="s">
        <v>187</v>
      </c>
      <c r="U2" s="1" t="s">
        <v>189</v>
      </c>
      <c r="V2" s="1" t="s">
        <v>188</v>
      </c>
      <c r="W2" s="1" t="s">
        <v>193</v>
      </c>
      <c r="X2" s="1" t="s">
        <v>187</v>
      </c>
      <c r="Y2" s="1" t="s">
        <v>189</v>
      </c>
      <c r="Z2" s="1" t="s">
        <v>188</v>
      </c>
      <c r="AA2" s="1" t="s">
        <v>194</v>
      </c>
      <c r="AB2" s="1" t="s">
        <v>187</v>
      </c>
      <c r="AC2" s="1" t="s">
        <v>189</v>
      </c>
      <c r="AD2" s="1" t="s">
        <v>188</v>
      </c>
      <c r="AE2" s="1" t="s">
        <v>195</v>
      </c>
      <c r="AF2" s="1" t="s">
        <v>187</v>
      </c>
      <c r="AG2" s="1" t="s">
        <v>189</v>
      </c>
      <c r="AH2" s="1" t="s">
        <v>188</v>
      </c>
      <c r="AI2" s="1" t="s">
        <v>196</v>
      </c>
      <c r="AJ2" s="1" t="s">
        <v>187</v>
      </c>
      <c r="AK2" s="1" t="s">
        <v>189</v>
      </c>
      <c r="AL2" s="1" t="s">
        <v>188</v>
      </c>
      <c r="AM2" s="1" t="s">
        <v>197</v>
      </c>
      <c r="AN2" s="1" t="s">
        <v>187</v>
      </c>
      <c r="AO2" s="1" t="s">
        <v>189</v>
      </c>
      <c r="AP2" s="1" t="s">
        <v>188</v>
      </c>
      <c r="AQ2" s="1" t="s">
        <v>198</v>
      </c>
      <c r="AR2" s="1" t="s">
        <v>187</v>
      </c>
      <c r="AS2" s="1" t="s">
        <v>189</v>
      </c>
      <c r="AT2" s="1" t="s">
        <v>188</v>
      </c>
      <c r="AU2" s="1" t="s">
        <v>199</v>
      </c>
      <c r="AV2" s="1" t="s">
        <v>187</v>
      </c>
      <c r="AW2" s="1" t="s">
        <v>189</v>
      </c>
      <c r="AX2" s="18" t="s">
        <v>188</v>
      </c>
      <c r="AY2" s="1" t="s">
        <v>200</v>
      </c>
      <c r="AZ2" s="1" t="s">
        <v>187</v>
      </c>
      <c r="BA2" s="1" t="s">
        <v>189</v>
      </c>
      <c r="BB2" s="18" t="s">
        <v>188</v>
      </c>
      <c r="BC2" s="18" t="s">
        <v>201</v>
      </c>
      <c r="BD2" s="1" t="s">
        <v>187</v>
      </c>
      <c r="BE2" s="1" t="s">
        <v>189</v>
      </c>
      <c r="BF2" s="34" t="s">
        <v>18</v>
      </c>
      <c r="BG2" s="34" t="s">
        <v>213</v>
      </c>
      <c r="BH2" s="1" t="s">
        <v>187</v>
      </c>
      <c r="BI2" s="1" t="s">
        <v>189</v>
      </c>
      <c r="BJ2" s="34" t="s">
        <v>18</v>
      </c>
      <c r="BK2" s="34" t="s">
        <v>228</v>
      </c>
    </row>
    <row r="3" spans="1:63" x14ac:dyDescent="0.2">
      <c r="C3" s="1" t="s">
        <v>46</v>
      </c>
      <c r="D3" s="1" t="s">
        <v>45</v>
      </c>
      <c r="E3" s="1" t="s">
        <v>125</v>
      </c>
      <c r="F3" s="1" t="s">
        <v>43</v>
      </c>
      <c r="G3" s="1" t="s">
        <v>47</v>
      </c>
      <c r="H3" s="1" t="s">
        <v>44</v>
      </c>
      <c r="I3" s="1" t="s">
        <v>45</v>
      </c>
      <c r="J3" s="1" t="s">
        <v>125</v>
      </c>
      <c r="K3" s="1" t="s">
        <v>48</v>
      </c>
      <c r="L3" s="1" t="s">
        <v>43</v>
      </c>
      <c r="M3" s="1" t="s">
        <v>44</v>
      </c>
      <c r="N3" s="1" t="s">
        <v>45</v>
      </c>
      <c r="O3" s="1" t="s">
        <v>49</v>
      </c>
      <c r="P3" s="1" t="s">
        <v>43</v>
      </c>
      <c r="Q3" s="1" t="s">
        <v>44</v>
      </c>
      <c r="R3" s="1" t="s">
        <v>45</v>
      </c>
      <c r="S3" s="1" t="s">
        <v>50</v>
      </c>
      <c r="T3" s="1" t="s">
        <v>43</v>
      </c>
      <c r="U3" s="1" t="s">
        <v>44</v>
      </c>
      <c r="V3" s="1" t="s">
        <v>45</v>
      </c>
      <c r="W3" s="1" t="s">
        <v>51</v>
      </c>
      <c r="X3" s="1" t="s">
        <v>43</v>
      </c>
      <c r="Y3" s="1" t="s">
        <v>44</v>
      </c>
      <c r="Z3" s="1" t="s">
        <v>45</v>
      </c>
      <c r="AA3" s="1" t="s">
        <v>52</v>
      </c>
      <c r="AB3" s="1" t="s">
        <v>43</v>
      </c>
      <c r="AC3" s="1" t="s">
        <v>44</v>
      </c>
      <c r="AD3" s="1" t="s">
        <v>45</v>
      </c>
      <c r="AE3" s="1" t="s">
        <v>53</v>
      </c>
      <c r="AF3" s="1" t="s">
        <v>43</v>
      </c>
      <c r="AG3" s="1" t="s">
        <v>44</v>
      </c>
      <c r="AH3" s="1" t="s">
        <v>45</v>
      </c>
      <c r="AI3" s="1" t="s">
        <v>54</v>
      </c>
      <c r="AJ3" s="1" t="s">
        <v>43</v>
      </c>
      <c r="AK3" s="1" t="s">
        <v>44</v>
      </c>
      <c r="AL3" s="1" t="s">
        <v>45</v>
      </c>
      <c r="AM3" s="1" t="s">
        <v>67</v>
      </c>
      <c r="AN3" s="1" t="s">
        <v>43</v>
      </c>
      <c r="AO3" s="1" t="s">
        <v>44</v>
      </c>
      <c r="AP3" s="1" t="s">
        <v>45</v>
      </c>
      <c r="AQ3" s="1" t="s">
        <v>84</v>
      </c>
      <c r="AR3" s="1" t="s">
        <v>43</v>
      </c>
      <c r="AS3" s="11" t="s">
        <v>44</v>
      </c>
      <c r="AT3" s="1" t="s">
        <v>45</v>
      </c>
      <c r="AU3" s="1" t="s">
        <v>110</v>
      </c>
      <c r="AV3" s="1" t="s">
        <v>43</v>
      </c>
      <c r="AW3" s="1" t="s">
        <v>44</v>
      </c>
      <c r="AX3" s="1" t="s">
        <v>45</v>
      </c>
      <c r="AY3" s="1" t="s">
        <v>161</v>
      </c>
      <c r="AZ3" s="1" t="s">
        <v>43</v>
      </c>
      <c r="BA3" s="1" t="s">
        <v>44</v>
      </c>
      <c r="BB3" s="1" t="s">
        <v>45</v>
      </c>
      <c r="BC3" s="1" t="s">
        <v>182</v>
      </c>
      <c r="BD3" s="1" t="s">
        <v>43</v>
      </c>
      <c r="BE3" s="1" t="s">
        <v>44</v>
      </c>
      <c r="BF3" s="34" t="s">
        <v>45</v>
      </c>
      <c r="BG3" s="34" t="s">
        <v>214</v>
      </c>
      <c r="BH3" s="1" t="s">
        <v>43</v>
      </c>
      <c r="BI3" s="1" t="s">
        <v>44</v>
      </c>
      <c r="BJ3" s="34" t="s">
        <v>45</v>
      </c>
      <c r="BK3" s="34" t="s">
        <v>227</v>
      </c>
    </row>
    <row r="4" spans="1:63" s="57" customFormat="1" x14ac:dyDescent="0.2">
      <c r="A4" s="57" t="s">
        <v>63</v>
      </c>
      <c r="B4" s="57" t="s">
        <v>109</v>
      </c>
      <c r="C4" s="56">
        <v>2.5275128838572383</v>
      </c>
      <c r="D4" s="56">
        <v>2.0428774891442116</v>
      </c>
      <c r="E4" s="56">
        <v>1.9093050815016701</v>
      </c>
      <c r="F4" s="56">
        <v>1.1033043805442349</v>
      </c>
      <c r="G4" s="56">
        <v>0.3108846112980293</v>
      </c>
      <c r="H4" s="56">
        <v>0.1732643890391278</v>
      </c>
      <c r="I4" s="56">
        <v>1.0261408283288127</v>
      </c>
      <c r="J4" s="56">
        <v>0.6064036953232681</v>
      </c>
      <c r="K4" s="56">
        <v>-0.32319786318581684</v>
      </c>
      <c r="L4" s="56">
        <v>-0.82579851874480248</v>
      </c>
      <c r="M4" s="56">
        <v>-0.64481904201156071</v>
      </c>
      <c r="N4" s="56">
        <v>2.2466851446779361</v>
      </c>
      <c r="O4" s="56">
        <v>2.3226291226146256</v>
      </c>
      <c r="P4" s="56">
        <v>1.3123543181438784</v>
      </c>
      <c r="Q4" s="56">
        <v>2.1096149851551802</v>
      </c>
      <c r="R4" s="56">
        <v>1.6159758461663281</v>
      </c>
      <c r="S4" s="56">
        <v>1.023254558482309</v>
      </c>
      <c r="T4" s="56">
        <v>4.9789613668689636</v>
      </c>
      <c r="U4" s="56">
        <v>3.5592718104073553</v>
      </c>
      <c r="V4" s="56">
        <v>2.4430438974193169</v>
      </c>
      <c r="W4" s="56">
        <v>4.2741205076686546</v>
      </c>
      <c r="X4" s="56">
        <v>4.4964226586906371</v>
      </c>
      <c r="Y4" s="56">
        <v>5.2143356324075443</v>
      </c>
      <c r="Z4" s="56">
        <v>4.8578914118443954</v>
      </c>
      <c r="AA4" s="56">
        <v>1.2838321946974374</v>
      </c>
      <c r="AB4" s="56">
        <v>5.0793114420047569</v>
      </c>
      <c r="AC4" s="56">
        <v>5.912524742445374</v>
      </c>
      <c r="AD4" s="56">
        <v>5.5529070638767157</v>
      </c>
      <c r="AE4" s="56">
        <v>4.4766028811993674</v>
      </c>
      <c r="AF4" s="56">
        <v>5.1919760116728781</v>
      </c>
      <c r="AG4" s="56">
        <v>4.5409758298488505</v>
      </c>
      <c r="AH4" s="56">
        <v>5.3492582954829979</v>
      </c>
      <c r="AI4" s="56">
        <v>5.657287943537348</v>
      </c>
      <c r="AJ4" s="56">
        <v>5.5452662864773696</v>
      </c>
      <c r="AK4" s="56">
        <v>5.0259073759104798</v>
      </c>
      <c r="AL4" s="56">
        <v>4.5479114502738698</v>
      </c>
      <c r="AM4" s="56">
        <v>6.2293190709046051</v>
      </c>
      <c r="AN4" s="56">
        <v>4.9692340941135074</v>
      </c>
      <c r="AO4" s="56">
        <v>6.0275924580353744</v>
      </c>
      <c r="AP4" s="56">
        <v>5.6774946231682266</v>
      </c>
      <c r="AQ4" s="56">
        <v>4.9249833859508705</v>
      </c>
      <c r="AR4" s="56">
        <v>5.0859739945076576</v>
      </c>
      <c r="AS4" s="56">
        <v>4.4276052935163897</v>
      </c>
      <c r="AT4" s="56">
        <v>4.4025125670618213</v>
      </c>
      <c r="AU4" s="56">
        <v>3.9549046703711452</v>
      </c>
      <c r="AV4" s="56">
        <v>4.9265354732689541</v>
      </c>
      <c r="AW4" s="56">
        <v>4.8772283129128811</v>
      </c>
      <c r="AX4" s="56">
        <v>6.3314211949192778</v>
      </c>
      <c r="AY4" s="56">
        <v>6.4077931313224745</v>
      </c>
      <c r="AZ4" s="56">
        <v>6.029348137829234</v>
      </c>
      <c r="BA4" s="56">
        <v>6.1456918424771825</v>
      </c>
      <c r="BB4" s="56">
        <v>5.3573656208484035</v>
      </c>
      <c r="BC4" s="56">
        <v>4.3904444952062835</v>
      </c>
      <c r="BD4" s="56">
        <v>4.627730370041867</v>
      </c>
      <c r="BE4" s="56">
        <v>5.4744742077114275</v>
      </c>
      <c r="BF4" s="56">
        <v>5.4543956322498799</v>
      </c>
      <c r="BG4" s="56">
        <v>5.7508707129415697</v>
      </c>
      <c r="BH4" s="56">
        <v>6.1777459869569791</v>
      </c>
      <c r="BI4" s="56">
        <v>4.9807605073302748</v>
      </c>
      <c r="BJ4" s="56">
        <v>7.5642403063607047</v>
      </c>
      <c r="BK4" s="56">
        <v>7.9381002556095099</v>
      </c>
    </row>
    <row r="5" spans="1:63" s="57" customFormat="1" x14ac:dyDescent="0.2">
      <c r="A5" s="57" t="s">
        <v>64</v>
      </c>
      <c r="B5" s="57" t="s">
        <v>142</v>
      </c>
      <c r="C5" s="56">
        <v>6.979738891604792</v>
      </c>
      <c r="D5" s="56">
        <v>7.3750735381717849</v>
      </c>
      <c r="E5" s="56">
        <v>6.9393562213620559</v>
      </c>
      <c r="F5" s="56">
        <v>6.3576310274689973</v>
      </c>
      <c r="G5" s="56">
        <v>6.4158082279593058</v>
      </c>
      <c r="H5" s="56">
        <v>6.2642610282672209</v>
      </c>
      <c r="I5" s="56">
        <v>6.671575558717409</v>
      </c>
      <c r="J5" s="56">
        <v>6.060751239586768</v>
      </c>
      <c r="K5" s="56">
        <v>5.696637181951175</v>
      </c>
      <c r="L5" s="56">
        <v>5.0201879736877331</v>
      </c>
      <c r="M5" s="56">
        <v>5.3205164596326782</v>
      </c>
      <c r="N5" s="56">
        <v>5.4753073398981496</v>
      </c>
      <c r="O5" s="56">
        <v>2.7567997109942475</v>
      </c>
      <c r="P5" s="56">
        <v>0.90584926839966717</v>
      </c>
      <c r="Q5" s="56">
        <v>2.0176678538001984</v>
      </c>
      <c r="R5" s="56">
        <v>2.3865922891803089</v>
      </c>
      <c r="S5" s="56">
        <v>1.5954027455799633</v>
      </c>
      <c r="T5" s="56">
        <v>2.6356992220341438</v>
      </c>
      <c r="U5" s="56">
        <v>2.4885084754593505</v>
      </c>
      <c r="V5" s="56">
        <v>1.8743001198650835</v>
      </c>
      <c r="W5" s="56">
        <v>3.7498018652429299</v>
      </c>
      <c r="X5" s="56">
        <v>2.4423110036399982</v>
      </c>
      <c r="Y5" s="56">
        <v>3.0370679723020642</v>
      </c>
      <c r="Z5" s="56">
        <v>3.3377708937923192</v>
      </c>
      <c r="AA5" s="56">
        <v>1.9043788945545173</v>
      </c>
      <c r="AB5" s="56">
        <v>3.4315309381787054</v>
      </c>
      <c r="AC5" s="56">
        <v>3.1696755442592908</v>
      </c>
      <c r="AD5" s="56">
        <v>3.4610393832329791</v>
      </c>
      <c r="AE5" s="56">
        <v>3.6328899814996678</v>
      </c>
      <c r="AF5" s="56">
        <v>3.5508013675002346</v>
      </c>
      <c r="AG5" s="56">
        <v>3.5442699460662697</v>
      </c>
      <c r="AH5" s="56">
        <v>3.8525358275973116</v>
      </c>
      <c r="AI5" s="56">
        <v>4.1629653735904641</v>
      </c>
      <c r="AJ5" s="56">
        <v>4.2152077480240706</v>
      </c>
      <c r="AK5" s="56">
        <v>4.4001400939676936</v>
      </c>
      <c r="AL5" s="56">
        <v>3.9749144467529653</v>
      </c>
      <c r="AM5" s="56">
        <v>4.7976763757808349</v>
      </c>
      <c r="AN5" s="56">
        <v>3.8787971650238076</v>
      </c>
      <c r="AO5" s="56">
        <v>4.5788571968163643</v>
      </c>
      <c r="AP5" s="56">
        <v>4.5750331517697944</v>
      </c>
      <c r="AQ5" s="56">
        <v>4.2452535145725907</v>
      </c>
      <c r="AR5" s="56">
        <v>4.9768309622582985</v>
      </c>
      <c r="AS5" s="56">
        <v>4.484768331519402</v>
      </c>
      <c r="AT5" s="56">
        <v>5.0721635258167623</v>
      </c>
      <c r="AU5" s="56">
        <v>4.8444819167025841</v>
      </c>
      <c r="AV5" s="56">
        <v>4.9619140773275641</v>
      </c>
      <c r="AW5" s="56">
        <v>5.0979525882344294</v>
      </c>
      <c r="AX5" s="56">
        <v>6.9919009541579635</v>
      </c>
      <c r="AY5" s="56">
        <v>7.281896401110596</v>
      </c>
      <c r="AZ5" s="56">
        <v>6.8214353437159563</v>
      </c>
      <c r="BA5" s="56">
        <v>6.7272412029628903</v>
      </c>
      <c r="BB5" s="56">
        <v>6.5823064910070617</v>
      </c>
      <c r="BC5" s="56">
        <v>6.1144296855454421</v>
      </c>
      <c r="BD5" s="56">
        <v>6.1020323448938996</v>
      </c>
      <c r="BE5" s="56">
        <v>8.9723808681937633</v>
      </c>
      <c r="BF5" s="56">
        <v>8.6667168626523754</v>
      </c>
      <c r="BG5" s="56">
        <v>8.4636364467613099</v>
      </c>
      <c r="BH5" s="56">
        <v>8.814702577181265</v>
      </c>
      <c r="BI5" s="56">
        <v>8.0162117436418381</v>
      </c>
      <c r="BJ5" s="56">
        <v>9.6724916658522435</v>
      </c>
      <c r="BK5" s="56">
        <v>9.7808734867416405</v>
      </c>
    </row>
    <row r="6" spans="1:63" s="57" customFormat="1" x14ac:dyDescent="0.2">
      <c r="A6" s="57" t="s">
        <v>65</v>
      </c>
      <c r="B6" s="57" t="s">
        <v>156</v>
      </c>
      <c r="C6" s="56">
        <v>4.7552295001395812</v>
      </c>
      <c r="D6" s="56">
        <v>5.4034114134067543</v>
      </c>
      <c r="E6" s="56">
        <v>5.2710033825233653</v>
      </c>
      <c r="F6" s="56">
        <v>5.1790301108582675</v>
      </c>
      <c r="G6" s="56">
        <v>5.5746877709284401</v>
      </c>
      <c r="H6" s="56">
        <v>5.9522428345252374</v>
      </c>
      <c r="I6" s="56">
        <v>6.1725197778804635</v>
      </c>
      <c r="J6" s="56">
        <v>5.9643999488608994</v>
      </c>
      <c r="K6" s="56">
        <v>5.8196012665982062</v>
      </c>
      <c r="L6" s="56">
        <v>5.4843673883957678</v>
      </c>
      <c r="M6" s="56">
        <v>5.7447653740321982</v>
      </c>
      <c r="N6" s="56">
        <v>3.440104432437209</v>
      </c>
      <c r="O6" s="56">
        <v>0.42841250391565278</v>
      </c>
      <c r="P6" s="56">
        <v>0.3240183057761542</v>
      </c>
      <c r="Q6" s="56">
        <v>-0.13979311936183961</v>
      </c>
      <c r="R6" s="56">
        <v>-6.9736789507243005E-2</v>
      </c>
      <c r="S6" s="56">
        <v>-0.18045522884734716</v>
      </c>
      <c r="T6" s="56">
        <v>-0.94902536277389482</v>
      </c>
      <c r="U6" s="56">
        <v>-0.88579020212729531</v>
      </c>
      <c r="V6" s="56">
        <v>-1.1357319830082928</v>
      </c>
      <c r="W6" s="56">
        <v>-1.4477569568660651</v>
      </c>
      <c r="X6" s="56">
        <v>-1.121457351702972</v>
      </c>
      <c r="Y6" s="56">
        <v>-1.2756917868286</v>
      </c>
      <c r="Z6" s="56">
        <v>-1.3246447552873701</v>
      </c>
      <c r="AA6" s="56">
        <v>-1.3414823997431391</v>
      </c>
      <c r="AB6" s="56">
        <v>-1.5005664118976549</v>
      </c>
      <c r="AC6" s="56">
        <v>-1.7845620355661933</v>
      </c>
      <c r="AD6" s="56">
        <v>-1.6115149984946908</v>
      </c>
      <c r="AE6" s="56">
        <v>-1.5485531412305993</v>
      </c>
      <c r="AF6" s="56">
        <v>-1.4658750992045484</v>
      </c>
      <c r="AG6" s="56">
        <v>-1.2812235313258522</v>
      </c>
      <c r="AH6" s="56">
        <v>-1.5993289097543419</v>
      </c>
      <c r="AI6" s="56">
        <v>-1.1178855509008312</v>
      </c>
      <c r="AJ6" s="56">
        <v>-1.0854373798955903</v>
      </c>
      <c r="AK6" s="56">
        <v>-0.874657247487026</v>
      </c>
      <c r="AL6" s="56">
        <v>-0.70057116730657143</v>
      </c>
      <c r="AM6" s="56">
        <v>-1.194780774777608</v>
      </c>
      <c r="AN6" s="56">
        <v>-1.2649836292969185</v>
      </c>
      <c r="AO6" s="56">
        <v>-1.3469336030757304</v>
      </c>
      <c r="AP6" s="56">
        <v>-1.0066720077126536</v>
      </c>
      <c r="AQ6" s="56">
        <v>-0.76172904977698974</v>
      </c>
      <c r="AR6" s="56">
        <v>-0.15124484202820901</v>
      </c>
      <c r="AS6" s="56">
        <v>0.25352544902510926</v>
      </c>
      <c r="AT6" s="56">
        <v>1.9748794668884955</v>
      </c>
      <c r="AU6" s="56">
        <v>0.72532106754303194</v>
      </c>
      <c r="AV6" s="56">
        <v>0.33085818354024815</v>
      </c>
      <c r="AW6" s="56">
        <v>0.50102863511062579</v>
      </c>
      <c r="AX6" s="56">
        <v>0.40815471782183138</v>
      </c>
      <c r="AY6" s="56">
        <v>0.64536497289444361</v>
      </c>
      <c r="AZ6" s="56">
        <v>0.97777453300916928</v>
      </c>
      <c r="BA6" s="56">
        <v>0.98307919394783283</v>
      </c>
      <c r="BB6" s="56">
        <v>1.0956624457376174</v>
      </c>
      <c r="BC6" s="56">
        <v>1.3264078021964494</v>
      </c>
      <c r="BD6" s="56">
        <v>1.5309837751057118</v>
      </c>
      <c r="BE6" s="56">
        <v>3.8070511651474881</v>
      </c>
      <c r="BF6" s="56">
        <v>3.3017192507090938</v>
      </c>
      <c r="BG6" s="56">
        <v>2.7308582982584313</v>
      </c>
      <c r="BH6" s="56">
        <v>2.7113494501404207</v>
      </c>
      <c r="BI6" s="56">
        <v>2.5689519530004312</v>
      </c>
      <c r="BJ6" s="56">
        <v>2.5100655236217357</v>
      </c>
      <c r="BK6" s="56">
        <v>2.5049859985280367</v>
      </c>
    </row>
  </sheetData>
  <phoneticPr fontId="29" type="noConversion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unka47"/>
  <dimension ref="A1:BC7"/>
  <sheetViews>
    <sheetView showGridLines="0" zoomScaleNormal="100" workbookViewId="0">
      <pane xSplit="2" ySplit="2" topLeftCell="AV3" activePane="bottomRight" state="frozen"/>
      <selection activeCell="BD5" sqref="BD5"/>
      <selection pane="topRight" activeCell="BD5" sqref="BD5"/>
      <selection pane="bottomLeft" activeCell="BD5" sqref="BD5"/>
      <selection pane="bottomRight" activeCell="BD5" sqref="BD5"/>
    </sheetView>
  </sheetViews>
  <sheetFormatPr defaultColWidth="9.140625" defaultRowHeight="12" x14ac:dyDescent="0.2"/>
  <cols>
    <col min="1" max="1" width="23" style="1" bestFit="1" customWidth="1"/>
    <col min="2" max="2" width="23" style="1" customWidth="1"/>
    <col min="3" max="16384" width="9.140625" style="1"/>
  </cols>
  <sheetData>
    <row r="1" spans="1:55" x14ac:dyDescent="0.2">
      <c r="C1" s="1" t="s">
        <v>190</v>
      </c>
      <c r="D1" s="1" t="s">
        <v>187</v>
      </c>
      <c r="E1" s="1" t="s">
        <v>189</v>
      </c>
      <c r="F1" s="1" t="s">
        <v>188</v>
      </c>
      <c r="G1" s="1" t="s">
        <v>191</v>
      </c>
      <c r="H1" s="1" t="s">
        <v>187</v>
      </c>
      <c r="I1" s="1" t="s">
        <v>189</v>
      </c>
      <c r="J1" s="1" t="s">
        <v>188</v>
      </c>
      <c r="K1" s="1" t="s">
        <v>192</v>
      </c>
      <c r="L1" s="1" t="s">
        <v>187</v>
      </c>
      <c r="M1" s="1" t="s">
        <v>189</v>
      </c>
      <c r="N1" s="1" t="s">
        <v>188</v>
      </c>
      <c r="O1" s="1" t="s">
        <v>193</v>
      </c>
      <c r="P1" s="1" t="s">
        <v>187</v>
      </c>
      <c r="Q1" s="1" t="s">
        <v>189</v>
      </c>
      <c r="R1" s="1" t="s">
        <v>188</v>
      </c>
      <c r="S1" s="1" t="s">
        <v>194</v>
      </c>
      <c r="T1" s="1" t="s">
        <v>187</v>
      </c>
      <c r="U1" s="1" t="s">
        <v>189</v>
      </c>
      <c r="V1" s="1" t="s">
        <v>188</v>
      </c>
      <c r="W1" s="1" t="s">
        <v>195</v>
      </c>
      <c r="X1" s="1" t="s">
        <v>187</v>
      </c>
      <c r="Y1" s="1" t="s">
        <v>189</v>
      </c>
      <c r="Z1" s="1" t="s">
        <v>188</v>
      </c>
      <c r="AA1" s="1" t="s">
        <v>196</v>
      </c>
      <c r="AB1" s="1" t="s">
        <v>187</v>
      </c>
      <c r="AC1" s="1" t="s">
        <v>189</v>
      </c>
      <c r="AD1" s="1" t="s">
        <v>188</v>
      </c>
      <c r="AE1" s="1" t="s">
        <v>197</v>
      </c>
      <c r="AF1" s="1" t="s">
        <v>187</v>
      </c>
      <c r="AG1" s="1" t="s">
        <v>189</v>
      </c>
      <c r="AH1" s="1" t="s">
        <v>188</v>
      </c>
      <c r="AI1" s="1" t="s">
        <v>198</v>
      </c>
      <c r="AJ1" s="1" t="s">
        <v>187</v>
      </c>
      <c r="AK1" s="1" t="s">
        <v>189</v>
      </c>
      <c r="AL1" s="1" t="s">
        <v>188</v>
      </c>
      <c r="AM1" s="1" t="s">
        <v>199</v>
      </c>
      <c r="AN1" s="1" t="s">
        <v>187</v>
      </c>
      <c r="AO1" s="1" t="s">
        <v>189</v>
      </c>
      <c r="AP1" s="18" t="s">
        <v>188</v>
      </c>
      <c r="AQ1" s="1" t="s">
        <v>200</v>
      </c>
      <c r="AR1" s="1" t="s">
        <v>187</v>
      </c>
      <c r="AS1" s="1" t="s">
        <v>189</v>
      </c>
      <c r="AT1" s="18" t="s">
        <v>188</v>
      </c>
      <c r="AU1" s="18" t="s">
        <v>201</v>
      </c>
      <c r="AV1" s="1" t="s">
        <v>187</v>
      </c>
      <c r="AW1" s="1" t="s">
        <v>189</v>
      </c>
      <c r="AX1" s="34" t="s">
        <v>18</v>
      </c>
      <c r="AY1" s="34" t="s">
        <v>213</v>
      </c>
      <c r="AZ1" s="1" t="s">
        <v>187</v>
      </c>
      <c r="BA1" s="1" t="s">
        <v>189</v>
      </c>
      <c r="BB1" s="34" t="s">
        <v>18</v>
      </c>
      <c r="BC1" s="34" t="s">
        <v>228</v>
      </c>
    </row>
    <row r="2" spans="1:55" x14ac:dyDescent="0.2">
      <c r="C2" s="1" t="s">
        <v>48</v>
      </c>
      <c r="D2" s="1" t="s">
        <v>43</v>
      </c>
      <c r="E2" s="1" t="s">
        <v>44</v>
      </c>
      <c r="F2" s="1" t="s">
        <v>45</v>
      </c>
      <c r="G2" s="1" t="s">
        <v>49</v>
      </c>
      <c r="H2" s="1" t="s">
        <v>43</v>
      </c>
      <c r="I2" s="1" t="s">
        <v>44</v>
      </c>
      <c r="J2" s="1" t="s">
        <v>45</v>
      </c>
      <c r="K2" s="1" t="s">
        <v>50</v>
      </c>
      <c r="L2" s="1" t="s">
        <v>43</v>
      </c>
      <c r="M2" s="1" t="s">
        <v>44</v>
      </c>
      <c r="N2" s="1" t="s">
        <v>45</v>
      </c>
      <c r="O2" s="1" t="s">
        <v>51</v>
      </c>
      <c r="P2" s="1" t="s">
        <v>43</v>
      </c>
      <c r="Q2" s="1" t="s">
        <v>44</v>
      </c>
      <c r="R2" s="1" t="s">
        <v>45</v>
      </c>
      <c r="S2" s="1" t="s">
        <v>52</v>
      </c>
      <c r="T2" s="1" t="s">
        <v>43</v>
      </c>
      <c r="U2" s="1" t="s">
        <v>44</v>
      </c>
      <c r="V2" s="1" t="s">
        <v>45</v>
      </c>
      <c r="W2" s="1" t="s">
        <v>53</v>
      </c>
      <c r="X2" s="1" t="s">
        <v>43</v>
      </c>
      <c r="Y2" s="1" t="s">
        <v>44</v>
      </c>
      <c r="Z2" s="1" t="s">
        <v>45</v>
      </c>
      <c r="AA2" s="1" t="s">
        <v>54</v>
      </c>
      <c r="AB2" s="1" t="s">
        <v>43</v>
      </c>
      <c r="AC2" s="1" t="s">
        <v>44</v>
      </c>
      <c r="AD2" s="1" t="s">
        <v>45</v>
      </c>
      <c r="AE2" s="1" t="s">
        <v>67</v>
      </c>
      <c r="AF2" s="1" t="s">
        <v>43</v>
      </c>
      <c r="AG2" s="1" t="s">
        <v>44</v>
      </c>
      <c r="AH2" s="1" t="s">
        <v>45</v>
      </c>
      <c r="AI2" s="1" t="s">
        <v>84</v>
      </c>
      <c r="AJ2" s="1" t="s">
        <v>43</v>
      </c>
      <c r="AK2" s="11" t="s">
        <v>44</v>
      </c>
      <c r="AL2" s="1" t="s">
        <v>45</v>
      </c>
      <c r="AM2" s="1" t="s">
        <v>110</v>
      </c>
      <c r="AN2" s="1" t="s">
        <v>43</v>
      </c>
      <c r="AO2" s="1" t="s">
        <v>44</v>
      </c>
      <c r="AP2" s="1" t="s">
        <v>45</v>
      </c>
      <c r="AQ2" s="1" t="s">
        <v>161</v>
      </c>
      <c r="AR2" s="1" t="s">
        <v>43</v>
      </c>
      <c r="AS2" s="1" t="s">
        <v>44</v>
      </c>
      <c r="AT2" s="1" t="s">
        <v>45</v>
      </c>
      <c r="AU2" s="1" t="s">
        <v>182</v>
      </c>
      <c r="AV2" s="1" t="s">
        <v>43</v>
      </c>
      <c r="AW2" s="1" t="s">
        <v>44</v>
      </c>
      <c r="AX2" s="34" t="s">
        <v>45</v>
      </c>
      <c r="AY2" s="34" t="s">
        <v>214</v>
      </c>
      <c r="AZ2" s="1" t="s">
        <v>43</v>
      </c>
      <c r="BA2" s="1" t="s">
        <v>44</v>
      </c>
      <c r="BB2" s="34" t="s">
        <v>45</v>
      </c>
      <c r="BC2" s="34" t="s">
        <v>227</v>
      </c>
    </row>
    <row r="3" spans="1:55" x14ac:dyDescent="0.2">
      <c r="A3" s="1" t="s">
        <v>168</v>
      </c>
      <c r="B3" s="1" t="s">
        <v>157</v>
      </c>
      <c r="C3" s="7">
        <v>6369.0784530000001</v>
      </c>
      <c r="D3" s="7">
        <v>6353.1179579999998</v>
      </c>
      <c r="E3" s="7">
        <v>6545.8654049999996</v>
      </c>
      <c r="F3" s="7">
        <v>7195.7507120000009</v>
      </c>
      <c r="G3" s="7">
        <v>7279.0392679999986</v>
      </c>
      <c r="H3" s="7">
        <v>7280.7389279999998</v>
      </c>
      <c r="I3" s="7">
        <v>7401.9804849999982</v>
      </c>
      <c r="J3" s="7">
        <v>7581.4623729999994</v>
      </c>
      <c r="K3" s="7">
        <v>7344.5557409234043</v>
      </c>
      <c r="L3" s="7">
        <v>7309.2840959038358</v>
      </c>
      <c r="M3" s="7">
        <v>7151.4337899232196</v>
      </c>
      <c r="N3" s="7">
        <v>7376.1273019202818</v>
      </c>
      <c r="O3" s="7">
        <v>7331.2358419032262</v>
      </c>
      <c r="P3" s="7">
        <v>7357.4873778894735</v>
      </c>
      <c r="Q3" s="7">
        <v>7620.9501468916005</v>
      </c>
      <c r="R3" s="7">
        <v>7792.492971898746</v>
      </c>
      <c r="S3" s="7">
        <v>7541.7557068955057</v>
      </c>
      <c r="T3" s="7">
        <v>7538.7295829126897</v>
      </c>
      <c r="U3" s="7">
        <v>7518.3981508849411</v>
      </c>
      <c r="V3" s="7">
        <v>7697.3789988866383</v>
      </c>
      <c r="W3" s="7">
        <v>7631.3412989038798</v>
      </c>
      <c r="X3" s="7">
        <v>7325.0339378894678</v>
      </c>
      <c r="Y3" s="7">
        <v>6907.4301089004366</v>
      </c>
      <c r="Z3" s="7">
        <v>6946.2775148865294</v>
      </c>
      <c r="AA3" s="7">
        <v>6748.188402889924</v>
      </c>
      <c r="AB3" s="7">
        <v>6694.4510218848618</v>
      </c>
      <c r="AC3" s="7">
        <v>6621.6927099017812</v>
      </c>
      <c r="AD3" s="7">
        <v>6892.2365128777146</v>
      </c>
      <c r="AE3" s="7">
        <v>6818.0082488779999</v>
      </c>
      <c r="AF3" s="7">
        <v>6826.452268858</v>
      </c>
      <c r="AG3" s="7">
        <v>6754.5163638479999</v>
      </c>
      <c r="AH3" s="7">
        <v>7051.5126978850003</v>
      </c>
      <c r="AI3" s="7">
        <v>6930.9317748180001</v>
      </c>
      <c r="AJ3" s="7">
        <v>6991.0369688430001</v>
      </c>
      <c r="AK3" s="7">
        <v>6994.030600823</v>
      </c>
      <c r="AL3" s="7">
        <v>7424.7896502499998</v>
      </c>
      <c r="AM3" s="7">
        <v>7377.1570929219997</v>
      </c>
      <c r="AN3" s="7">
        <v>7541.0265258569998</v>
      </c>
      <c r="AO3" s="7">
        <v>7554.2344255099997</v>
      </c>
      <c r="AP3" s="7">
        <v>7791.0658245189998</v>
      </c>
      <c r="AQ3" s="7">
        <v>8012.7008012859997</v>
      </c>
      <c r="AR3" s="7">
        <v>8341.8263806329996</v>
      </c>
      <c r="AS3" s="7">
        <v>8458.3592740570002</v>
      </c>
      <c r="AT3" s="7">
        <v>8868.9534722799999</v>
      </c>
      <c r="AU3" s="7">
        <v>8934.0142517380009</v>
      </c>
      <c r="AV3" s="7">
        <v>9008.2783110010005</v>
      </c>
      <c r="AW3" s="7">
        <v>9125.5260363550005</v>
      </c>
      <c r="AX3" s="7">
        <v>9499.6287627590009</v>
      </c>
      <c r="AY3" s="7">
        <v>9772.1968492560009</v>
      </c>
      <c r="AZ3" s="7">
        <v>10235.749109447001</v>
      </c>
      <c r="BA3" s="7">
        <v>10486.847252776</v>
      </c>
      <c r="BB3" s="7">
        <v>11213.254697404</v>
      </c>
      <c r="BC3" s="7">
        <v>11550.616781531</v>
      </c>
    </row>
    <row r="4" spans="1:55" x14ac:dyDescent="0.2">
      <c r="A4" s="1" t="s">
        <v>167</v>
      </c>
      <c r="B4" s="1" t="s">
        <v>158</v>
      </c>
      <c r="C4" s="7">
        <v>923.09699999999998</v>
      </c>
      <c r="D4" s="7">
        <v>931.3900000000001</v>
      </c>
      <c r="E4" s="7">
        <v>906.50400000000013</v>
      </c>
      <c r="F4" s="7">
        <v>962.14899999999989</v>
      </c>
      <c r="G4" s="7">
        <v>905.83799999999997</v>
      </c>
      <c r="H4" s="7">
        <v>850.70799999999997</v>
      </c>
      <c r="I4" s="7">
        <v>786.90499999999997</v>
      </c>
      <c r="J4" s="7">
        <v>746.74399999999991</v>
      </c>
      <c r="K4" s="7">
        <v>729.78099999999995</v>
      </c>
      <c r="L4" s="7">
        <v>723.67100000000005</v>
      </c>
      <c r="M4" s="7">
        <v>720.54700000000003</v>
      </c>
      <c r="N4" s="7">
        <v>729.84899999999993</v>
      </c>
      <c r="O4" s="7">
        <v>741.0809999999999</v>
      </c>
      <c r="P4" s="7">
        <v>735.56</v>
      </c>
      <c r="Q4" s="7">
        <v>738.71100000000001</v>
      </c>
      <c r="R4" s="7">
        <v>748.23199999999997</v>
      </c>
      <c r="S4" s="7">
        <v>802.88699999999994</v>
      </c>
      <c r="T4" s="7">
        <v>915.51300000000003</v>
      </c>
      <c r="U4" s="7">
        <v>1061.912</v>
      </c>
      <c r="V4" s="7">
        <v>1245.713</v>
      </c>
      <c r="W4" s="7">
        <v>1436.1179999999999</v>
      </c>
      <c r="X4" s="7">
        <v>1579.732</v>
      </c>
      <c r="Y4" s="7">
        <v>1871.7730000000001</v>
      </c>
      <c r="Z4" s="7">
        <v>1990.5149999999999</v>
      </c>
      <c r="AA4" s="7">
        <v>2148.9230000000002</v>
      </c>
      <c r="AB4" s="7">
        <v>2301.9499999999998</v>
      </c>
      <c r="AC4" s="7">
        <v>2270.877</v>
      </c>
      <c r="AD4" s="7">
        <v>2329.7730000000001</v>
      </c>
      <c r="AE4" s="7">
        <v>2449.915</v>
      </c>
      <c r="AF4" s="7">
        <v>2691.5029999999997</v>
      </c>
      <c r="AG4" s="7">
        <v>2910.5439999999999</v>
      </c>
      <c r="AH4" s="7">
        <v>3159.8</v>
      </c>
      <c r="AI4" s="7">
        <v>3506.2129999999997</v>
      </c>
      <c r="AJ4" s="7">
        <v>3726.482</v>
      </c>
      <c r="AK4" s="7">
        <v>3888.1329999999998</v>
      </c>
      <c r="AL4" s="7">
        <v>4178.84</v>
      </c>
      <c r="AM4" s="7">
        <v>4451.3440000000001</v>
      </c>
      <c r="AN4" s="7">
        <v>4565.6080000000002</v>
      </c>
      <c r="AO4" s="7">
        <v>4767.4290000000001</v>
      </c>
      <c r="AP4" s="7">
        <v>5024.9220000000005</v>
      </c>
      <c r="AQ4" s="7">
        <v>5131.9290000000001</v>
      </c>
      <c r="AR4" s="7">
        <v>5281.6530000000002</v>
      </c>
      <c r="AS4" s="7">
        <v>5484.1229999999996</v>
      </c>
      <c r="AT4" s="7">
        <v>5778.7289999999994</v>
      </c>
      <c r="AU4" s="7">
        <v>6017.98</v>
      </c>
      <c r="AV4" s="7">
        <v>6572.2160000000003</v>
      </c>
      <c r="AW4" s="7">
        <v>7407.4380000000001</v>
      </c>
      <c r="AX4" s="7">
        <v>8047.0860000000002</v>
      </c>
      <c r="AY4" s="7">
        <v>8369.14</v>
      </c>
      <c r="AZ4" s="7">
        <v>8510.2350000000006</v>
      </c>
      <c r="BA4" s="7">
        <v>8733.518</v>
      </c>
      <c r="BB4" s="7">
        <v>9135.6010000000006</v>
      </c>
      <c r="BC4" s="7">
        <v>9446.9030000000002</v>
      </c>
    </row>
    <row r="5" spans="1:55" x14ac:dyDescent="0.2">
      <c r="A5" s="1" t="s">
        <v>169</v>
      </c>
      <c r="B5" s="1" t="s">
        <v>159</v>
      </c>
      <c r="C5" s="7">
        <v>2350.7269999999999</v>
      </c>
      <c r="D5" s="7">
        <v>2271.922</v>
      </c>
      <c r="E5" s="7">
        <v>2220.846</v>
      </c>
      <c r="F5" s="7">
        <v>1800.557</v>
      </c>
      <c r="G5" s="7">
        <v>1674.4</v>
      </c>
      <c r="H5" s="7">
        <v>1665.636</v>
      </c>
      <c r="I5" s="7">
        <v>1736.9259999999999</v>
      </c>
      <c r="J5" s="7">
        <v>1900.527</v>
      </c>
      <c r="K5" s="7">
        <v>2112.1869999999999</v>
      </c>
      <c r="L5" s="7">
        <v>2259.8159999999998</v>
      </c>
      <c r="M5" s="7">
        <v>2339.268</v>
      </c>
      <c r="N5" s="7">
        <v>2358.9630000000002</v>
      </c>
      <c r="O5" s="7">
        <v>2335.297</v>
      </c>
      <c r="P5" s="7">
        <v>2353.0349999999999</v>
      </c>
      <c r="Q5" s="7">
        <v>2309.9789999999998</v>
      </c>
      <c r="R5" s="7">
        <v>2249.9319999999998</v>
      </c>
      <c r="S5" s="7">
        <v>2149.4850000000001</v>
      </c>
      <c r="T5" s="7">
        <v>2170.3229999999999</v>
      </c>
      <c r="U5" s="7">
        <v>2274.2570000000001</v>
      </c>
      <c r="V5" s="7">
        <v>2395.4059999999999</v>
      </c>
      <c r="W5" s="7">
        <v>2704.056</v>
      </c>
      <c r="X5" s="7">
        <v>2938.15</v>
      </c>
      <c r="Y5" s="7">
        <v>3072.8359999999998</v>
      </c>
      <c r="Z5" s="7">
        <v>3354.2280000000001</v>
      </c>
      <c r="AA5" s="7">
        <v>3603.9349999999999</v>
      </c>
      <c r="AB5" s="7">
        <v>3764.5169999999998</v>
      </c>
      <c r="AC5" s="7">
        <v>3966.6979999999999</v>
      </c>
      <c r="AD5" s="7">
        <v>4075.0250000000001</v>
      </c>
      <c r="AE5" s="7">
        <v>4134.9610000000002</v>
      </c>
      <c r="AF5" s="7">
        <v>4139.37</v>
      </c>
      <c r="AG5" s="7">
        <v>4067.26</v>
      </c>
      <c r="AH5" s="7">
        <v>4117.9679999999998</v>
      </c>
      <c r="AI5" s="7">
        <v>4029.5619999999999</v>
      </c>
      <c r="AJ5" s="7">
        <v>3990.3939999999998</v>
      </c>
      <c r="AK5" s="7">
        <v>4018.8760000000002</v>
      </c>
      <c r="AL5" s="7">
        <v>4055.3420000000001</v>
      </c>
      <c r="AM5" s="7">
        <v>4055.61</v>
      </c>
      <c r="AN5" s="7">
        <v>4096.6570000000002</v>
      </c>
      <c r="AO5" s="7">
        <v>4131.7129999999997</v>
      </c>
      <c r="AP5" s="7">
        <v>4217.9459999999999</v>
      </c>
      <c r="AQ5" s="7">
        <v>4276.7759999999998</v>
      </c>
      <c r="AR5" s="7">
        <v>4316.1120000000001</v>
      </c>
      <c r="AS5" s="7">
        <v>4309.3919999999998</v>
      </c>
      <c r="AT5" s="7">
        <v>4224.2309999999998</v>
      </c>
      <c r="AU5" s="7">
        <v>4294.46</v>
      </c>
      <c r="AV5" s="7">
        <v>4166.3180000000002</v>
      </c>
      <c r="AW5" s="7">
        <v>4084.0189999999998</v>
      </c>
      <c r="AX5" s="7">
        <v>4144.2860000000001</v>
      </c>
      <c r="AY5" s="7">
        <v>3826.7</v>
      </c>
      <c r="AZ5" s="7">
        <v>4025.7910000000002</v>
      </c>
      <c r="BA5" s="7">
        <v>4135.1040000000003</v>
      </c>
      <c r="BB5" s="7">
        <v>4546.2510000000002</v>
      </c>
      <c r="BC5" s="7">
        <v>4708.7309999999998</v>
      </c>
    </row>
    <row r="6" spans="1:55" x14ac:dyDescent="0.2">
      <c r="A6" s="1" t="s">
        <v>212</v>
      </c>
      <c r="B6" s="1" t="s">
        <v>173</v>
      </c>
      <c r="C6" s="7">
        <v>1725.356</v>
      </c>
      <c r="D6" s="7">
        <v>1672.6190000000001</v>
      </c>
      <c r="E6" s="7">
        <v>1661.337</v>
      </c>
      <c r="F6" s="7">
        <v>1782.7829999999999</v>
      </c>
      <c r="G6" s="7">
        <v>1867.9870000000001</v>
      </c>
      <c r="H6" s="7">
        <v>1768.79</v>
      </c>
      <c r="I6" s="7">
        <v>1698.922</v>
      </c>
      <c r="J6" s="7">
        <v>1755.518</v>
      </c>
      <c r="K6" s="7">
        <v>1616.02</v>
      </c>
      <c r="L6" s="7">
        <v>1774.8470000000002</v>
      </c>
      <c r="M6" s="7">
        <v>1800.6280000000002</v>
      </c>
      <c r="N6" s="7">
        <v>1849.758</v>
      </c>
      <c r="O6" s="7">
        <v>1752.8540000000003</v>
      </c>
      <c r="P6" s="7">
        <v>1799.1360000000002</v>
      </c>
      <c r="Q6" s="7">
        <v>1961.5449999999998</v>
      </c>
      <c r="R6" s="7">
        <v>2130.42</v>
      </c>
      <c r="S6" s="7">
        <v>2042.78</v>
      </c>
      <c r="T6" s="7">
        <v>2034.6079999999999</v>
      </c>
      <c r="U6" s="7">
        <v>1922.1220000000001</v>
      </c>
      <c r="V6" s="7">
        <v>2028.7419999999997</v>
      </c>
      <c r="W6" s="7">
        <v>2074.4650000000001</v>
      </c>
      <c r="X6" s="7">
        <v>2142.6210000000001</v>
      </c>
      <c r="Y6" s="7">
        <v>2276.297</v>
      </c>
      <c r="Z6" s="7">
        <v>2405.491</v>
      </c>
      <c r="AA6" s="7">
        <v>2517.2860000000001</v>
      </c>
      <c r="AB6" s="7">
        <v>2599.87</v>
      </c>
      <c r="AC6" s="7">
        <v>2723.9049999999997</v>
      </c>
      <c r="AD6" s="7">
        <v>2848.3820000000001</v>
      </c>
      <c r="AE6" s="7">
        <v>2870.806</v>
      </c>
      <c r="AF6" s="7">
        <v>3035.692</v>
      </c>
      <c r="AG6" s="7">
        <v>3160.0729999999999</v>
      </c>
      <c r="AH6" s="7">
        <v>3296.9160000000002</v>
      </c>
      <c r="AI6" s="7">
        <v>3169.4569999999999</v>
      </c>
      <c r="AJ6" s="7">
        <v>3298.0659999999998</v>
      </c>
      <c r="AK6" s="7">
        <v>3309.096</v>
      </c>
      <c r="AL6" s="7">
        <v>3425.5119999999997</v>
      </c>
      <c r="AM6" s="7">
        <v>3395.3040000000001</v>
      </c>
      <c r="AN6" s="7">
        <v>3505.9250000000002</v>
      </c>
      <c r="AO6" s="7">
        <v>3587.3719999999998</v>
      </c>
      <c r="AP6" s="7">
        <v>3795.08</v>
      </c>
      <c r="AQ6" s="7">
        <v>3876.614</v>
      </c>
      <c r="AR6" s="7">
        <v>4195.8939999999993</v>
      </c>
      <c r="AS6" s="7">
        <v>4323.2629999999999</v>
      </c>
      <c r="AT6" s="7">
        <v>4489.2129999999997</v>
      </c>
      <c r="AU6" s="7">
        <v>4465.165</v>
      </c>
      <c r="AV6" s="7">
        <v>4602.8220000000001</v>
      </c>
      <c r="AW6" s="7">
        <v>4731.402</v>
      </c>
      <c r="AX6" s="7">
        <v>4868.8720000000003</v>
      </c>
      <c r="AY6" s="7">
        <v>5025.9740000000002</v>
      </c>
      <c r="AZ6" s="7">
        <v>5236.0239999999994</v>
      </c>
      <c r="BA6" s="7">
        <v>5339.9000000000005</v>
      </c>
      <c r="BB6" s="7">
        <v>5470.9249999999993</v>
      </c>
      <c r="BC6" s="7">
        <v>5570.1880000000001</v>
      </c>
    </row>
    <row r="7" spans="1:55" x14ac:dyDescent="0.2">
      <c r="AU7" s="7"/>
      <c r="AV7" s="7"/>
      <c r="AW7" s="7"/>
      <c r="AX7" s="7"/>
      <c r="AY7" s="7"/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F2D6D-59DC-485B-90B1-39D43C23069B}">
  <dimension ref="A1:F31"/>
  <sheetViews>
    <sheetView showGridLines="0" zoomScale="80" zoomScaleNormal="80" workbookViewId="0">
      <selection activeCell="U12" sqref="U12"/>
    </sheetView>
  </sheetViews>
  <sheetFormatPr defaultRowHeight="14.25" x14ac:dyDescent="0.2"/>
  <cols>
    <col min="1" max="16384" width="9.140625" style="61"/>
  </cols>
  <sheetData>
    <row r="1" spans="1:6" ht="18.75" x14ac:dyDescent="0.2">
      <c r="A1" s="60"/>
    </row>
    <row r="2" spans="1:6" x14ac:dyDescent="0.2">
      <c r="C2" s="61">
        <v>2019</v>
      </c>
      <c r="D2" s="61">
        <v>2020</v>
      </c>
      <c r="E2" s="61" t="s">
        <v>241</v>
      </c>
      <c r="F2" s="61" t="s">
        <v>242</v>
      </c>
    </row>
    <row r="3" spans="1:6" x14ac:dyDescent="0.2">
      <c r="C3" s="61">
        <v>2019</v>
      </c>
      <c r="D3" s="61">
        <v>2020</v>
      </c>
      <c r="E3" s="61" t="s">
        <v>243</v>
      </c>
      <c r="F3" s="61" t="s">
        <v>244</v>
      </c>
    </row>
    <row r="4" spans="1:6" x14ac:dyDescent="0.2">
      <c r="A4" s="61" t="s">
        <v>245</v>
      </c>
      <c r="B4" s="61" t="s">
        <v>246</v>
      </c>
      <c r="C4" s="62">
        <v>12.412561526623024</v>
      </c>
      <c r="D4" s="62">
        <v>15.153041884389681</v>
      </c>
      <c r="E4" s="62">
        <v>3.4375603924789551</v>
      </c>
      <c r="F4" s="62">
        <v>6.2760600023400404</v>
      </c>
    </row>
    <row r="5" spans="1:6" x14ac:dyDescent="0.2">
      <c r="A5" s="61" t="s">
        <v>247</v>
      </c>
      <c r="B5" s="61" t="s">
        <v>248</v>
      </c>
      <c r="C5" s="62">
        <v>0.3446311203919013</v>
      </c>
      <c r="D5" s="62">
        <v>9.9656394689012462</v>
      </c>
      <c r="E5" s="62">
        <v>3.4375603924789551</v>
      </c>
      <c r="F5" s="62">
        <v>6.2760600023400404</v>
      </c>
    </row>
    <row r="6" spans="1:6" x14ac:dyDescent="0.2">
      <c r="A6" s="61" t="s">
        <v>249</v>
      </c>
      <c r="B6" s="61" t="s">
        <v>250</v>
      </c>
      <c r="C6" s="62">
        <v>5.4040677867818667</v>
      </c>
      <c r="D6" s="62">
        <v>9.1395847945854243</v>
      </c>
      <c r="E6" s="62">
        <v>3.4375603924789551</v>
      </c>
      <c r="F6" s="62">
        <v>6.2760600023400404</v>
      </c>
    </row>
    <row r="7" spans="1:6" x14ac:dyDescent="0.2">
      <c r="A7" s="61" t="s">
        <v>251</v>
      </c>
      <c r="B7" s="61" t="s">
        <v>252</v>
      </c>
      <c r="C7" s="62">
        <v>4.6331463901505598</v>
      </c>
      <c r="D7" s="62">
        <v>8.3061178645792832</v>
      </c>
      <c r="E7" s="62">
        <v>3.4375603924789551</v>
      </c>
      <c r="F7" s="62">
        <v>6.2760600023400404</v>
      </c>
    </row>
    <row r="8" spans="1:6" x14ac:dyDescent="0.2">
      <c r="A8" s="61" t="s">
        <v>253</v>
      </c>
      <c r="B8" s="61" t="s">
        <v>254</v>
      </c>
      <c r="C8" s="62">
        <v>8.1290104197327366</v>
      </c>
      <c r="D8" s="62">
        <v>8.2738910671264598</v>
      </c>
      <c r="E8" s="62">
        <v>3.4375603924789551</v>
      </c>
      <c r="F8" s="62">
        <v>6.2760600023400404</v>
      </c>
    </row>
    <row r="9" spans="1:6" x14ac:dyDescent="0.2">
      <c r="A9" s="61" t="s">
        <v>255</v>
      </c>
      <c r="B9" s="61" t="s">
        <v>95</v>
      </c>
      <c r="C9" s="62">
        <v>4.3950823017428409</v>
      </c>
      <c r="D9" s="62">
        <v>8.1552084844683872</v>
      </c>
      <c r="E9" s="62">
        <v>3.4375603924789551</v>
      </c>
      <c r="F9" s="62">
        <v>6.2760600023400404</v>
      </c>
    </row>
    <row r="10" spans="1:6" x14ac:dyDescent="0.2">
      <c r="A10" s="61" t="s">
        <v>92</v>
      </c>
      <c r="B10" s="61" t="s">
        <v>96</v>
      </c>
      <c r="C10" s="62">
        <v>1.7485572992048906</v>
      </c>
      <c r="D10" s="62">
        <v>8.0803069297219725</v>
      </c>
      <c r="E10" s="62">
        <v>3.4375603924789551</v>
      </c>
      <c r="F10" s="62">
        <v>6.2760600023400404</v>
      </c>
    </row>
    <row r="11" spans="1:6" x14ac:dyDescent="0.2">
      <c r="A11" s="61" t="s">
        <v>256</v>
      </c>
      <c r="B11" s="61" t="s">
        <v>257</v>
      </c>
      <c r="C11" s="62">
        <v>1.163747256525693</v>
      </c>
      <c r="D11" s="62">
        <v>7.4123338010765822</v>
      </c>
      <c r="E11" s="62">
        <v>3.4375603924789551</v>
      </c>
      <c r="F11" s="62">
        <v>6.2760600023400404</v>
      </c>
    </row>
    <row r="12" spans="1:6" x14ac:dyDescent="0.2">
      <c r="A12" s="61" t="s">
        <v>258</v>
      </c>
      <c r="B12" s="61" t="s">
        <v>259</v>
      </c>
      <c r="C12" s="62">
        <v>2.4170675118357199</v>
      </c>
      <c r="D12" s="62">
        <v>7.2878395153551185</v>
      </c>
      <c r="E12" s="62">
        <v>3.4375603924789551</v>
      </c>
      <c r="F12" s="62">
        <v>6.2760600023400404</v>
      </c>
    </row>
    <row r="13" spans="1:6" x14ac:dyDescent="0.2">
      <c r="A13" s="61" t="s">
        <v>260</v>
      </c>
      <c r="B13" s="61" t="s">
        <v>261</v>
      </c>
      <c r="C13" s="62">
        <v>1.1733493249221145</v>
      </c>
      <c r="D13" s="62">
        <v>7.0698934708505092</v>
      </c>
      <c r="E13" s="62">
        <v>3.4375603924789551</v>
      </c>
      <c r="F13" s="62">
        <v>6.2760600023400404</v>
      </c>
    </row>
    <row r="14" spans="1:6" x14ac:dyDescent="0.2">
      <c r="A14" s="61" t="s">
        <v>262</v>
      </c>
      <c r="B14" s="61" t="s">
        <v>263</v>
      </c>
      <c r="C14" s="62">
        <v>4.2867736313355778</v>
      </c>
      <c r="D14" s="62">
        <v>6.6527810473768803</v>
      </c>
      <c r="E14" s="62">
        <v>3.4375603924789551</v>
      </c>
      <c r="F14" s="62">
        <v>6.2760600023400404</v>
      </c>
    </row>
    <row r="15" spans="1:6" x14ac:dyDescent="0.2">
      <c r="A15" s="61" t="s">
        <v>264</v>
      </c>
      <c r="B15" s="61" t="s">
        <v>264</v>
      </c>
      <c r="C15" s="62">
        <v>0.69475059599835065</v>
      </c>
      <c r="D15" s="62">
        <v>6.2942273861981857</v>
      </c>
      <c r="E15" s="62">
        <v>3.4375603924789551</v>
      </c>
      <c r="F15" s="62">
        <v>6.2760600023400404</v>
      </c>
    </row>
    <row r="16" spans="1:6" x14ac:dyDescent="0.2">
      <c r="A16" s="61" t="s">
        <v>265</v>
      </c>
      <c r="B16" s="61" t="s">
        <v>266</v>
      </c>
      <c r="C16" s="62">
        <v>2.6080594040927592</v>
      </c>
      <c r="D16" s="62">
        <v>6.2316921514392369</v>
      </c>
      <c r="E16" s="62">
        <v>3.4375603924789551</v>
      </c>
      <c r="F16" s="62">
        <v>6.2760600023400404</v>
      </c>
    </row>
    <row r="17" spans="1:6" x14ac:dyDescent="0.2">
      <c r="A17" s="61" t="s">
        <v>267</v>
      </c>
      <c r="B17" s="61" t="s">
        <v>268</v>
      </c>
      <c r="C17" s="62">
        <v>2.5607006258585336</v>
      </c>
      <c r="D17" s="62">
        <v>6.1567047381034055</v>
      </c>
      <c r="E17" s="62">
        <v>3.4375603924789551</v>
      </c>
      <c r="F17" s="62">
        <v>6.2760600023400404</v>
      </c>
    </row>
    <row r="18" spans="1:6" x14ac:dyDescent="0.2">
      <c r="A18" s="61" t="s">
        <v>91</v>
      </c>
      <c r="B18" s="61" t="s">
        <v>94</v>
      </c>
      <c r="C18" s="62">
        <v>5.060964716238388</v>
      </c>
      <c r="D18" s="62">
        <v>6.1105981629507564</v>
      </c>
      <c r="E18" s="62">
        <v>3.4375603924789551</v>
      </c>
      <c r="F18" s="62">
        <v>6.2760600023400404</v>
      </c>
    </row>
    <row r="19" spans="1:6" x14ac:dyDescent="0.2">
      <c r="A19" s="61" t="s">
        <v>269</v>
      </c>
      <c r="B19" s="61" t="s">
        <v>270</v>
      </c>
      <c r="C19" s="62">
        <v>1.5912181063457558</v>
      </c>
      <c r="D19" s="62">
        <v>6.0739827507602904</v>
      </c>
      <c r="E19" s="62">
        <v>3.4375603924789551</v>
      </c>
      <c r="F19" s="62">
        <v>6.2760600023400404</v>
      </c>
    </row>
    <row r="20" spans="1:6" x14ac:dyDescent="0.2">
      <c r="A20" s="61" t="s">
        <v>271</v>
      </c>
      <c r="B20" s="61" t="s">
        <v>272</v>
      </c>
      <c r="C20" s="62">
        <v>5.9316857127578908</v>
      </c>
      <c r="D20" s="62">
        <v>5.9319891709800459</v>
      </c>
      <c r="E20" s="62">
        <v>3.4375603924789551</v>
      </c>
      <c r="F20" s="62">
        <v>6.2760600023400404</v>
      </c>
    </row>
    <row r="21" spans="1:6" x14ac:dyDescent="0.2">
      <c r="A21" s="61" t="s">
        <v>273</v>
      </c>
      <c r="B21" s="61" t="s">
        <v>274</v>
      </c>
      <c r="C21" s="62">
        <v>0.18295956040533845</v>
      </c>
      <c r="D21" s="62">
        <v>5.770319458324904</v>
      </c>
      <c r="E21" s="62">
        <v>3.4375603924789551</v>
      </c>
      <c r="F21" s="62">
        <v>6.2760600023400404</v>
      </c>
    </row>
    <row r="22" spans="1:6" x14ac:dyDescent="0.2">
      <c r="A22" s="61" t="s">
        <v>275</v>
      </c>
      <c r="B22" s="61" t="s">
        <v>276</v>
      </c>
      <c r="C22" s="62">
        <v>3.2109503663599699</v>
      </c>
      <c r="D22" s="62">
        <v>5.7636190086588943</v>
      </c>
      <c r="E22" s="62">
        <v>3.4375603924789551</v>
      </c>
      <c r="F22" s="62">
        <v>6.2760600023400404</v>
      </c>
    </row>
    <row r="23" spans="1:6" x14ac:dyDescent="0.2">
      <c r="A23" s="61" t="s">
        <v>277</v>
      </c>
      <c r="B23" s="61" t="s">
        <v>278</v>
      </c>
      <c r="C23" s="62">
        <v>2.8363898225873134</v>
      </c>
      <c r="D23" s="62">
        <v>5.4288318802879409</v>
      </c>
      <c r="E23" s="62">
        <v>3.4375603924789551</v>
      </c>
      <c r="F23" s="62">
        <v>6.2760600023400404</v>
      </c>
    </row>
    <row r="24" spans="1:6" x14ac:dyDescent="0.2">
      <c r="A24" s="61" t="s">
        <v>279</v>
      </c>
      <c r="B24" s="61" t="s">
        <v>280</v>
      </c>
      <c r="C24" s="62">
        <v>5.8376799730075053</v>
      </c>
      <c r="D24" s="62">
        <v>5.0347683698128982</v>
      </c>
      <c r="E24" s="62">
        <v>3.4375603924789551</v>
      </c>
      <c r="F24" s="62">
        <v>6.2760600023400404</v>
      </c>
    </row>
    <row r="25" spans="1:6" x14ac:dyDescent="0.2">
      <c r="A25" s="61" t="s">
        <v>281</v>
      </c>
      <c r="B25" s="61" t="s">
        <v>282</v>
      </c>
      <c r="C25" s="62">
        <v>2.4053442608955473</v>
      </c>
      <c r="D25" s="62">
        <v>4.4289190154194999</v>
      </c>
      <c r="E25" s="62">
        <v>3.4375603924789551</v>
      </c>
      <c r="F25" s="62">
        <v>6.2760600023400404</v>
      </c>
    </row>
    <row r="26" spans="1:6" x14ac:dyDescent="0.2">
      <c r="A26" s="61" t="s">
        <v>283</v>
      </c>
      <c r="B26" s="61" t="s">
        <v>284</v>
      </c>
      <c r="C26" s="62">
        <v>-0.25597163085144903</v>
      </c>
      <c r="D26" s="62">
        <v>4.3921892305036074</v>
      </c>
      <c r="E26" s="62">
        <v>3.4375603924789551</v>
      </c>
      <c r="F26" s="62">
        <v>6.2760600023400404</v>
      </c>
    </row>
    <row r="27" spans="1:6" x14ac:dyDescent="0.2">
      <c r="A27" s="61" t="s">
        <v>163</v>
      </c>
      <c r="B27" s="61" t="s">
        <v>162</v>
      </c>
      <c r="C27" s="62">
        <v>3.3633097396563914</v>
      </c>
      <c r="D27" s="62">
        <v>3.8039063975372795</v>
      </c>
      <c r="E27" s="62">
        <v>3.4375603924789551</v>
      </c>
      <c r="F27" s="62">
        <v>6.2760600023400404</v>
      </c>
    </row>
    <row r="28" spans="1:6" x14ac:dyDescent="0.2">
      <c r="A28" s="61" t="s">
        <v>93</v>
      </c>
      <c r="B28" s="61" t="s">
        <v>97</v>
      </c>
      <c r="C28" s="62">
        <v>2.5132986512318891</v>
      </c>
      <c r="D28" s="62">
        <v>2.61929129171113</v>
      </c>
      <c r="E28" s="62">
        <v>3.4375603924789551</v>
      </c>
      <c r="F28" s="62">
        <v>6.2760600023400404</v>
      </c>
    </row>
    <row r="29" spans="1:6" x14ac:dyDescent="0.2">
      <c r="A29" s="61" t="s">
        <v>285</v>
      </c>
      <c r="B29" s="61" t="s">
        <v>286</v>
      </c>
      <c r="C29" s="62">
        <v>-0.18781942732021273</v>
      </c>
      <c r="D29" s="62">
        <v>0.78793555879201604</v>
      </c>
      <c r="E29" s="62">
        <v>3.4375603924789551</v>
      </c>
      <c r="F29" s="62">
        <v>6.2760600023400404</v>
      </c>
    </row>
    <row r="30" spans="1:6" x14ac:dyDescent="0.2">
      <c r="A30" s="61" t="s">
        <v>287</v>
      </c>
      <c r="B30" s="61" t="s">
        <v>288</v>
      </c>
      <c r="C30" s="62">
        <v>8.3526155504208877</v>
      </c>
      <c r="D30" s="62">
        <v>-0.87199283673055406</v>
      </c>
      <c r="E30" s="62">
        <v>3.4375603924789551</v>
      </c>
      <c r="F30" s="62">
        <v>6.2760600023400404</v>
      </c>
    </row>
    <row r="31" spans="1:6" x14ac:dyDescent="0.2">
      <c r="C31" s="62"/>
      <c r="D31" s="62"/>
      <c r="E31" s="62"/>
      <c r="F31" s="62"/>
    </row>
  </sheetData>
  <pageMargins left="0.7" right="0.7" top="0.75" bottom="0.75" header="0.3" footer="0.3"/>
  <pageSetup paperSize="9" scale="9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AAF1C-63B9-4804-AED3-A0063A0BF941}">
  <dimension ref="A1:P436"/>
  <sheetViews>
    <sheetView showGridLines="0" zoomScale="85" zoomScaleNormal="85" workbookViewId="0">
      <selection activeCell="E4" sqref="E4"/>
    </sheetView>
  </sheetViews>
  <sheetFormatPr defaultRowHeight="18" x14ac:dyDescent="0.25"/>
  <cols>
    <col min="1" max="1" width="9.140625" style="66"/>
    <col min="2" max="16384" width="9.140625" style="61"/>
  </cols>
  <sheetData>
    <row r="1" spans="1:16" s="63" customFormat="1" ht="18.75" x14ac:dyDescent="0.25">
      <c r="A1" s="60"/>
    </row>
    <row r="2" spans="1:16" s="63" customFormat="1" ht="18.75" x14ac:dyDescent="0.3">
      <c r="A2" s="64"/>
      <c r="B2"/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8.75" x14ac:dyDescent="0.3">
      <c r="A3" s="65"/>
      <c r="B3"/>
      <c r="C3"/>
      <c r="D3"/>
      <c r="E3" t="s">
        <v>311</v>
      </c>
      <c r="F3"/>
      <c r="G3"/>
      <c r="H3"/>
      <c r="I3"/>
      <c r="J3"/>
      <c r="K3"/>
      <c r="L3"/>
      <c r="M3"/>
      <c r="N3"/>
      <c r="O3"/>
      <c r="P3"/>
    </row>
    <row r="4" spans="1:16" ht="18.75" x14ac:dyDescent="0.3">
      <c r="A4" s="65"/>
      <c r="B4"/>
      <c r="C4"/>
      <c r="D4"/>
      <c r="E4" t="s">
        <v>322</v>
      </c>
      <c r="G4"/>
      <c r="H4"/>
      <c r="I4"/>
      <c r="J4"/>
      <c r="K4"/>
      <c r="L4"/>
      <c r="M4"/>
      <c r="N4"/>
      <c r="O4"/>
      <c r="P4"/>
    </row>
    <row r="5" spans="1:16" ht="18.75" x14ac:dyDescent="0.3">
      <c r="A5" s="65"/>
      <c r="B5"/>
      <c r="C5"/>
      <c r="D5" s="75" t="s">
        <v>309</v>
      </c>
      <c r="E5">
        <v>19</v>
      </c>
      <c r="F5"/>
      <c r="G5"/>
      <c r="H5"/>
      <c r="I5"/>
      <c r="J5"/>
      <c r="K5"/>
      <c r="L5"/>
      <c r="M5"/>
      <c r="N5"/>
      <c r="O5"/>
      <c r="P5"/>
    </row>
    <row r="6" spans="1:16" ht="18.75" x14ac:dyDescent="0.3">
      <c r="A6" s="65"/>
      <c r="B6"/>
      <c r="C6"/>
      <c r="D6" s="75" t="s">
        <v>312</v>
      </c>
      <c r="E6">
        <v>6</v>
      </c>
      <c r="F6"/>
      <c r="G6"/>
      <c r="H6"/>
      <c r="I6"/>
      <c r="J6"/>
      <c r="K6"/>
      <c r="L6"/>
      <c r="M6"/>
      <c r="N6"/>
      <c r="O6"/>
      <c r="P6"/>
    </row>
    <row r="7" spans="1:16" ht="18.75" x14ac:dyDescent="0.3">
      <c r="A7" s="65"/>
      <c r="B7"/>
      <c r="C7"/>
      <c r="D7" s="75" t="s">
        <v>313</v>
      </c>
      <c r="E7">
        <v>9</v>
      </c>
      <c r="F7"/>
      <c r="G7"/>
      <c r="H7"/>
      <c r="I7"/>
      <c r="J7"/>
      <c r="K7"/>
      <c r="L7"/>
      <c r="M7"/>
      <c r="N7"/>
      <c r="O7"/>
      <c r="P7"/>
    </row>
    <row r="8" spans="1:16" ht="18.75" x14ac:dyDescent="0.3">
      <c r="A8" s="65"/>
      <c r="B8"/>
      <c r="C8"/>
      <c r="D8" s="75" t="s">
        <v>314</v>
      </c>
      <c r="E8">
        <v>22</v>
      </c>
      <c r="F8"/>
      <c r="G8"/>
      <c r="H8"/>
      <c r="I8"/>
      <c r="J8"/>
      <c r="K8"/>
      <c r="L8"/>
      <c r="M8"/>
      <c r="N8"/>
      <c r="O8"/>
      <c r="P8"/>
    </row>
    <row r="9" spans="1:16" ht="18.75" x14ac:dyDescent="0.3">
      <c r="A9" s="65"/>
      <c r="B9"/>
      <c r="C9"/>
      <c r="D9" s="75" t="s">
        <v>315</v>
      </c>
      <c r="E9">
        <v>44</v>
      </c>
      <c r="F9"/>
      <c r="G9"/>
      <c r="H9"/>
      <c r="I9"/>
      <c r="J9"/>
      <c r="K9"/>
      <c r="L9"/>
      <c r="M9"/>
      <c r="N9"/>
      <c r="O9"/>
      <c r="P9"/>
    </row>
    <row r="10" spans="1:16" ht="18.75" x14ac:dyDescent="0.3">
      <c r="A10" s="65"/>
      <c r="B10"/>
      <c r="C10"/>
      <c r="D10" s="75" t="s">
        <v>316</v>
      </c>
      <c r="E10">
        <v>109</v>
      </c>
      <c r="F10"/>
      <c r="G10"/>
      <c r="H10"/>
      <c r="I10"/>
      <c r="J10"/>
      <c r="K10"/>
      <c r="L10"/>
      <c r="M10"/>
      <c r="N10"/>
      <c r="O10"/>
      <c r="P10"/>
    </row>
    <row r="11" spans="1:16" ht="18.75" x14ac:dyDescent="0.3">
      <c r="A11" s="65"/>
      <c r="B11"/>
      <c r="C11"/>
      <c r="D11" s="75" t="s">
        <v>317</v>
      </c>
      <c r="E11">
        <v>115</v>
      </c>
      <c r="F11"/>
      <c r="G11"/>
      <c r="H11"/>
      <c r="I11"/>
      <c r="J11"/>
      <c r="K11"/>
      <c r="L11"/>
      <c r="M11"/>
      <c r="N11"/>
      <c r="O11"/>
      <c r="P11"/>
    </row>
    <row r="12" spans="1:16" ht="18.75" x14ac:dyDescent="0.3">
      <c r="A12" s="65"/>
      <c r="B12"/>
      <c r="C12"/>
      <c r="D12" s="75" t="s">
        <v>318</v>
      </c>
      <c r="E12">
        <v>38</v>
      </c>
      <c r="F12"/>
      <c r="G12"/>
      <c r="H12"/>
      <c r="I12"/>
      <c r="J12"/>
      <c r="K12"/>
      <c r="L12"/>
      <c r="M12"/>
      <c r="N12"/>
      <c r="O12"/>
      <c r="P12"/>
    </row>
    <row r="13" spans="1:16" ht="18.75" x14ac:dyDescent="0.3">
      <c r="A13" s="65"/>
      <c r="B13"/>
      <c r="C13"/>
      <c r="D13" s="75" t="s">
        <v>319</v>
      </c>
      <c r="E13">
        <v>19</v>
      </c>
      <c r="F13"/>
      <c r="G13"/>
      <c r="H13"/>
      <c r="I13"/>
      <c r="J13"/>
      <c r="K13"/>
      <c r="L13"/>
      <c r="M13"/>
      <c r="N13"/>
      <c r="O13"/>
      <c r="P13"/>
    </row>
    <row r="14" spans="1:16" ht="18.75" x14ac:dyDescent="0.3">
      <c r="A14" s="65"/>
      <c r="B14"/>
      <c r="C14"/>
      <c r="D14" s="75" t="s">
        <v>320</v>
      </c>
      <c r="E14">
        <v>15</v>
      </c>
      <c r="F14"/>
      <c r="G14"/>
      <c r="H14"/>
      <c r="I14"/>
      <c r="J14"/>
      <c r="K14"/>
      <c r="L14"/>
      <c r="M14"/>
      <c r="N14"/>
      <c r="O14"/>
      <c r="P14"/>
    </row>
    <row r="15" spans="1:16" ht="18.75" x14ac:dyDescent="0.3">
      <c r="A15" s="65"/>
      <c r="B15"/>
      <c r="C15"/>
      <c r="D15" s="75" t="s">
        <v>321</v>
      </c>
      <c r="E15">
        <v>15</v>
      </c>
      <c r="F15"/>
      <c r="G15"/>
      <c r="H15"/>
      <c r="I15"/>
      <c r="J15"/>
      <c r="K15"/>
      <c r="L15"/>
      <c r="M15"/>
      <c r="N15"/>
      <c r="O15"/>
      <c r="P15"/>
    </row>
    <row r="16" spans="1:16" ht="18.75" x14ac:dyDescent="0.3">
      <c r="A16" s="65"/>
      <c r="B16"/>
      <c r="C16"/>
      <c r="D16" s="75" t="s">
        <v>310</v>
      </c>
      <c r="E16">
        <v>23</v>
      </c>
      <c r="F16"/>
      <c r="G16"/>
      <c r="H16"/>
      <c r="I16"/>
      <c r="J16"/>
      <c r="K16"/>
      <c r="L16"/>
      <c r="M16"/>
      <c r="N16"/>
      <c r="O16"/>
      <c r="P16"/>
    </row>
    <row r="17" spans="1:16" ht="18.75" x14ac:dyDescent="0.3">
      <c r="A17" s="65"/>
      <c r="B17"/>
      <c r="C17"/>
      <c r="D17" s="75"/>
      <c r="E17"/>
      <c r="F17"/>
      <c r="G17"/>
      <c r="H17"/>
      <c r="I17"/>
      <c r="J17"/>
      <c r="K17"/>
      <c r="L17"/>
      <c r="M17"/>
      <c r="N17"/>
      <c r="O17"/>
      <c r="P17"/>
    </row>
    <row r="18" spans="1:16" ht="18.75" x14ac:dyDescent="0.3">
      <c r="A18" s="65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8.75" x14ac:dyDescent="0.3">
      <c r="A19" s="65"/>
    </row>
    <row r="20" spans="1:16" ht="18.75" x14ac:dyDescent="0.3">
      <c r="A20" s="65"/>
    </row>
    <row r="21" spans="1:16" ht="18.75" x14ac:dyDescent="0.3">
      <c r="A21" s="65"/>
    </row>
    <row r="22" spans="1:16" ht="18.75" x14ac:dyDescent="0.3">
      <c r="A22" s="65"/>
    </row>
    <row r="23" spans="1:16" ht="18.75" x14ac:dyDescent="0.3">
      <c r="A23" s="65"/>
    </row>
    <row r="24" spans="1:16" ht="18.75" x14ac:dyDescent="0.3">
      <c r="A24" s="65"/>
    </row>
    <row r="25" spans="1:16" ht="18.75" x14ac:dyDescent="0.3">
      <c r="A25" s="65"/>
    </row>
    <row r="26" spans="1:16" ht="18.75" x14ac:dyDescent="0.3">
      <c r="A26" s="65"/>
    </row>
    <row r="27" spans="1:16" ht="18.75" x14ac:dyDescent="0.3">
      <c r="A27" s="65"/>
    </row>
    <row r="28" spans="1:16" ht="18.75" x14ac:dyDescent="0.3">
      <c r="A28" s="65"/>
    </row>
    <row r="29" spans="1:16" ht="18.75" x14ac:dyDescent="0.3">
      <c r="A29" s="65"/>
    </row>
    <row r="30" spans="1:16" ht="18.75" x14ac:dyDescent="0.3">
      <c r="A30" s="65"/>
    </row>
    <row r="31" spans="1:16" ht="18.75" x14ac:dyDescent="0.3">
      <c r="A31" s="65"/>
    </row>
    <row r="32" spans="1:16" ht="18.75" x14ac:dyDescent="0.3">
      <c r="A32" s="65"/>
    </row>
    <row r="33" spans="1:1" ht="18.75" x14ac:dyDescent="0.3">
      <c r="A33" s="65"/>
    </row>
    <row r="34" spans="1:1" ht="18.75" x14ac:dyDescent="0.3">
      <c r="A34" s="65"/>
    </row>
    <row r="35" spans="1:1" ht="18.75" x14ac:dyDescent="0.3">
      <c r="A35" s="65"/>
    </row>
    <row r="36" spans="1:1" ht="18.75" x14ac:dyDescent="0.3">
      <c r="A36" s="65"/>
    </row>
    <row r="37" spans="1:1" ht="18.75" x14ac:dyDescent="0.3">
      <c r="A37" s="65"/>
    </row>
    <row r="38" spans="1:1" ht="18.75" x14ac:dyDescent="0.3">
      <c r="A38" s="65"/>
    </row>
    <row r="39" spans="1:1" ht="18.75" x14ac:dyDescent="0.3">
      <c r="A39" s="65"/>
    </row>
    <row r="40" spans="1:1" ht="18.75" x14ac:dyDescent="0.3">
      <c r="A40" s="65"/>
    </row>
    <row r="41" spans="1:1" ht="18.75" x14ac:dyDescent="0.3">
      <c r="A41" s="65"/>
    </row>
    <row r="42" spans="1:1" ht="18.75" x14ac:dyDescent="0.3">
      <c r="A42" s="65"/>
    </row>
    <row r="43" spans="1:1" ht="18.75" x14ac:dyDescent="0.3">
      <c r="A43" s="65"/>
    </row>
    <row r="44" spans="1:1" ht="18.75" x14ac:dyDescent="0.3">
      <c r="A44" s="65"/>
    </row>
    <row r="45" spans="1:1" ht="18.75" x14ac:dyDescent="0.3">
      <c r="A45" s="65"/>
    </row>
    <row r="46" spans="1:1" ht="18.75" x14ac:dyDescent="0.3">
      <c r="A46" s="65"/>
    </row>
    <row r="47" spans="1:1" ht="18.75" x14ac:dyDescent="0.3">
      <c r="A47" s="65"/>
    </row>
    <row r="48" spans="1:1" ht="18.75" x14ac:dyDescent="0.3">
      <c r="A48" s="65"/>
    </row>
    <row r="49" spans="1:1" ht="18.75" x14ac:dyDescent="0.3">
      <c r="A49" s="65"/>
    </row>
    <row r="50" spans="1:1" ht="18.75" x14ac:dyDescent="0.3">
      <c r="A50" s="65"/>
    </row>
    <row r="51" spans="1:1" ht="18.75" x14ac:dyDescent="0.3">
      <c r="A51" s="65"/>
    </row>
    <row r="52" spans="1:1" ht="18.75" x14ac:dyDescent="0.3">
      <c r="A52" s="65"/>
    </row>
    <row r="53" spans="1:1" ht="18.75" x14ac:dyDescent="0.3">
      <c r="A53" s="65"/>
    </row>
    <row r="54" spans="1:1" ht="18.75" x14ac:dyDescent="0.3">
      <c r="A54" s="65"/>
    </row>
    <row r="55" spans="1:1" ht="18.75" x14ac:dyDescent="0.3">
      <c r="A55" s="65"/>
    </row>
    <row r="56" spans="1:1" ht="18.75" x14ac:dyDescent="0.3">
      <c r="A56" s="65"/>
    </row>
    <row r="57" spans="1:1" ht="18.75" x14ac:dyDescent="0.3">
      <c r="A57" s="65"/>
    </row>
    <row r="58" spans="1:1" ht="18.75" x14ac:dyDescent="0.3">
      <c r="A58" s="65"/>
    </row>
    <row r="59" spans="1:1" ht="18.75" x14ac:dyDescent="0.3">
      <c r="A59" s="65"/>
    </row>
    <row r="60" spans="1:1" ht="18.75" x14ac:dyDescent="0.3">
      <c r="A60" s="65"/>
    </row>
    <row r="61" spans="1:1" ht="18.75" x14ac:dyDescent="0.3">
      <c r="A61" s="65"/>
    </row>
    <row r="62" spans="1:1" ht="18.75" x14ac:dyDescent="0.3">
      <c r="A62" s="65"/>
    </row>
    <row r="63" spans="1:1" ht="18.75" x14ac:dyDescent="0.3">
      <c r="A63" s="65"/>
    </row>
    <row r="64" spans="1:1" ht="18.75" x14ac:dyDescent="0.3">
      <c r="A64" s="65"/>
    </row>
    <row r="65" spans="1:1" ht="18.75" x14ac:dyDescent="0.3">
      <c r="A65" s="65"/>
    </row>
    <row r="66" spans="1:1" ht="18.75" x14ac:dyDescent="0.3">
      <c r="A66" s="65"/>
    </row>
    <row r="67" spans="1:1" ht="18.75" x14ac:dyDescent="0.3">
      <c r="A67" s="65"/>
    </row>
    <row r="68" spans="1:1" ht="18.75" x14ac:dyDescent="0.3">
      <c r="A68" s="65"/>
    </row>
    <row r="69" spans="1:1" ht="18.75" x14ac:dyDescent="0.3">
      <c r="A69" s="65"/>
    </row>
    <row r="70" spans="1:1" ht="18.75" x14ac:dyDescent="0.3">
      <c r="A70" s="65"/>
    </row>
    <row r="71" spans="1:1" ht="18.75" x14ac:dyDescent="0.3">
      <c r="A71" s="65"/>
    </row>
    <row r="72" spans="1:1" ht="18.75" x14ac:dyDescent="0.3">
      <c r="A72" s="65"/>
    </row>
    <row r="73" spans="1:1" ht="18.75" x14ac:dyDescent="0.3">
      <c r="A73" s="65"/>
    </row>
    <row r="74" spans="1:1" ht="18.75" x14ac:dyDescent="0.3">
      <c r="A74" s="65"/>
    </row>
    <row r="75" spans="1:1" ht="18.75" x14ac:dyDescent="0.3">
      <c r="A75" s="65"/>
    </row>
    <row r="76" spans="1:1" ht="18.75" x14ac:dyDescent="0.3">
      <c r="A76" s="65"/>
    </row>
    <row r="77" spans="1:1" ht="18.75" x14ac:dyDescent="0.3">
      <c r="A77" s="65"/>
    </row>
    <row r="78" spans="1:1" ht="18.75" x14ac:dyDescent="0.3">
      <c r="A78" s="65"/>
    </row>
    <row r="79" spans="1:1" ht="18.75" x14ac:dyDescent="0.3">
      <c r="A79" s="65"/>
    </row>
    <row r="80" spans="1:1" ht="18.75" x14ac:dyDescent="0.3">
      <c r="A80" s="65"/>
    </row>
    <row r="81" spans="1:1" ht="18.75" x14ac:dyDescent="0.3">
      <c r="A81" s="65"/>
    </row>
    <row r="82" spans="1:1" ht="18.75" x14ac:dyDescent="0.3">
      <c r="A82" s="65"/>
    </row>
    <row r="83" spans="1:1" ht="18.75" x14ac:dyDescent="0.3">
      <c r="A83" s="65"/>
    </row>
    <row r="84" spans="1:1" ht="18.75" x14ac:dyDescent="0.3">
      <c r="A84" s="65"/>
    </row>
    <row r="85" spans="1:1" ht="18.75" x14ac:dyDescent="0.3">
      <c r="A85" s="65"/>
    </row>
    <row r="86" spans="1:1" ht="18.75" x14ac:dyDescent="0.3">
      <c r="A86" s="65"/>
    </row>
    <row r="87" spans="1:1" ht="18.75" x14ac:dyDescent="0.3">
      <c r="A87" s="65"/>
    </row>
    <row r="88" spans="1:1" ht="18.75" x14ac:dyDescent="0.3">
      <c r="A88" s="65"/>
    </row>
    <row r="89" spans="1:1" ht="18.75" x14ac:dyDescent="0.3">
      <c r="A89" s="65"/>
    </row>
    <row r="90" spans="1:1" ht="18.75" x14ac:dyDescent="0.3">
      <c r="A90" s="65"/>
    </row>
    <row r="91" spans="1:1" ht="18.75" x14ac:dyDescent="0.3">
      <c r="A91" s="65"/>
    </row>
    <row r="92" spans="1:1" ht="18.75" x14ac:dyDescent="0.3">
      <c r="A92" s="65"/>
    </row>
    <row r="93" spans="1:1" ht="18.75" x14ac:dyDescent="0.3">
      <c r="A93" s="65"/>
    </row>
    <row r="94" spans="1:1" ht="18.75" x14ac:dyDescent="0.3">
      <c r="A94" s="65"/>
    </row>
    <row r="95" spans="1:1" ht="18.75" x14ac:dyDescent="0.3">
      <c r="A95" s="65"/>
    </row>
    <row r="96" spans="1:1" ht="18.75" x14ac:dyDescent="0.3">
      <c r="A96" s="65"/>
    </row>
    <row r="97" spans="1:1" ht="18.75" x14ac:dyDescent="0.3">
      <c r="A97" s="65"/>
    </row>
    <row r="98" spans="1:1" ht="18.75" x14ac:dyDescent="0.3">
      <c r="A98" s="65"/>
    </row>
    <row r="99" spans="1:1" ht="18.75" x14ac:dyDescent="0.3">
      <c r="A99" s="65"/>
    </row>
    <row r="100" spans="1:1" ht="18.75" x14ac:dyDescent="0.3">
      <c r="A100" s="65"/>
    </row>
    <row r="101" spans="1:1" ht="18.75" x14ac:dyDescent="0.3">
      <c r="A101" s="65"/>
    </row>
    <row r="102" spans="1:1" ht="18.75" x14ac:dyDescent="0.3">
      <c r="A102" s="65"/>
    </row>
    <row r="103" spans="1:1" ht="18.75" x14ac:dyDescent="0.3">
      <c r="A103" s="65"/>
    </row>
    <row r="104" spans="1:1" ht="18.75" x14ac:dyDescent="0.3">
      <c r="A104" s="65"/>
    </row>
    <row r="105" spans="1:1" ht="18.75" x14ac:dyDescent="0.3">
      <c r="A105" s="65"/>
    </row>
    <row r="106" spans="1:1" ht="18.75" x14ac:dyDescent="0.3">
      <c r="A106" s="65"/>
    </row>
    <row r="107" spans="1:1" ht="18.75" x14ac:dyDescent="0.3">
      <c r="A107" s="65"/>
    </row>
    <row r="108" spans="1:1" ht="18.75" x14ac:dyDescent="0.3">
      <c r="A108" s="65"/>
    </row>
    <row r="109" spans="1:1" ht="18.75" x14ac:dyDescent="0.3">
      <c r="A109" s="65"/>
    </row>
    <row r="110" spans="1:1" ht="18.75" x14ac:dyDescent="0.3">
      <c r="A110" s="65"/>
    </row>
    <row r="111" spans="1:1" ht="18.75" x14ac:dyDescent="0.3">
      <c r="A111" s="65"/>
    </row>
    <row r="112" spans="1:1" ht="18.75" x14ac:dyDescent="0.3">
      <c r="A112" s="65"/>
    </row>
    <row r="113" spans="1:1" ht="18.75" x14ac:dyDescent="0.3">
      <c r="A113" s="65"/>
    </row>
    <row r="114" spans="1:1" ht="18.75" x14ac:dyDescent="0.3">
      <c r="A114" s="65"/>
    </row>
    <row r="115" spans="1:1" ht="18.75" x14ac:dyDescent="0.3">
      <c r="A115" s="65"/>
    </row>
    <row r="116" spans="1:1" ht="18.75" x14ac:dyDescent="0.3">
      <c r="A116" s="65"/>
    </row>
    <row r="117" spans="1:1" ht="18.75" x14ac:dyDescent="0.3">
      <c r="A117" s="65"/>
    </row>
    <row r="118" spans="1:1" ht="18.75" x14ac:dyDescent="0.3">
      <c r="A118" s="65"/>
    </row>
    <row r="119" spans="1:1" ht="18.75" x14ac:dyDescent="0.3">
      <c r="A119" s="65"/>
    </row>
    <row r="120" spans="1:1" ht="18.75" x14ac:dyDescent="0.3">
      <c r="A120" s="65"/>
    </row>
    <row r="121" spans="1:1" ht="18.75" x14ac:dyDescent="0.3">
      <c r="A121" s="65"/>
    </row>
    <row r="122" spans="1:1" ht="18.75" x14ac:dyDescent="0.3">
      <c r="A122" s="65"/>
    </row>
    <row r="123" spans="1:1" ht="18.75" x14ac:dyDescent="0.3">
      <c r="A123" s="65"/>
    </row>
    <row r="124" spans="1:1" ht="18.75" x14ac:dyDescent="0.3">
      <c r="A124" s="65"/>
    </row>
    <row r="125" spans="1:1" ht="18.75" x14ac:dyDescent="0.3">
      <c r="A125" s="65"/>
    </row>
    <row r="126" spans="1:1" ht="18.75" x14ac:dyDescent="0.3">
      <c r="A126" s="65"/>
    </row>
    <row r="127" spans="1:1" ht="18.75" x14ac:dyDescent="0.3">
      <c r="A127" s="65"/>
    </row>
    <row r="128" spans="1:1" ht="18.75" x14ac:dyDescent="0.3">
      <c r="A128" s="65"/>
    </row>
    <row r="129" spans="1:1" ht="18.75" x14ac:dyDescent="0.3">
      <c r="A129" s="65"/>
    </row>
    <row r="130" spans="1:1" ht="18.75" x14ac:dyDescent="0.3">
      <c r="A130" s="65"/>
    </row>
    <row r="131" spans="1:1" ht="18.75" x14ac:dyDescent="0.3">
      <c r="A131" s="65"/>
    </row>
    <row r="132" spans="1:1" ht="18.75" x14ac:dyDescent="0.3">
      <c r="A132" s="65"/>
    </row>
    <row r="133" spans="1:1" ht="18.75" x14ac:dyDescent="0.3">
      <c r="A133" s="65"/>
    </row>
    <row r="134" spans="1:1" ht="18.75" x14ac:dyDescent="0.3">
      <c r="A134" s="65"/>
    </row>
    <row r="135" spans="1:1" ht="18.75" x14ac:dyDescent="0.3">
      <c r="A135" s="65"/>
    </row>
    <row r="136" spans="1:1" ht="18.75" x14ac:dyDescent="0.3">
      <c r="A136" s="65"/>
    </row>
    <row r="137" spans="1:1" ht="18.75" x14ac:dyDescent="0.3">
      <c r="A137" s="65"/>
    </row>
    <row r="138" spans="1:1" ht="18.75" x14ac:dyDescent="0.3">
      <c r="A138" s="65"/>
    </row>
    <row r="139" spans="1:1" ht="18.75" x14ac:dyDescent="0.3">
      <c r="A139" s="65"/>
    </row>
    <row r="140" spans="1:1" ht="18.75" x14ac:dyDescent="0.3">
      <c r="A140" s="65"/>
    </row>
    <row r="141" spans="1:1" ht="18.75" x14ac:dyDescent="0.3">
      <c r="A141" s="65"/>
    </row>
    <row r="142" spans="1:1" ht="18.75" x14ac:dyDescent="0.3">
      <c r="A142" s="65"/>
    </row>
    <row r="143" spans="1:1" ht="18.75" x14ac:dyDescent="0.3">
      <c r="A143" s="65"/>
    </row>
    <row r="144" spans="1:1" ht="18.75" x14ac:dyDescent="0.3">
      <c r="A144" s="65"/>
    </row>
    <row r="145" spans="1:1" ht="18.75" x14ac:dyDescent="0.3">
      <c r="A145" s="65"/>
    </row>
    <row r="146" spans="1:1" ht="18.75" x14ac:dyDescent="0.3">
      <c r="A146" s="65"/>
    </row>
    <row r="147" spans="1:1" ht="18.75" x14ac:dyDescent="0.3">
      <c r="A147" s="65"/>
    </row>
    <row r="148" spans="1:1" ht="18.75" x14ac:dyDescent="0.3">
      <c r="A148" s="65"/>
    </row>
    <row r="149" spans="1:1" ht="18.75" x14ac:dyDescent="0.3">
      <c r="A149" s="65"/>
    </row>
    <row r="150" spans="1:1" ht="18.75" x14ac:dyDescent="0.3">
      <c r="A150" s="65"/>
    </row>
    <row r="151" spans="1:1" ht="18.75" x14ac:dyDescent="0.3">
      <c r="A151" s="65"/>
    </row>
    <row r="152" spans="1:1" ht="18.75" x14ac:dyDescent="0.3">
      <c r="A152" s="65"/>
    </row>
    <row r="153" spans="1:1" ht="18.75" x14ac:dyDescent="0.3">
      <c r="A153" s="65"/>
    </row>
    <row r="154" spans="1:1" ht="18.75" x14ac:dyDescent="0.3">
      <c r="A154" s="65"/>
    </row>
    <row r="155" spans="1:1" ht="18.75" x14ac:dyDescent="0.3">
      <c r="A155" s="65"/>
    </row>
    <row r="156" spans="1:1" ht="18.75" x14ac:dyDescent="0.3">
      <c r="A156" s="65"/>
    </row>
    <row r="157" spans="1:1" ht="18.75" x14ac:dyDescent="0.3">
      <c r="A157" s="65"/>
    </row>
    <row r="158" spans="1:1" ht="18.75" x14ac:dyDescent="0.3">
      <c r="A158" s="65"/>
    </row>
    <row r="159" spans="1:1" ht="18.75" x14ac:dyDescent="0.3">
      <c r="A159" s="65"/>
    </row>
    <row r="160" spans="1:1" ht="18.75" x14ac:dyDescent="0.3">
      <c r="A160" s="65"/>
    </row>
    <row r="161" spans="1:1" ht="18.75" x14ac:dyDescent="0.3">
      <c r="A161" s="65"/>
    </row>
    <row r="162" spans="1:1" ht="18.75" x14ac:dyDescent="0.3">
      <c r="A162" s="65"/>
    </row>
    <row r="163" spans="1:1" ht="18.75" x14ac:dyDescent="0.3">
      <c r="A163" s="65"/>
    </row>
    <row r="164" spans="1:1" ht="18.75" x14ac:dyDescent="0.3">
      <c r="A164" s="65"/>
    </row>
    <row r="165" spans="1:1" ht="18.75" x14ac:dyDescent="0.3">
      <c r="A165" s="65"/>
    </row>
    <row r="166" spans="1:1" ht="18.75" x14ac:dyDescent="0.3">
      <c r="A166" s="65"/>
    </row>
    <row r="167" spans="1:1" ht="18.75" x14ac:dyDescent="0.3">
      <c r="A167" s="65"/>
    </row>
    <row r="168" spans="1:1" ht="18.75" x14ac:dyDescent="0.3">
      <c r="A168" s="65"/>
    </row>
    <row r="169" spans="1:1" ht="18.75" x14ac:dyDescent="0.3">
      <c r="A169" s="65"/>
    </row>
    <row r="170" spans="1:1" ht="18.75" x14ac:dyDescent="0.3">
      <c r="A170" s="65"/>
    </row>
    <row r="171" spans="1:1" ht="18.75" x14ac:dyDescent="0.3">
      <c r="A171" s="65"/>
    </row>
    <row r="172" spans="1:1" ht="18.75" x14ac:dyDescent="0.3">
      <c r="A172" s="65"/>
    </row>
    <row r="173" spans="1:1" ht="18.75" x14ac:dyDescent="0.3">
      <c r="A173" s="65"/>
    </row>
    <row r="174" spans="1:1" ht="18.75" x14ac:dyDescent="0.3">
      <c r="A174" s="65"/>
    </row>
    <row r="175" spans="1:1" ht="18.75" x14ac:dyDescent="0.3">
      <c r="A175" s="65"/>
    </row>
    <row r="176" spans="1:1" ht="18.75" x14ac:dyDescent="0.3">
      <c r="A176" s="65"/>
    </row>
    <row r="177" spans="1:1" ht="18.75" x14ac:dyDescent="0.3">
      <c r="A177" s="65"/>
    </row>
    <row r="178" spans="1:1" ht="18.75" x14ac:dyDescent="0.3">
      <c r="A178" s="65"/>
    </row>
    <row r="179" spans="1:1" ht="18.75" x14ac:dyDescent="0.3">
      <c r="A179" s="65"/>
    </row>
    <row r="180" spans="1:1" ht="18.75" x14ac:dyDescent="0.3">
      <c r="A180" s="65"/>
    </row>
    <row r="181" spans="1:1" ht="18.75" x14ac:dyDescent="0.3">
      <c r="A181" s="65"/>
    </row>
    <row r="182" spans="1:1" ht="18.75" x14ac:dyDescent="0.3">
      <c r="A182" s="65"/>
    </row>
    <row r="183" spans="1:1" ht="18.75" x14ac:dyDescent="0.3">
      <c r="A183" s="65"/>
    </row>
    <row r="184" spans="1:1" ht="18.75" x14ac:dyDescent="0.3">
      <c r="A184" s="65"/>
    </row>
    <row r="185" spans="1:1" ht="18.75" x14ac:dyDescent="0.3">
      <c r="A185" s="65"/>
    </row>
    <row r="186" spans="1:1" ht="18.75" x14ac:dyDescent="0.3">
      <c r="A186" s="65"/>
    </row>
    <row r="187" spans="1:1" ht="18.75" x14ac:dyDescent="0.3">
      <c r="A187" s="65"/>
    </row>
    <row r="188" spans="1:1" ht="18.75" x14ac:dyDescent="0.3">
      <c r="A188" s="65"/>
    </row>
    <row r="189" spans="1:1" ht="18.75" x14ac:dyDescent="0.3">
      <c r="A189" s="65"/>
    </row>
    <row r="190" spans="1:1" ht="18.75" x14ac:dyDescent="0.3">
      <c r="A190" s="65"/>
    </row>
    <row r="191" spans="1:1" ht="18.75" x14ac:dyDescent="0.3">
      <c r="A191" s="65"/>
    </row>
    <row r="192" spans="1:1" ht="18.75" x14ac:dyDescent="0.3">
      <c r="A192" s="65"/>
    </row>
    <row r="193" spans="1:1" ht="18.75" x14ac:dyDescent="0.3">
      <c r="A193" s="65"/>
    </row>
    <row r="194" spans="1:1" ht="18.75" x14ac:dyDescent="0.3">
      <c r="A194" s="65"/>
    </row>
    <row r="195" spans="1:1" ht="18.75" x14ac:dyDescent="0.3">
      <c r="A195" s="65"/>
    </row>
    <row r="196" spans="1:1" ht="18.75" x14ac:dyDescent="0.3">
      <c r="A196" s="65"/>
    </row>
    <row r="197" spans="1:1" ht="18.75" x14ac:dyDescent="0.3">
      <c r="A197" s="65"/>
    </row>
    <row r="198" spans="1:1" ht="18.75" x14ac:dyDescent="0.3">
      <c r="A198" s="65"/>
    </row>
    <row r="199" spans="1:1" ht="18.75" x14ac:dyDescent="0.3">
      <c r="A199" s="65"/>
    </row>
    <row r="200" spans="1:1" ht="18.75" x14ac:dyDescent="0.3">
      <c r="A200" s="65"/>
    </row>
    <row r="201" spans="1:1" ht="18.75" x14ac:dyDescent="0.3">
      <c r="A201" s="65"/>
    </row>
    <row r="202" spans="1:1" ht="18.75" x14ac:dyDescent="0.3">
      <c r="A202" s="65"/>
    </row>
    <row r="203" spans="1:1" ht="18.75" x14ac:dyDescent="0.3">
      <c r="A203" s="65"/>
    </row>
    <row r="204" spans="1:1" ht="18.75" x14ac:dyDescent="0.3">
      <c r="A204" s="65"/>
    </row>
    <row r="205" spans="1:1" ht="18.75" x14ac:dyDescent="0.3">
      <c r="A205" s="65"/>
    </row>
    <row r="206" spans="1:1" ht="18.75" x14ac:dyDescent="0.3">
      <c r="A206" s="65"/>
    </row>
    <row r="207" spans="1:1" ht="18.75" x14ac:dyDescent="0.3">
      <c r="A207" s="65"/>
    </row>
    <row r="208" spans="1:1" ht="18.75" x14ac:dyDescent="0.3">
      <c r="A208" s="65"/>
    </row>
    <row r="209" spans="1:1" ht="18.75" x14ac:dyDescent="0.3">
      <c r="A209" s="65"/>
    </row>
    <row r="210" spans="1:1" ht="18.75" x14ac:dyDescent="0.3">
      <c r="A210" s="65"/>
    </row>
    <row r="211" spans="1:1" ht="18.75" x14ac:dyDescent="0.3">
      <c r="A211" s="65"/>
    </row>
    <row r="212" spans="1:1" ht="18.75" x14ac:dyDescent="0.3">
      <c r="A212" s="65"/>
    </row>
    <row r="213" spans="1:1" ht="18.75" x14ac:dyDescent="0.3">
      <c r="A213" s="65"/>
    </row>
    <row r="214" spans="1:1" ht="18.75" x14ac:dyDescent="0.3">
      <c r="A214" s="65"/>
    </row>
    <row r="215" spans="1:1" ht="18.75" x14ac:dyDescent="0.3">
      <c r="A215" s="65"/>
    </row>
    <row r="216" spans="1:1" ht="18.75" x14ac:dyDescent="0.3">
      <c r="A216" s="65"/>
    </row>
    <row r="217" spans="1:1" ht="18.75" x14ac:dyDescent="0.3">
      <c r="A217" s="65"/>
    </row>
    <row r="218" spans="1:1" ht="18.75" x14ac:dyDescent="0.3">
      <c r="A218" s="65"/>
    </row>
    <row r="219" spans="1:1" ht="18.75" x14ac:dyDescent="0.3">
      <c r="A219" s="65"/>
    </row>
    <row r="220" spans="1:1" ht="18.75" x14ac:dyDescent="0.3">
      <c r="A220" s="65"/>
    </row>
    <row r="221" spans="1:1" ht="18.75" x14ac:dyDescent="0.3">
      <c r="A221" s="65"/>
    </row>
    <row r="222" spans="1:1" ht="18.75" x14ac:dyDescent="0.3">
      <c r="A222" s="65"/>
    </row>
    <row r="223" spans="1:1" ht="18.75" x14ac:dyDescent="0.3">
      <c r="A223" s="65"/>
    </row>
    <row r="224" spans="1:1" ht="18.75" x14ac:dyDescent="0.3">
      <c r="A224" s="65"/>
    </row>
    <row r="225" spans="1:1" ht="18.75" x14ac:dyDescent="0.3">
      <c r="A225" s="65"/>
    </row>
    <row r="226" spans="1:1" ht="18.75" x14ac:dyDescent="0.3">
      <c r="A226" s="65"/>
    </row>
    <row r="227" spans="1:1" ht="18.75" x14ac:dyDescent="0.3">
      <c r="A227" s="65"/>
    </row>
    <row r="228" spans="1:1" ht="18.75" x14ac:dyDescent="0.3">
      <c r="A228" s="65"/>
    </row>
    <row r="229" spans="1:1" ht="18.75" x14ac:dyDescent="0.3">
      <c r="A229" s="65"/>
    </row>
    <row r="230" spans="1:1" ht="18.75" x14ac:dyDescent="0.3">
      <c r="A230" s="65"/>
    </row>
    <row r="231" spans="1:1" ht="18.75" x14ac:dyDescent="0.3">
      <c r="A231" s="65"/>
    </row>
    <row r="232" spans="1:1" ht="18.75" x14ac:dyDescent="0.3">
      <c r="A232" s="65"/>
    </row>
    <row r="233" spans="1:1" ht="18.75" x14ac:dyDescent="0.3">
      <c r="A233" s="65"/>
    </row>
    <row r="234" spans="1:1" ht="18.75" x14ac:dyDescent="0.3">
      <c r="A234" s="65"/>
    </row>
    <row r="235" spans="1:1" ht="18.75" x14ac:dyDescent="0.3">
      <c r="A235" s="65"/>
    </row>
    <row r="236" spans="1:1" ht="18.75" x14ac:dyDescent="0.3">
      <c r="A236" s="65"/>
    </row>
    <row r="237" spans="1:1" ht="18.75" x14ac:dyDescent="0.3">
      <c r="A237" s="65"/>
    </row>
    <row r="238" spans="1:1" ht="18.75" x14ac:dyDescent="0.3">
      <c r="A238" s="65"/>
    </row>
    <row r="239" spans="1:1" ht="18.75" x14ac:dyDescent="0.3">
      <c r="A239" s="65"/>
    </row>
    <row r="240" spans="1:1" ht="18.75" x14ac:dyDescent="0.3">
      <c r="A240" s="65"/>
    </row>
    <row r="241" spans="1:1" ht="18.75" x14ac:dyDescent="0.3">
      <c r="A241" s="65"/>
    </row>
    <row r="242" spans="1:1" ht="18.75" x14ac:dyDescent="0.3">
      <c r="A242" s="65"/>
    </row>
    <row r="243" spans="1:1" ht="18.75" x14ac:dyDescent="0.3">
      <c r="A243" s="65"/>
    </row>
    <row r="244" spans="1:1" ht="18.75" x14ac:dyDescent="0.3">
      <c r="A244" s="65"/>
    </row>
    <row r="245" spans="1:1" ht="18.75" x14ac:dyDescent="0.3">
      <c r="A245" s="65"/>
    </row>
    <row r="246" spans="1:1" ht="18.75" x14ac:dyDescent="0.3">
      <c r="A246" s="65"/>
    </row>
    <row r="247" spans="1:1" ht="18.75" x14ac:dyDescent="0.3">
      <c r="A247" s="65"/>
    </row>
    <row r="248" spans="1:1" ht="18.75" x14ac:dyDescent="0.3">
      <c r="A248" s="65"/>
    </row>
    <row r="249" spans="1:1" ht="18.75" x14ac:dyDescent="0.3">
      <c r="A249" s="65"/>
    </row>
    <row r="250" spans="1:1" ht="18.75" x14ac:dyDescent="0.3">
      <c r="A250" s="65"/>
    </row>
    <row r="251" spans="1:1" ht="18.75" x14ac:dyDescent="0.3">
      <c r="A251" s="65"/>
    </row>
    <row r="252" spans="1:1" ht="18.75" x14ac:dyDescent="0.3">
      <c r="A252" s="65"/>
    </row>
    <row r="253" spans="1:1" ht="18.75" x14ac:dyDescent="0.3">
      <c r="A253" s="65"/>
    </row>
    <row r="254" spans="1:1" ht="18.75" x14ac:dyDescent="0.3">
      <c r="A254" s="65"/>
    </row>
    <row r="255" spans="1:1" ht="18.75" x14ac:dyDescent="0.3">
      <c r="A255" s="65"/>
    </row>
    <row r="256" spans="1:1" ht="18.75" x14ac:dyDescent="0.3">
      <c r="A256" s="65"/>
    </row>
    <row r="257" spans="1:1" ht="18.75" x14ac:dyDescent="0.3">
      <c r="A257" s="65"/>
    </row>
    <row r="258" spans="1:1" ht="18.75" x14ac:dyDescent="0.3">
      <c r="A258" s="65"/>
    </row>
    <row r="259" spans="1:1" ht="18.75" x14ac:dyDescent="0.3">
      <c r="A259" s="65"/>
    </row>
    <row r="260" spans="1:1" ht="18.75" x14ac:dyDescent="0.3">
      <c r="A260" s="65"/>
    </row>
    <row r="261" spans="1:1" ht="18.75" x14ac:dyDescent="0.3">
      <c r="A261" s="65"/>
    </row>
    <row r="262" spans="1:1" ht="18.75" x14ac:dyDescent="0.3">
      <c r="A262" s="65"/>
    </row>
    <row r="263" spans="1:1" ht="18.75" x14ac:dyDescent="0.3">
      <c r="A263" s="65"/>
    </row>
    <row r="264" spans="1:1" ht="18.75" x14ac:dyDescent="0.3">
      <c r="A264" s="65"/>
    </row>
    <row r="265" spans="1:1" ht="18.75" x14ac:dyDescent="0.3">
      <c r="A265" s="65"/>
    </row>
    <row r="266" spans="1:1" ht="18.75" x14ac:dyDescent="0.3">
      <c r="A266" s="65"/>
    </row>
    <row r="267" spans="1:1" ht="18.75" x14ac:dyDescent="0.3">
      <c r="A267" s="65"/>
    </row>
    <row r="268" spans="1:1" ht="18.75" x14ac:dyDescent="0.3">
      <c r="A268" s="65"/>
    </row>
    <row r="269" spans="1:1" ht="18.75" x14ac:dyDescent="0.3">
      <c r="A269" s="65"/>
    </row>
    <row r="270" spans="1:1" ht="18.75" x14ac:dyDescent="0.3">
      <c r="A270" s="65"/>
    </row>
    <row r="271" spans="1:1" ht="18.75" x14ac:dyDescent="0.3">
      <c r="A271" s="65"/>
    </row>
    <row r="272" spans="1:1" ht="18.75" x14ac:dyDescent="0.3">
      <c r="A272" s="65"/>
    </row>
    <row r="273" spans="1:1" ht="18.75" x14ac:dyDescent="0.3">
      <c r="A273" s="65"/>
    </row>
    <row r="274" spans="1:1" ht="18.75" x14ac:dyDescent="0.3">
      <c r="A274" s="65"/>
    </row>
    <row r="275" spans="1:1" ht="18.75" x14ac:dyDescent="0.3">
      <c r="A275" s="65"/>
    </row>
    <row r="276" spans="1:1" ht="18.75" x14ac:dyDescent="0.3">
      <c r="A276" s="65"/>
    </row>
    <row r="277" spans="1:1" ht="18.75" x14ac:dyDescent="0.3">
      <c r="A277" s="65"/>
    </row>
    <row r="278" spans="1:1" ht="18.75" x14ac:dyDescent="0.3">
      <c r="A278" s="65"/>
    </row>
    <row r="279" spans="1:1" ht="18.75" x14ac:dyDescent="0.3">
      <c r="A279" s="65"/>
    </row>
    <row r="280" spans="1:1" ht="18.75" x14ac:dyDescent="0.3">
      <c r="A280" s="65"/>
    </row>
    <row r="281" spans="1:1" ht="18.75" x14ac:dyDescent="0.3">
      <c r="A281" s="65"/>
    </row>
    <row r="282" spans="1:1" ht="18.75" x14ac:dyDescent="0.3">
      <c r="A282" s="65"/>
    </row>
    <row r="283" spans="1:1" ht="18.75" x14ac:dyDescent="0.3">
      <c r="A283" s="65"/>
    </row>
    <row r="284" spans="1:1" ht="18.75" x14ac:dyDescent="0.3">
      <c r="A284" s="65"/>
    </row>
    <row r="285" spans="1:1" ht="18.75" x14ac:dyDescent="0.3">
      <c r="A285" s="65"/>
    </row>
    <row r="286" spans="1:1" ht="18.75" x14ac:dyDescent="0.3">
      <c r="A286" s="65"/>
    </row>
    <row r="287" spans="1:1" ht="18.75" x14ac:dyDescent="0.3">
      <c r="A287" s="65"/>
    </row>
    <row r="288" spans="1:1" ht="18.75" x14ac:dyDescent="0.3">
      <c r="A288" s="65"/>
    </row>
    <row r="289" spans="1:1" ht="18.75" x14ac:dyDescent="0.3">
      <c r="A289" s="65"/>
    </row>
    <row r="290" spans="1:1" ht="18.75" x14ac:dyDescent="0.3">
      <c r="A290" s="65"/>
    </row>
    <row r="291" spans="1:1" ht="18.75" x14ac:dyDescent="0.3">
      <c r="A291" s="65"/>
    </row>
    <row r="292" spans="1:1" ht="18.75" x14ac:dyDescent="0.3">
      <c r="A292" s="65"/>
    </row>
    <row r="293" spans="1:1" ht="18.75" x14ac:dyDescent="0.3">
      <c r="A293" s="65"/>
    </row>
    <row r="294" spans="1:1" ht="18.75" x14ac:dyDescent="0.3">
      <c r="A294" s="65"/>
    </row>
    <row r="295" spans="1:1" ht="18.75" x14ac:dyDescent="0.3">
      <c r="A295" s="65"/>
    </row>
    <row r="296" spans="1:1" ht="18.75" x14ac:dyDescent="0.3">
      <c r="A296" s="65"/>
    </row>
    <row r="297" spans="1:1" ht="18.75" x14ac:dyDescent="0.3">
      <c r="A297" s="65"/>
    </row>
    <row r="298" spans="1:1" ht="18.75" x14ac:dyDescent="0.3">
      <c r="A298" s="65"/>
    </row>
    <row r="299" spans="1:1" ht="18.75" x14ac:dyDescent="0.3">
      <c r="A299" s="65"/>
    </row>
    <row r="300" spans="1:1" ht="18.75" x14ac:dyDescent="0.3">
      <c r="A300" s="65"/>
    </row>
    <row r="301" spans="1:1" ht="18.75" x14ac:dyDescent="0.3">
      <c r="A301" s="65"/>
    </row>
    <row r="302" spans="1:1" ht="18.75" x14ac:dyDescent="0.3">
      <c r="A302" s="65"/>
    </row>
    <row r="303" spans="1:1" ht="18.75" x14ac:dyDescent="0.3">
      <c r="A303" s="65"/>
    </row>
    <row r="304" spans="1:1" ht="18.75" x14ac:dyDescent="0.3">
      <c r="A304" s="65"/>
    </row>
    <row r="305" spans="1:1" ht="18.75" x14ac:dyDescent="0.3">
      <c r="A305" s="65"/>
    </row>
    <row r="306" spans="1:1" ht="18.75" x14ac:dyDescent="0.3">
      <c r="A306" s="65"/>
    </row>
    <row r="307" spans="1:1" ht="18.75" x14ac:dyDescent="0.3">
      <c r="A307" s="65"/>
    </row>
    <row r="308" spans="1:1" ht="18.75" x14ac:dyDescent="0.3">
      <c r="A308" s="65"/>
    </row>
    <row r="309" spans="1:1" ht="18.75" x14ac:dyDescent="0.3">
      <c r="A309" s="65"/>
    </row>
    <row r="310" spans="1:1" ht="18.75" x14ac:dyDescent="0.3">
      <c r="A310" s="65"/>
    </row>
    <row r="311" spans="1:1" ht="18.75" x14ac:dyDescent="0.3">
      <c r="A311" s="65"/>
    </row>
    <row r="312" spans="1:1" ht="18.75" x14ac:dyDescent="0.3">
      <c r="A312" s="65"/>
    </row>
    <row r="313" spans="1:1" ht="18.75" x14ac:dyDescent="0.3">
      <c r="A313" s="65"/>
    </row>
    <row r="314" spans="1:1" ht="18.75" x14ac:dyDescent="0.3">
      <c r="A314" s="65"/>
    </row>
    <row r="315" spans="1:1" ht="18.75" x14ac:dyDescent="0.3">
      <c r="A315" s="65"/>
    </row>
    <row r="316" spans="1:1" ht="18.75" x14ac:dyDescent="0.3">
      <c r="A316" s="65"/>
    </row>
    <row r="317" spans="1:1" ht="18.75" x14ac:dyDescent="0.3">
      <c r="A317" s="65"/>
    </row>
    <row r="318" spans="1:1" ht="18.75" x14ac:dyDescent="0.3">
      <c r="A318" s="65"/>
    </row>
    <row r="319" spans="1:1" ht="18.75" x14ac:dyDescent="0.3">
      <c r="A319" s="65"/>
    </row>
    <row r="320" spans="1:1" ht="18.75" x14ac:dyDescent="0.3">
      <c r="A320" s="65"/>
    </row>
    <row r="321" spans="1:1" ht="18.75" x14ac:dyDescent="0.3">
      <c r="A321" s="65"/>
    </row>
    <row r="322" spans="1:1" ht="18.75" x14ac:dyDescent="0.3">
      <c r="A322" s="65"/>
    </row>
    <row r="323" spans="1:1" ht="18.75" x14ac:dyDescent="0.3">
      <c r="A323" s="65"/>
    </row>
    <row r="324" spans="1:1" ht="18.75" x14ac:dyDescent="0.3">
      <c r="A324" s="65"/>
    </row>
    <row r="325" spans="1:1" ht="18.75" x14ac:dyDescent="0.3">
      <c r="A325" s="65"/>
    </row>
    <row r="326" spans="1:1" ht="18.75" x14ac:dyDescent="0.3">
      <c r="A326" s="65"/>
    </row>
    <row r="327" spans="1:1" ht="18.75" x14ac:dyDescent="0.3">
      <c r="A327" s="65"/>
    </row>
    <row r="328" spans="1:1" ht="18.75" x14ac:dyDescent="0.3">
      <c r="A328" s="65"/>
    </row>
    <row r="329" spans="1:1" ht="18.75" x14ac:dyDescent="0.3">
      <c r="A329" s="65"/>
    </row>
    <row r="330" spans="1:1" ht="18.75" x14ac:dyDescent="0.3">
      <c r="A330" s="65"/>
    </row>
    <row r="331" spans="1:1" ht="18.75" x14ac:dyDescent="0.3">
      <c r="A331" s="65"/>
    </row>
    <row r="332" spans="1:1" ht="18.75" x14ac:dyDescent="0.3">
      <c r="A332" s="65"/>
    </row>
    <row r="333" spans="1:1" ht="18.75" x14ac:dyDescent="0.3">
      <c r="A333" s="65"/>
    </row>
    <row r="334" spans="1:1" ht="18.75" x14ac:dyDescent="0.3">
      <c r="A334" s="65"/>
    </row>
    <row r="335" spans="1:1" ht="18.75" x14ac:dyDescent="0.3">
      <c r="A335" s="65"/>
    </row>
    <row r="336" spans="1:1" ht="18.75" x14ac:dyDescent="0.3">
      <c r="A336" s="65"/>
    </row>
    <row r="337" spans="1:1" ht="18.75" x14ac:dyDescent="0.3">
      <c r="A337" s="65"/>
    </row>
    <row r="338" spans="1:1" ht="18.75" x14ac:dyDescent="0.3">
      <c r="A338" s="65"/>
    </row>
    <row r="339" spans="1:1" ht="18.75" x14ac:dyDescent="0.3">
      <c r="A339" s="65"/>
    </row>
    <row r="340" spans="1:1" ht="18.75" x14ac:dyDescent="0.3">
      <c r="A340" s="65"/>
    </row>
    <row r="341" spans="1:1" ht="18.75" x14ac:dyDescent="0.3">
      <c r="A341" s="65"/>
    </row>
    <row r="342" spans="1:1" ht="18.75" x14ac:dyDescent="0.3">
      <c r="A342" s="65"/>
    </row>
    <row r="343" spans="1:1" ht="18.75" x14ac:dyDescent="0.3">
      <c r="A343" s="65"/>
    </row>
    <row r="344" spans="1:1" ht="18.75" x14ac:dyDescent="0.3">
      <c r="A344" s="65"/>
    </row>
    <row r="345" spans="1:1" ht="18.75" x14ac:dyDescent="0.3">
      <c r="A345" s="65"/>
    </row>
    <row r="346" spans="1:1" ht="18.75" x14ac:dyDescent="0.3">
      <c r="A346" s="65"/>
    </row>
    <row r="347" spans="1:1" ht="18.75" x14ac:dyDescent="0.3">
      <c r="A347" s="65"/>
    </row>
    <row r="348" spans="1:1" ht="18.75" x14ac:dyDescent="0.3">
      <c r="A348" s="65"/>
    </row>
    <row r="349" spans="1:1" ht="18.75" x14ac:dyDescent="0.3">
      <c r="A349" s="65"/>
    </row>
    <row r="350" spans="1:1" ht="18.75" x14ac:dyDescent="0.3">
      <c r="A350" s="65"/>
    </row>
    <row r="351" spans="1:1" ht="18.75" x14ac:dyDescent="0.3">
      <c r="A351" s="65"/>
    </row>
    <row r="352" spans="1:1" ht="18.75" x14ac:dyDescent="0.3">
      <c r="A352" s="65"/>
    </row>
    <row r="353" spans="1:1" ht="18.75" x14ac:dyDescent="0.3">
      <c r="A353" s="65"/>
    </row>
    <row r="354" spans="1:1" ht="18.75" x14ac:dyDescent="0.3">
      <c r="A354" s="65"/>
    </row>
    <row r="355" spans="1:1" ht="18.75" x14ac:dyDescent="0.3">
      <c r="A355" s="65"/>
    </row>
    <row r="356" spans="1:1" ht="18.75" x14ac:dyDescent="0.3">
      <c r="A356" s="65"/>
    </row>
    <row r="357" spans="1:1" ht="18.75" x14ac:dyDescent="0.3">
      <c r="A357" s="65"/>
    </row>
    <row r="358" spans="1:1" ht="18.75" x14ac:dyDescent="0.3">
      <c r="A358" s="65"/>
    </row>
    <row r="359" spans="1:1" ht="18.75" x14ac:dyDescent="0.3">
      <c r="A359" s="65"/>
    </row>
    <row r="360" spans="1:1" ht="18.75" x14ac:dyDescent="0.3">
      <c r="A360" s="65"/>
    </row>
    <row r="361" spans="1:1" ht="18.75" x14ac:dyDescent="0.3">
      <c r="A361" s="65"/>
    </row>
    <row r="362" spans="1:1" ht="18.75" x14ac:dyDescent="0.3">
      <c r="A362" s="65"/>
    </row>
    <row r="363" spans="1:1" ht="18.75" x14ac:dyDescent="0.3">
      <c r="A363" s="65"/>
    </row>
    <row r="364" spans="1:1" ht="18.75" x14ac:dyDescent="0.3">
      <c r="A364" s="65"/>
    </row>
    <row r="365" spans="1:1" ht="18.75" x14ac:dyDescent="0.3">
      <c r="A365" s="65"/>
    </row>
    <row r="366" spans="1:1" ht="18.75" x14ac:dyDescent="0.3">
      <c r="A366" s="65"/>
    </row>
    <row r="367" spans="1:1" ht="18.75" x14ac:dyDescent="0.3">
      <c r="A367" s="65"/>
    </row>
    <row r="368" spans="1:1" ht="18.75" x14ac:dyDescent="0.3">
      <c r="A368" s="65"/>
    </row>
    <row r="369" spans="1:1" ht="18.75" x14ac:dyDescent="0.3">
      <c r="A369" s="65"/>
    </row>
    <row r="370" spans="1:1" ht="18.75" x14ac:dyDescent="0.3">
      <c r="A370" s="65"/>
    </row>
    <row r="371" spans="1:1" ht="18.75" x14ac:dyDescent="0.3">
      <c r="A371" s="65"/>
    </row>
    <row r="372" spans="1:1" ht="18.75" x14ac:dyDescent="0.3">
      <c r="A372" s="65"/>
    </row>
    <row r="373" spans="1:1" ht="18.75" x14ac:dyDescent="0.3">
      <c r="A373" s="65"/>
    </row>
    <row r="374" spans="1:1" ht="18.75" x14ac:dyDescent="0.3">
      <c r="A374" s="65"/>
    </row>
    <row r="375" spans="1:1" ht="18.75" x14ac:dyDescent="0.3">
      <c r="A375" s="65"/>
    </row>
    <row r="376" spans="1:1" ht="18.75" x14ac:dyDescent="0.3">
      <c r="A376" s="65"/>
    </row>
    <row r="377" spans="1:1" ht="18.75" x14ac:dyDescent="0.3">
      <c r="A377" s="65"/>
    </row>
    <row r="378" spans="1:1" ht="18.75" x14ac:dyDescent="0.3">
      <c r="A378" s="65"/>
    </row>
    <row r="379" spans="1:1" ht="18.75" x14ac:dyDescent="0.3">
      <c r="A379" s="65"/>
    </row>
    <row r="380" spans="1:1" ht="18.75" x14ac:dyDescent="0.3">
      <c r="A380" s="65"/>
    </row>
    <row r="381" spans="1:1" ht="18.75" x14ac:dyDescent="0.3">
      <c r="A381" s="65"/>
    </row>
    <row r="382" spans="1:1" ht="18.75" x14ac:dyDescent="0.3">
      <c r="A382" s="65"/>
    </row>
    <row r="383" spans="1:1" ht="18.75" x14ac:dyDescent="0.3">
      <c r="A383" s="65"/>
    </row>
    <row r="384" spans="1:1" ht="18.75" x14ac:dyDescent="0.3">
      <c r="A384" s="65"/>
    </row>
    <row r="385" spans="1:1" ht="18.75" x14ac:dyDescent="0.3">
      <c r="A385" s="65"/>
    </row>
    <row r="386" spans="1:1" ht="18.75" x14ac:dyDescent="0.3">
      <c r="A386" s="65"/>
    </row>
    <row r="387" spans="1:1" ht="18.75" x14ac:dyDescent="0.3">
      <c r="A387" s="65"/>
    </row>
    <row r="388" spans="1:1" ht="18.75" x14ac:dyDescent="0.3">
      <c r="A388" s="65"/>
    </row>
    <row r="389" spans="1:1" ht="18.75" x14ac:dyDescent="0.3">
      <c r="A389" s="65"/>
    </row>
    <row r="390" spans="1:1" ht="18.75" x14ac:dyDescent="0.3">
      <c r="A390" s="65"/>
    </row>
    <row r="391" spans="1:1" ht="18.75" x14ac:dyDescent="0.3">
      <c r="A391" s="65"/>
    </row>
    <row r="392" spans="1:1" ht="18.75" x14ac:dyDescent="0.3">
      <c r="A392" s="65"/>
    </row>
    <row r="393" spans="1:1" ht="18.75" x14ac:dyDescent="0.3">
      <c r="A393" s="65"/>
    </row>
    <row r="394" spans="1:1" ht="18.75" x14ac:dyDescent="0.3">
      <c r="A394" s="65"/>
    </row>
    <row r="395" spans="1:1" ht="18.75" x14ac:dyDescent="0.3">
      <c r="A395" s="65"/>
    </row>
    <row r="396" spans="1:1" ht="18.75" x14ac:dyDescent="0.3">
      <c r="A396" s="65"/>
    </row>
    <row r="397" spans="1:1" ht="18.75" x14ac:dyDescent="0.3">
      <c r="A397" s="65"/>
    </row>
    <row r="398" spans="1:1" ht="18.75" x14ac:dyDescent="0.3">
      <c r="A398" s="65"/>
    </row>
    <row r="399" spans="1:1" ht="18.75" x14ac:dyDescent="0.3">
      <c r="A399" s="65"/>
    </row>
    <row r="400" spans="1:1" ht="18.75" x14ac:dyDescent="0.3">
      <c r="A400" s="65"/>
    </row>
    <row r="401" spans="1:1" ht="18.75" x14ac:dyDescent="0.3">
      <c r="A401" s="65"/>
    </row>
    <row r="402" spans="1:1" ht="18.75" x14ac:dyDescent="0.3">
      <c r="A402" s="65"/>
    </row>
    <row r="403" spans="1:1" ht="18.75" x14ac:dyDescent="0.3">
      <c r="A403" s="65"/>
    </row>
    <row r="404" spans="1:1" ht="18.75" x14ac:dyDescent="0.3">
      <c r="A404" s="65"/>
    </row>
    <row r="405" spans="1:1" ht="18.75" x14ac:dyDescent="0.3">
      <c r="A405" s="65"/>
    </row>
    <row r="406" spans="1:1" ht="18.75" x14ac:dyDescent="0.3">
      <c r="A406" s="65"/>
    </row>
    <row r="407" spans="1:1" ht="18.75" x14ac:dyDescent="0.3">
      <c r="A407" s="65"/>
    </row>
    <row r="408" spans="1:1" ht="18.75" x14ac:dyDescent="0.3">
      <c r="A408" s="65"/>
    </row>
    <row r="409" spans="1:1" ht="18.75" x14ac:dyDescent="0.3">
      <c r="A409" s="65"/>
    </row>
    <row r="410" spans="1:1" ht="18.75" x14ac:dyDescent="0.3">
      <c r="A410" s="65"/>
    </row>
    <row r="411" spans="1:1" ht="18.75" x14ac:dyDescent="0.3">
      <c r="A411" s="65"/>
    </row>
    <row r="412" spans="1:1" ht="18.75" x14ac:dyDescent="0.3">
      <c r="A412" s="65"/>
    </row>
    <row r="413" spans="1:1" ht="18.75" x14ac:dyDescent="0.3">
      <c r="A413" s="65"/>
    </row>
    <row r="414" spans="1:1" ht="18.75" x14ac:dyDescent="0.3">
      <c r="A414" s="65"/>
    </row>
    <row r="415" spans="1:1" ht="18.75" x14ac:dyDescent="0.3">
      <c r="A415" s="65"/>
    </row>
    <row r="416" spans="1:1" ht="18.75" x14ac:dyDescent="0.3">
      <c r="A416" s="65"/>
    </row>
    <row r="417" spans="1:1" ht="18.75" x14ac:dyDescent="0.3">
      <c r="A417" s="65"/>
    </row>
    <row r="418" spans="1:1" ht="18.75" x14ac:dyDescent="0.3">
      <c r="A418" s="65"/>
    </row>
    <row r="419" spans="1:1" ht="18.75" x14ac:dyDescent="0.3">
      <c r="A419" s="65"/>
    </row>
    <row r="420" spans="1:1" ht="18.75" x14ac:dyDescent="0.3">
      <c r="A420" s="65"/>
    </row>
    <row r="421" spans="1:1" ht="18.75" x14ac:dyDescent="0.3">
      <c r="A421" s="65"/>
    </row>
    <row r="422" spans="1:1" ht="18.75" x14ac:dyDescent="0.3">
      <c r="A422" s="65"/>
    </row>
    <row r="423" spans="1:1" ht="18.75" x14ac:dyDescent="0.3">
      <c r="A423" s="65"/>
    </row>
    <row r="424" spans="1:1" ht="18.75" x14ac:dyDescent="0.3">
      <c r="A424" s="65"/>
    </row>
    <row r="425" spans="1:1" ht="18.75" x14ac:dyDescent="0.3">
      <c r="A425" s="65"/>
    </row>
    <row r="426" spans="1:1" ht="18.75" x14ac:dyDescent="0.3">
      <c r="A426" s="65"/>
    </row>
    <row r="427" spans="1:1" ht="18.75" x14ac:dyDescent="0.3">
      <c r="A427" s="65"/>
    </row>
    <row r="428" spans="1:1" ht="18.75" x14ac:dyDescent="0.3">
      <c r="A428" s="65"/>
    </row>
    <row r="429" spans="1:1" ht="18.75" x14ac:dyDescent="0.3">
      <c r="A429" s="65"/>
    </row>
    <row r="430" spans="1:1" ht="18.75" x14ac:dyDescent="0.3">
      <c r="A430" s="65"/>
    </row>
    <row r="431" spans="1:1" ht="18.75" x14ac:dyDescent="0.3">
      <c r="A431" s="65"/>
    </row>
    <row r="432" spans="1:1" ht="18.75" x14ac:dyDescent="0.3">
      <c r="A432" s="65"/>
    </row>
    <row r="433" spans="1:1" ht="18.75" x14ac:dyDescent="0.3">
      <c r="A433" s="65"/>
    </row>
    <row r="434" spans="1:1" ht="18.75" x14ac:dyDescent="0.3">
      <c r="A434" s="65"/>
    </row>
    <row r="435" spans="1:1" ht="18.75" x14ac:dyDescent="0.3">
      <c r="A435" s="65"/>
    </row>
    <row r="436" spans="1:1" ht="18.75" x14ac:dyDescent="0.3">
      <c r="A436" s="65"/>
    </row>
  </sheetData>
  <pageMargins left="0.7" right="0.7" top="0.75" bottom="0.75" header="0.3" footer="0.3"/>
  <pageSetup paperSize="9" scale="9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EF1B6-8379-4F74-9192-10F726368A43}">
  <dimension ref="A1:W9"/>
  <sheetViews>
    <sheetView showGridLines="0" topLeftCell="B1" zoomScaleNormal="100" workbookViewId="0">
      <selection activeCell="S24" sqref="S24"/>
    </sheetView>
  </sheetViews>
  <sheetFormatPr defaultRowHeight="14.25" x14ac:dyDescent="0.2"/>
  <cols>
    <col min="1" max="1" width="26.7109375" style="61" customWidth="1"/>
    <col min="2" max="2" width="27.28515625" style="61" customWidth="1"/>
    <col min="3" max="16384" width="9.140625" style="61"/>
  </cols>
  <sheetData>
    <row r="1" spans="1:23" ht="18.75" x14ac:dyDescent="0.2">
      <c r="A1" s="60"/>
    </row>
    <row r="6" spans="1:23" s="66" customFormat="1" ht="18" x14ac:dyDescent="0.25">
      <c r="C6" s="66">
        <v>2000</v>
      </c>
      <c r="D6" s="66">
        <v>2001</v>
      </c>
      <c r="E6" s="66">
        <v>2002</v>
      </c>
      <c r="F6" s="66">
        <v>2003</v>
      </c>
      <c r="G6" s="66">
        <v>2004</v>
      </c>
      <c r="H6" s="66">
        <v>2005</v>
      </c>
      <c r="I6" s="66">
        <v>2006</v>
      </c>
      <c r="J6" s="66">
        <v>2007</v>
      </c>
      <c r="K6" s="66">
        <v>2008</v>
      </c>
      <c r="L6" s="66">
        <v>2009</v>
      </c>
      <c r="M6" s="66">
        <v>2010</v>
      </c>
      <c r="N6" s="66">
        <v>2011</v>
      </c>
      <c r="O6" s="66">
        <v>2012</v>
      </c>
      <c r="P6" s="66">
        <v>2013</v>
      </c>
      <c r="Q6" s="66">
        <v>2014</v>
      </c>
      <c r="R6" s="66">
        <v>2015</v>
      </c>
      <c r="S6" s="66">
        <v>2016</v>
      </c>
      <c r="T6" s="66">
        <v>2017</v>
      </c>
      <c r="U6" s="66">
        <v>2018</v>
      </c>
      <c r="V6" s="66">
        <v>2019</v>
      </c>
      <c r="W6" s="66">
        <v>2020</v>
      </c>
    </row>
    <row r="7" spans="1:23" s="66" customFormat="1" ht="18" x14ac:dyDescent="0.25">
      <c r="A7" s="66" t="s">
        <v>289</v>
      </c>
      <c r="B7" s="66" t="s">
        <v>290</v>
      </c>
      <c r="C7" s="67">
        <v>2.6718190423216917</v>
      </c>
      <c r="D7" s="67">
        <v>3.4230973673993428</v>
      </c>
      <c r="E7" s="67">
        <v>5.2073621615444532</v>
      </c>
      <c r="F7" s="67">
        <v>6.2369106130737446</v>
      </c>
      <c r="G7" s="67">
        <v>5.2693791438467796</v>
      </c>
      <c r="H7" s="67">
        <v>4.8699137892153468</v>
      </c>
      <c r="I7" s="67">
        <v>5.345339862590011</v>
      </c>
      <c r="J7" s="67">
        <v>5.9108116804054243</v>
      </c>
      <c r="K7" s="67">
        <v>5.081513050774471</v>
      </c>
      <c r="L7" s="67">
        <v>-1.2714207915442521E-3</v>
      </c>
      <c r="M7" s="67">
        <v>-1.0745528805549112</v>
      </c>
      <c r="N7" s="67">
        <v>-3.1187818930686544</v>
      </c>
      <c r="O7" s="67">
        <v>-3.0401864298287724</v>
      </c>
      <c r="P7" s="67">
        <v>-1.367481327357565</v>
      </c>
      <c r="Q7" s="67">
        <v>-0.82952028685298018</v>
      </c>
      <c r="R7" s="67">
        <v>-3.3169182172296612</v>
      </c>
      <c r="S7" s="67">
        <v>0.40997228962764076</v>
      </c>
      <c r="T7" s="67">
        <v>0.54298571214664559</v>
      </c>
      <c r="U7" s="67">
        <v>1.0597213210986498</v>
      </c>
      <c r="V7" s="67">
        <v>2.6312745263794834</v>
      </c>
      <c r="W7" s="67">
        <v>2.6842107199217211</v>
      </c>
    </row>
    <row r="8" spans="1:23" s="66" customFormat="1" ht="18" x14ac:dyDescent="0.25">
      <c r="A8" s="66" t="s">
        <v>291</v>
      </c>
      <c r="B8" s="66" t="s">
        <v>292</v>
      </c>
      <c r="C8" s="67">
        <v>5.6728826956292639</v>
      </c>
      <c r="D8" s="67">
        <v>5.1338962123143528</v>
      </c>
      <c r="E8" s="67">
        <v>2.9024710094333441</v>
      </c>
      <c r="F8" s="67">
        <v>1.0218337601467615</v>
      </c>
      <c r="G8" s="67">
        <v>2.7968913612174751</v>
      </c>
      <c r="H8" s="67">
        <v>3.8995611907362724</v>
      </c>
      <c r="I8" s="67">
        <v>3.3571116515932999</v>
      </c>
      <c r="J8" s="67">
        <v>1.8995963944439938</v>
      </c>
      <c r="K8" s="67">
        <v>1.1978842276266484</v>
      </c>
      <c r="L8" s="67">
        <v>3.4064541557448087</v>
      </c>
      <c r="M8" s="67">
        <v>4.2278132447178693</v>
      </c>
      <c r="N8" s="67">
        <v>5.0730930812012467</v>
      </c>
      <c r="O8" s="67">
        <v>5.3002480396863492</v>
      </c>
      <c r="P8" s="67">
        <v>4.8975687587409329</v>
      </c>
      <c r="Q8" s="67">
        <v>5.5068153982649655</v>
      </c>
      <c r="R8" s="67">
        <v>8.0074710960861033</v>
      </c>
      <c r="S8" s="67">
        <v>4.7625157367015181</v>
      </c>
      <c r="T8" s="67">
        <v>5.0157221552355962</v>
      </c>
      <c r="U8" s="67">
        <v>5.9315999393856478</v>
      </c>
      <c r="V8" s="67">
        <v>5.060964716238388</v>
      </c>
      <c r="W8" s="67">
        <v>6.1105981629507564</v>
      </c>
    </row>
    <row r="9" spans="1:23" s="66" customFormat="1" ht="18" x14ac:dyDescent="0.25">
      <c r="A9" s="66" t="s">
        <v>293</v>
      </c>
      <c r="B9" s="66" t="s">
        <v>294</v>
      </c>
      <c r="C9" s="67">
        <v>-1.3218892531718884</v>
      </c>
      <c r="D9" s="67">
        <v>-0.53898648331491117</v>
      </c>
      <c r="E9" s="67">
        <v>-2.2314252028810087</v>
      </c>
      <c r="F9" s="67">
        <v>-1.8806372492865826</v>
      </c>
      <c r="G9" s="67">
        <v>1.7750576010707135</v>
      </c>
      <c r="H9" s="67">
        <v>1.1026698295187973</v>
      </c>
      <c r="I9" s="67">
        <v>-0.54244953914297245</v>
      </c>
      <c r="J9" s="67">
        <v>-1.4575152571493062</v>
      </c>
      <c r="K9" s="67">
        <v>-0.70171216681734538</v>
      </c>
      <c r="L9" s="67">
        <v>2.2085699281181603</v>
      </c>
      <c r="M9" s="67">
        <v>0.82135908897306065</v>
      </c>
      <c r="N9" s="67">
        <v>0.84527983648337734</v>
      </c>
      <c r="O9" s="67">
        <v>0.22715495848510248</v>
      </c>
      <c r="P9" s="67">
        <v>-0.40267928094541627</v>
      </c>
      <c r="Q9" s="67">
        <v>0.60924663952403257</v>
      </c>
      <c r="R9" s="67">
        <v>2.5006556978211378</v>
      </c>
      <c r="S9" s="67">
        <v>-3.2449553593845852</v>
      </c>
      <c r="T9" s="67">
        <v>0.2532064185340781</v>
      </c>
      <c r="U9" s="67">
        <v>0.91587778415005161</v>
      </c>
      <c r="V9" s="67">
        <v>-0.87063522314725983</v>
      </c>
      <c r="W9" s="67">
        <v>1.0496334467123685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D7EA2-A0CA-4A1C-B736-C0BD49393143}">
  <dimension ref="A1:F329"/>
  <sheetViews>
    <sheetView showGridLines="0" zoomScale="70" zoomScaleNormal="70" workbookViewId="0">
      <selection activeCell="C7" sqref="C7"/>
    </sheetView>
  </sheetViews>
  <sheetFormatPr defaultColWidth="10.28515625" defaultRowHeight="18" x14ac:dyDescent="0.25"/>
  <cols>
    <col min="1" max="1" width="10.28515625" style="61"/>
    <col min="2" max="2" width="17.85546875" style="66" customWidth="1"/>
    <col min="3" max="6" width="10.28515625" style="66"/>
    <col min="7" max="16384" width="10.28515625" style="61"/>
  </cols>
  <sheetData>
    <row r="1" spans="1:6" ht="18.75" x14ac:dyDescent="0.25">
      <c r="A1" s="60"/>
    </row>
    <row r="3" spans="1:6" s="63" customFormat="1" ht="18.75" x14ac:dyDescent="0.3">
      <c r="B3" s="68" t="s">
        <v>295</v>
      </c>
      <c r="C3" s="68" t="s">
        <v>296</v>
      </c>
      <c r="D3" s="68"/>
      <c r="E3" s="68"/>
      <c r="F3" s="68"/>
    </row>
    <row r="4" spans="1:6" s="63" customFormat="1" ht="18.75" x14ac:dyDescent="0.3">
      <c r="B4" s="69" t="s">
        <v>297</v>
      </c>
      <c r="C4" s="69" t="s">
        <v>298</v>
      </c>
      <c r="D4" s="68"/>
      <c r="E4" s="68"/>
      <c r="F4" s="68"/>
    </row>
    <row r="5" spans="1:6" s="63" customFormat="1" ht="18.75" x14ac:dyDescent="0.3">
      <c r="B5" s="68">
        <v>3.1</v>
      </c>
      <c r="C5" s="68">
        <v>-1.3218892531718884</v>
      </c>
      <c r="D5" s="68"/>
      <c r="E5" s="68"/>
      <c r="F5" s="68"/>
    </row>
    <row r="6" spans="1:6" s="63" customFormat="1" ht="18.75" x14ac:dyDescent="0.3">
      <c r="B6" s="68">
        <v>4.5</v>
      </c>
      <c r="C6" s="68">
        <v>-0.53898648331491117</v>
      </c>
      <c r="D6" s="68"/>
      <c r="E6" s="68"/>
      <c r="F6" s="68"/>
    </row>
    <row r="7" spans="1:6" s="63" customFormat="1" ht="18.75" x14ac:dyDescent="0.3">
      <c r="B7" s="68">
        <v>7.9</v>
      </c>
      <c r="C7" s="68">
        <v>-2.2314252028810087</v>
      </c>
      <c r="D7" s="68"/>
      <c r="E7" s="68"/>
      <c r="F7" s="68"/>
    </row>
    <row r="8" spans="1:6" s="63" customFormat="1" ht="18.75" x14ac:dyDescent="0.3">
      <c r="B8" s="68">
        <v>8.4</v>
      </c>
      <c r="C8" s="68">
        <v>-1.8806372492865826</v>
      </c>
      <c r="D8" s="68"/>
      <c r="E8" s="68"/>
      <c r="F8" s="68"/>
    </row>
    <row r="9" spans="1:6" s="63" customFormat="1" ht="18.75" x14ac:dyDescent="0.3">
      <c r="B9" s="68">
        <v>2</v>
      </c>
      <c r="C9" s="68">
        <v>1.7750576010707135</v>
      </c>
      <c r="D9" s="68"/>
      <c r="E9" s="68"/>
      <c r="F9" s="68"/>
    </row>
    <row r="10" spans="1:6" s="63" customFormat="1" ht="18.75" x14ac:dyDescent="0.3">
      <c r="B10" s="68">
        <v>2.9</v>
      </c>
      <c r="C10" s="68">
        <v>1.1026698295187973</v>
      </c>
      <c r="D10" s="68"/>
      <c r="E10" s="68"/>
      <c r="F10" s="68"/>
    </row>
    <row r="11" spans="1:6" s="63" customFormat="1" ht="18.75" x14ac:dyDescent="0.3">
      <c r="B11" s="68">
        <v>1.5</v>
      </c>
      <c r="C11" s="68">
        <v>-0.54244953914297245</v>
      </c>
      <c r="D11" s="68"/>
      <c r="E11" s="68"/>
      <c r="F11" s="68"/>
    </row>
    <row r="12" spans="1:6" s="63" customFormat="1" ht="18.75" x14ac:dyDescent="0.3">
      <c r="B12" s="68">
        <v>1</v>
      </c>
      <c r="C12" s="68">
        <v>-1.4575152571493062</v>
      </c>
      <c r="D12" s="68"/>
      <c r="E12" s="68"/>
      <c r="F12" s="68"/>
    </row>
    <row r="13" spans="1:6" s="63" customFormat="1" ht="18.75" x14ac:dyDescent="0.3">
      <c r="B13" s="68">
        <v>-1.3</v>
      </c>
      <c r="C13" s="68">
        <v>-0.70171216681734538</v>
      </c>
      <c r="D13" s="68"/>
      <c r="E13" s="68"/>
      <c r="F13" s="68"/>
    </row>
    <row r="14" spans="1:6" s="63" customFormat="1" ht="18.75" x14ac:dyDescent="0.3">
      <c r="B14" s="68">
        <v>-6.7</v>
      </c>
      <c r="C14" s="68">
        <v>2.2085699281181603</v>
      </c>
      <c r="D14" s="68"/>
      <c r="E14" s="68"/>
      <c r="F14" s="68"/>
    </row>
    <row r="15" spans="1:6" s="63" customFormat="1" ht="18.75" x14ac:dyDescent="0.3">
      <c r="B15" s="68">
        <v>-1.2</v>
      </c>
      <c r="C15" s="68">
        <v>0.82135908897306065</v>
      </c>
      <c r="D15" s="68"/>
      <c r="E15" s="68"/>
      <c r="F15" s="68"/>
    </row>
    <row r="16" spans="1:6" s="63" customFormat="1" ht="18.75" x14ac:dyDescent="0.3">
      <c r="B16" s="68">
        <v>0.9</v>
      </c>
      <c r="C16" s="68">
        <v>0.84527983648337734</v>
      </c>
      <c r="D16" s="68"/>
      <c r="E16" s="68"/>
      <c r="F16" s="68"/>
    </row>
    <row r="17" spans="2:6" s="63" customFormat="1" ht="18.75" x14ac:dyDescent="0.3">
      <c r="B17" s="68">
        <v>-2.2999999999999998</v>
      </c>
      <c r="C17" s="68">
        <v>0.22715495848510248</v>
      </c>
      <c r="D17" s="68"/>
      <c r="E17" s="68"/>
      <c r="F17" s="68"/>
    </row>
    <row r="18" spans="2:6" s="63" customFormat="1" ht="18.75" x14ac:dyDescent="0.3">
      <c r="B18" s="68">
        <v>-0.2</v>
      </c>
      <c r="C18" s="68">
        <v>-0.40267928094541627</v>
      </c>
      <c r="D18" s="68"/>
      <c r="E18" s="68"/>
      <c r="F18" s="68"/>
    </row>
    <row r="19" spans="2:6" s="63" customFormat="1" ht="18.75" x14ac:dyDescent="0.3">
      <c r="B19" s="68">
        <v>2.4</v>
      </c>
      <c r="C19" s="68">
        <v>0.60924663952403257</v>
      </c>
      <c r="D19" s="68"/>
      <c r="E19" s="68"/>
      <c r="F19" s="68"/>
    </row>
    <row r="20" spans="2:6" s="63" customFormat="1" ht="18.75" x14ac:dyDescent="0.3">
      <c r="B20" s="68">
        <v>3.8</v>
      </c>
      <c r="C20" s="68">
        <v>2.5006556978211378</v>
      </c>
      <c r="D20" s="68"/>
      <c r="E20" s="68"/>
      <c r="F20" s="68"/>
    </row>
    <row r="21" spans="2:6" s="63" customFormat="1" ht="18.75" x14ac:dyDescent="0.3">
      <c r="B21" s="68">
        <v>4.7</v>
      </c>
      <c r="C21" s="68">
        <v>-3.2449553593845852</v>
      </c>
      <c r="D21" s="68"/>
      <c r="E21" s="68"/>
      <c r="F21" s="68"/>
    </row>
    <row r="22" spans="2:6" s="63" customFormat="1" ht="18.75" x14ac:dyDescent="0.3">
      <c r="B22" s="68">
        <v>5</v>
      </c>
      <c r="C22" s="68">
        <v>0.2532064185340781</v>
      </c>
      <c r="D22" s="68"/>
      <c r="E22" s="68"/>
      <c r="F22" s="68"/>
    </row>
    <row r="23" spans="2:6" s="63" customFormat="1" ht="18.75" x14ac:dyDescent="0.3">
      <c r="B23" s="68">
        <v>5.0999999999999996</v>
      </c>
      <c r="C23" s="68">
        <v>0.91587778415005161</v>
      </c>
      <c r="D23" s="68"/>
      <c r="E23" s="68"/>
      <c r="F23" s="68"/>
    </row>
    <row r="24" spans="2:6" s="63" customFormat="1" ht="18.75" x14ac:dyDescent="0.3">
      <c r="B24" s="68">
        <v>5.0999999999999996</v>
      </c>
      <c r="C24" s="68">
        <v>-0.87063522314725983</v>
      </c>
      <c r="D24" s="68"/>
      <c r="E24" s="68"/>
      <c r="F24" s="68"/>
    </row>
    <row r="25" spans="2:6" s="63" customFormat="1" ht="18.75" x14ac:dyDescent="0.3">
      <c r="B25" s="68">
        <v>-2.2999999999999998</v>
      </c>
      <c r="C25" s="68">
        <v>1.0496334467123685</v>
      </c>
      <c r="D25" s="68"/>
      <c r="E25" s="68"/>
      <c r="F25" s="68"/>
    </row>
    <row r="26" spans="2:6" s="63" customFormat="1" ht="18.75" x14ac:dyDescent="0.3">
      <c r="B26" s="68">
        <v>3.6</v>
      </c>
      <c r="C26" s="68">
        <v>0.27574973946873893</v>
      </c>
      <c r="D26" s="68"/>
      <c r="E26" s="68"/>
      <c r="F26" s="68"/>
    </row>
    <row r="27" spans="2:6" s="63" customFormat="1" ht="18.75" x14ac:dyDescent="0.3">
      <c r="B27" s="68">
        <v>3.8</v>
      </c>
      <c r="C27" s="68">
        <v>0.95520047167802513</v>
      </c>
      <c r="D27" s="68"/>
      <c r="E27" s="68"/>
      <c r="F27" s="68"/>
    </row>
    <row r="28" spans="2:6" s="63" customFormat="1" ht="18.75" x14ac:dyDescent="0.3">
      <c r="B28" s="68">
        <v>4.0999999999999996</v>
      </c>
      <c r="C28" s="68">
        <v>-2.3246859175664971</v>
      </c>
      <c r="D28" s="68"/>
      <c r="E28" s="68"/>
      <c r="F28" s="68"/>
    </row>
    <row r="29" spans="2:6" s="63" customFormat="1" ht="18.75" x14ac:dyDescent="0.3">
      <c r="B29" s="68">
        <v>3</v>
      </c>
      <c r="C29" s="68">
        <v>0.59222449486195039</v>
      </c>
      <c r="D29" s="68"/>
      <c r="E29" s="68"/>
      <c r="F29" s="68"/>
    </row>
    <row r="30" spans="2:6" s="63" customFormat="1" ht="18.75" x14ac:dyDescent="0.3">
      <c r="B30" s="68">
        <v>-0.5</v>
      </c>
      <c r="C30" s="68">
        <v>1.1843154660317241</v>
      </c>
      <c r="D30" s="68"/>
      <c r="E30" s="68"/>
      <c r="F30" s="68"/>
    </row>
    <row r="31" spans="2:6" s="63" customFormat="1" ht="18.75" x14ac:dyDescent="0.3">
      <c r="B31" s="68">
        <v>1.4</v>
      </c>
      <c r="C31" s="68">
        <v>1.6273042942852687</v>
      </c>
      <c r="D31" s="68"/>
      <c r="E31" s="68"/>
      <c r="F31" s="68"/>
    </row>
    <row r="32" spans="2:6" s="63" customFormat="1" ht="18.75" x14ac:dyDescent="0.3">
      <c r="B32" s="68">
        <v>0.4</v>
      </c>
      <c r="C32" s="68">
        <v>-1.9206825962841303</v>
      </c>
      <c r="D32" s="68"/>
      <c r="E32" s="68"/>
      <c r="F32" s="68"/>
    </row>
    <row r="33" spans="1:6" s="63" customFormat="1" ht="18.75" x14ac:dyDescent="0.3">
      <c r="B33" s="68">
        <v>-1.1000000000000001</v>
      </c>
      <c r="C33" s="68">
        <v>1.814984879198819</v>
      </c>
      <c r="D33" s="68"/>
      <c r="E33" s="68"/>
      <c r="F33" s="68"/>
    </row>
    <row r="34" spans="1:6" s="63" customFormat="1" ht="18.75" x14ac:dyDescent="0.3">
      <c r="B34" s="68">
        <v>0.9</v>
      </c>
      <c r="C34" s="68">
        <v>-2.5799520409162628</v>
      </c>
      <c r="D34" s="68"/>
      <c r="E34" s="68"/>
      <c r="F34" s="68"/>
    </row>
    <row r="35" spans="1:6" s="63" customFormat="1" ht="18.75" x14ac:dyDescent="0.3">
      <c r="B35" s="68">
        <v>1.4</v>
      </c>
      <c r="C35" s="68">
        <v>3.8656483032328737</v>
      </c>
      <c r="D35" s="68"/>
      <c r="E35" s="68"/>
      <c r="F35" s="68"/>
    </row>
    <row r="36" spans="1:6" s="63" customFormat="1" ht="18.75" x14ac:dyDescent="0.3">
      <c r="B36" s="68">
        <v>3.9</v>
      </c>
      <c r="C36" s="68">
        <v>-1.037203037003358</v>
      </c>
      <c r="D36" s="68"/>
      <c r="E36" s="68"/>
      <c r="F36" s="68"/>
    </row>
    <row r="37" spans="1:6" s="63" customFormat="1" ht="18.75" x14ac:dyDescent="0.3">
      <c r="B37" s="68">
        <v>3.8</v>
      </c>
      <c r="C37" s="68">
        <v>0.1228247543129295</v>
      </c>
      <c r="D37" s="68"/>
      <c r="E37" s="68"/>
      <c r="F37" s="68"/>
    </row>
    <row r="38" spans="1:6" s="63" customFormat="1" ht="18.75" x14ac:dyDescent="0.3">
      <c r="B38" s="68">
        <v>4</v>
      </c>
      <c r="C38" s="68">
        <v>-1.7214327916455092</v>
      </c>
      <c r="D38" s="68"/>
      <c r="E38" s="68"/>
      <c r="F38" s="68"/>
    </row>
    <row r="39" spans="1:6" s="63" customFormat="1" ht="18.75" x14ac:dyDescent="0.3">
      <c r="A39" s="70" t="e">
        <f>+IF(OR(#REF!="",#REF!=""),"",#REF!-#REF!)</f>
        <v>#REF!</v>
      </c>
      <c r="B39" s="68">
        <v>3.5</v>
      </c>
      <c r="C39" s="68">
        <v>0.88653817219841802</v>
      </c>
      <c r="D39" s="68"/>
      <c r="E39" s="68"/>
      <c r="F39" s="68"/>
    </row>
    <row r="40" spans="1:6" s="63" customFormat="1" ht="18.75" x14ac:dyDescent="0.3">
      <c r="B40" s="68">
        <v>3</v>
      </c>
      <c r="C40" s="68">
        <v>1.5582822213361798</v>
      </c>
      <c r="D40" s="68"/>
      <c r="E40" s="68"/>
      <c r="F40" s="68"/>
    </row>
    <row r="41" spans="1:6" s="63" customFormat="1" ht="18.75" x14ac:dyDescent="0.3">
      <c r="B41" s="68">
        <v>-5.2</v>
      </c>
      <c r="C41" s="68">
        <v>3.7601261827255463</v>
      </c>
      <c r="D41" s="68"/>
      <c r="E41" s="68"/>
      <c r="F41" s="68"/>
    </row>
    <row r="42" spans="1:6" s="63" customFormat="1" ht="18.75" x14ac:dyDescent="0.3">
      <c r="B42" s="68">
        <v>1.6</v>
      </c>
      <c r="C42" s="68">
        <v>1.1985650919291491E-2</v>
      </c>
      <c r="D42" s="68"/>
      <c r="E42" s="68"/>
      <c r="F42" s="68"/>
    </row>
    <row r="43" spans="1:6" s="63" customFormat="1" ht="18.75" x14ac:dyDescent="0.3">
      <c r="B43" s="68">
        <v>1.2</v>
      </c>
      <c r="C43" s="68">
        <v>0.98123781933430676</v>
      </c>
      <c r="D43" s="68"/>
      <c r="E43" s="68"/>
      <c r="F43" s="68"/>
    </row>
    <row r="44" spans="1:6" s="63" customFormat="1" ht="18.75" x14ac:dyDescent="0.3">
      <c r="B44" s="68">
        <v>-1.4</v>
      </c>
      <c r="C44" s="68">
        <v>0.34448121313464508</v>
      </c>
      <c r="D44" s="68"/>
      <c r="E44" s="68"/>
      <c r="F44" s="68"/>
    </row>
    <row r="45" spans="1:6" s="63" customFormat="1" ht="18.75" x14ac:dyDescent="0.3">
      <c r="B45" s="68">
        <v>0.4</v>
      </c>
      <c r="C45" s="68">
        <v>0.97745573694751275</v>
      </c>
      <c r="D45" s="68"/>
      <c r="E45" s="68"/>
      <c r="F45" s="68"/>
    </row>
    <row r="46" spans="1:6" s="63" customFormat="1" ht="18.75" x14ac:dyDescent="0.3">
      <c r="B46" s="68">
        <v>0.6</v>
      </c>
      <c r="C46" s="68">
        <v>0.2161517824362118</v>
      </c>
      <c r="D46" s="68"/>
      <c r="E46" s="68"/>
      <c r="F46" s="68"/>
    </row>
    <row r="47" spans="1:6" s="63" customFormat="1" ht="18.75" x14ac:dyDescent="0.3">
      <c r="B47" s="68">
        <v>0.8</v>
      </c>
      <c r="C47" s="68">
        <v>0.48051418113396682</v>
      </c>
      <c r="D47" s="68"/>
      <c r="E47" s="68"/>
      <c r="F47" s="68"/>
    </row>
    <row r="48" spans="1:6" s="63" customFormat="1" ht="18.75" x14ac:dyDescent="0.3">
      <c r="B48" s="68">
        <v>1.3</v>
      </c>
      <c r="C48" s="68">
        <v>-0.84445092854628268</v>
      </c>
      <c r="D48" s="68"/>
      <c r="E48" s="68"/>
      <c r="F48" s="68"/>
    </row>
    <row r="49" spans="2:6" s="63" customFormat="1" ht="18.75" x14ac:dyDescent="0.3">
      <c r="B49" s="68">
        <v>-0.2</v>
      </c>
      <c r="C49" s="68">
        <v>-3.1717174534922954E-2</v>
      </c>
      <c r="D49" s="68"/>
      <c r="E49" s="68"/>
      <c r="F49" s="68"/>
    </row>
    <row r="50" spans="2:6" s="63" customFormat="1" ht="18.75" x14ac:dyDescent="0.3">
      <c r="B50" s="68">
        <v>0.3</v>
      </c>
      <c r="C50" s="68">
        <v>-9.4189865909268811E-2</v>
      </c>
      <c r="D50" s="68"/>
      <c r="E50" s="68"/>
      <c r="F50" s="68"/>
    </row>
    <row r="51" spans="2:6" s="63" customFormat="1" ht="18.75" x14ac:dyDescent="0.3">
      <c r="B51" s="68">
        <v>-0.1</v>
      </c>
      <c r="C51" s="68">
        <v>1.0562295293504063</v>
      </c>
      <c r="D51" s="68"/>
      <c r="E51" s="68"/>
      <c r="F51" s="68"/>
    </row>
    <row r="52" spans="2:6" s="63" customFormat="1" ht="18.75" x14ac:dyDescent="0.3">
      <c r="B52" s="68">
        <v>0.7</v>
      </c>
      <c r="C52" s="68">
        <v>-0.74694980157890178</v>
      </c>
      <c r="D52" s="68"/>
      <c r="E52" s="68"/>
      <c r="F52" s="68"/>
    </row>
    <row r="53" spans="2:6" s="63" customFormat="1" ht="18.75" x14ac:dyDescent="0.3">
      <c r="B53" s="68">
        <v>1.8</v>
      </c>
      <c r="C53" s="68">
        <v>-0.87247087328781436</v>
      </c>
      <c r="D53" s="68"/>
      <c r="E53" s="68"/>
      <c r="F53" s="68"/>
    </row>
    <row r="54" spans="2:6" s="63" customFormat="1" ht="18.75" x14ac:dyDescent="0.3">
      <c r="B54" s="68">
        <v>1.5</v>
      </c>
      <c r="C54" s="68">
        <v>5.717127222532703E-2</v>
      </c>
      <c r="D54" s="68"/>
      <c r="E54" s="68"/>
      <c r="F54" s="68"/>
    </row>
    <row r="55" spans="2:6" s="63" customFormat="1" ht="18.75" x14ac:dyDescent="0.3">
      <c r="B55" s="68">
        <v>0.4</v>
      </c>
      <c r="C55" s="68">
        <v>-0.1188476737758748</v>
      </c>
      <c r="D55" s="68"/>
      <c r="E55" s="68"/>
      <c r="F55" s="68"/>
    </row>
    <row r="56" spans="2:6" s="63" customFormat="1" ht="18.75" x14ac:dyDescent="0.3">
      <c r="B56" s="68">
        <v>1.1000000000000001</v>
      </c>
      <c r="C56" s="68">
        <v>0.20374424074548081</v>
      </c>
      <c r="D56" s="68"/>
      <c r="E56" s="68"/>
      <c r="F56" s="68"/>
    </row>
    <row r="57" spans="2:6" s="63" customFormat="1" ht="18.75" x14ac:dyDescent="0.3">
      <c r="B57" s="68">
        <v>1.9</v>
      </c>
      <c r="C57" s="68">
        <v>0.30131965865235077</v>
      </c>
      <c r="D57" s="68"/>
      <c r="E57" s="68"/>
      <c r="F57" s="68"/>
    </row>
    <row r="58" spans="2:6" s="63" customFormat="1" ht="18.75" x14ac:dyDescent="0.3">
      <c r="B58" s="68">
        <v>2.4</v>
      </c>
      <c r="C58" s="68">
        <v>-9.8810860905482301E-2</v>
      </c>
      <c r="D58" s="68"/>
      <c r="E58" s="68"/>
      <c r="F58" s="68"/>
    </row>
    <row r="59" spans="2:6" s="63" customFormat="1" ht="18.75" x14ac:dyDescent="0.3">
      <c r="B59" s="68">
        <v>1.5</v>
      </c>
      <c r="C59" s="68">
        <v>7.7788394823773643E-2</v>
      </c>
      <c r="D59" s="68"/>
      <c r="E59" s="68"/>
      <c r="F59" s="68"/>
    </row>
    <row r="60" spans="2:6" s="63" customFormat="1" ht="18.75" x14ac:dyDescent="0.3">
      <c r="B60" s="68">
        <v>1.5</v>
      </c>
      <c r="C60" s="68">
        <v>0.29715262747475091</v>
      </c>
      <c r="D60" s="68"/>
      <c r="E60" s="68"/>
      <c r="F60" s="68"/>
    </row>
    <row r="61" spans="2:6" s="63" customFormat="1" ht="18.75" x14ac:dyDescent="0.3">
      <c r="B61" s="68">
        <v>1.6</v>
      </c>
      <c r="C61" s="68">
        <v>1.6972646438464523E-2</v>
      </c>
      <c r="D61" s="68"/>
      <c r="E61" s="68"/>
      <c r="F61" s="68"/>
    </row>
    <row r="62" spans="2:6" s="63" customFormat="1" ht="18.75" x14ac:dyDescent="0.3">
      <c r="B62" s="68">
        <v>-6</v>
      </c>
      <c r="C62" s="68">
        <v>3.7355170078035576</v>
      </c>
      <c r="D62" s="68"/>
      <c r="E62" s="68"/>
      <c r="F62" s="68"/>
    </row>
    <row r="63" spans="2:6" s="63" customFormat="1" ht="18.75" x14ac:dyDescent="0.3">
      <c r="B63" s="68">
        <v>9.6999999999999993</v>
      </c>
      <c r="C63" s="68">
        <v>-0.15597784815021587</v>
      </c>
      <c r="D63" s="68"/>
      <c r="E63" s="68"/>
      <c r="F63" s="68"/>
    </row>
    <row r="64" spans="2:6" s="63" customFormat="1" ht="18.75" x14ac:dyDescent="0.3">
      <c r="B64" s="68">
        <v>12.8</v>
      </c>
      <c r="C64" s="68">
        <v>-1.5774832853858252</v>
      </c>
      <c r="D64" s="68"/>
      <c r="E64" s="68"/>
      <c r="F64" s="68"/>
    </row>
    <row r="65" spans="2:6" s="63" customFormat="1" ht="18.75" x14ac:dyDescent="0.3">
      <c r="B65" s="68">
        <v>8.4</v>
      </c>
      <c r="C65" s="68">
        <v>0.56802400667112618</v>
      </c>
      <c r="D65" s="68"/>
      <c r="E65" s="68"/>
      <c r="F65" s="68"/>
    </row>
    <row r="66" spans="2:6" s="63" customFormat="1" ht="18.75" x14ac:dyDescent="0.3">
      <c r="B66" s="68">
        <v>-4.5</v>
      </c>
      <c r="C66" s="68">
        <v>4.0851039796851616</v>
      </c>
      <c r="D66" s="68"/>
      <c r="E66" s="68"/>
      <c r="F66" s="68"/>
    </row>
    <row r="67" spans="2:6" s="63" customFormat="1" ht="18.75" x14ac:dyDescent="0.3">
      <c r="B67" s="68">
        <v>-13.7</v>
      </c>
      <c r="C67" s="68">
        <v>4.0302998072581193</v>
      </c>
      <c r="D67" s="68"/>
      <c r="E67" s="68"/>
      <c r="F67" s="68"/>
    </row>
    <row r="68" spans="2:6" s="63" customFormat="1" ht="18.75" x14ac:dyDescent="0.3">
      <c r="B68" s="68">
        <v>-0.9</v>
      </c>
      <c r="C68" s="68">
        <v>-0.80793222172305068</v>
      </c>
      <c r="D68" s="68"/>
      <c r="E68" s="68"/>
      <c r="F68" s="68"/>
    </row>
    <row r="69" spans="2:6" s="63" customFormat="1" ht="18.75" x14ac:dyDescent="0.3">
      <c r="B69" s="68">
        <v>3.5</v>
      </c>
      <c r="C69" s="68">
        <v>3.9068683729729741</v>
      </c>
      <c r="D69" s="68"/>
      <c r="E69" s="68"/>
      <c r="F69" s="68"/>
    </row>
    <row r="70" spans="2:6" s="63" customFormat="1" ht="18.75" x14ac:dyDescent="0.3">
      <c r="B70" s="68">
        <v>4.4000000000000004</v>
      </c>
      <c r="C70" s="68">
        <v>-0.36491248646363506</v>
      </c>
      <c r="D70" s="68"/>
      <c r="E70" s="68"/>
      <c r="F70" s="68"/>
    </row>
    <row r="71" spans="2:6" s="63" customFormat="1" ht="18.75" x14ac:dyDescent="0.3">
      <c r="B71" s="68">
        <v>3.6</v>
      </c>
      <c r="C71" s="68">
        <v>-2.7727708353026079</v>
      </c>
      <c r="D71" s="68"/>
      <c r="E71" s="68"/>
      <c r="F71" s="68"/>
    </row>
    <row r="72" spans="2:6" s="63" customFormat="1" ht="18.75" x14ac:dyDescent="0.3">
      <c r="B72" s="68">
        <v>3.6</v>
      </c>
      <c r="C72" s="68">
        <v>0.98120995960749458</v>
      </c>
      <c r="D72" s="68"/>
      <c r="E72" s="68"/>
      <c r="F72" s="68"/>
    </row>
    <row r="73" spans="2:6" s="63" customFormat="1" ht="18.75" x14ac:dyDescent="0.3">
      <c r="B73" s="68">
        <v>5</v>
      </c>
      <c r="C73" s="68">
        <v>-8.8518015803321415E-2</v>
      </c>
      <c r="D73" s="68"/>
      <c r="E73" s="68"/>
      <c r="F73" s="68"/>
    </row>
    <row r="74" spans="2:6" s="63" customFormat="1" ht="18.75" x14ac:dyDescent="0.3">
      <c r="B74" s="68">
        <v>4.5</v>
      </c>
      <c r="C74" s="68">
        <v>-1.511640607201767</v>
      </c>
      <c r="D74" s="68"/>
      <c r="E74" s="68"/>
      <c r="F74" s="68"/>
    </row>
    <row r="75" spans="2:6" s="63" customFormat="1" ht="18.75" x14ac:dyDescent="0.3">
      <c r="B75" s="68">
        <v>2.9</v>
      </c>
      <c r="C75" s="68">
        <v>1.5478705985105985</v>
      </c>
      <c r="D75" s="68"/>
      <c r="E75" s="68"/>
      <c r="F75" s="68"/>
    </row>
    <row r="76" spans="2:6" s="63" customFormat="1" ht="18.75" x14ac:dyDescent="0.3">
      <c r="B76" s="68">
        <v>4.5999999999999996</v>
      </c>
      <c r="C76" s="68">
        <v>-0.80063128496630886</v>
      </c>
      <c r="D76" s="68"/>
      <c r="E76" s="68"/>
      <c r="F76" s="68"/>
    </row>
    <row r="77" spans="2:6" s="63" customFormat="1" ht="18.75" x14ac:dyDescent="0.3">
      <c r="B77" s="68">
        <v>3.3</v>
      </c>
      <c r="C77" s="68">
        <v>-0.46076517097170244</v>
      </c>
      <c r="D77" s="68"/>
      <c r="E77" s="68"/>
      <c r="F77" s="68"/>
    </row>
    <row r="78" spans="2:6" s="63" customFormat="1" ht="18.75" x14ac:dyDescent="0.3">
      <c r="B78" s="68">
        <v>-2.2999999999999998</v>
      </c>
      <c r="C78" s="68">
        <v>2.0235747545239526</v>
      </c>
      <c r="D78" s="68"/>
      <c r="E78" s="68"/>
      <c r="F78" s="68"/>
    </row>
    <row r="79" spans="2:6" s="63" customFormat="1" ht="18.75" x14ac:dyDescent="0.3">
      <c r="B79" s="68">
        <v>4.4000000000000004</v>
      </c>
      <c r="C79" s="68">
        <v>-0.85318567327089401</v>
      </c>
      <c r="D79" s="68"/>
      <c r="E79" s="68"/>
      <c r="F79" s="68"/>
    </row>
    <row r="80" spans="2:6" s="63" customFormat="1" ht="18.75" x14ac:dyDescent="0.3">
      <c r="B80" s="68">
        <v>3.9</v>
      </c>
      <c r="C80" s="68">
        <v>-9.8751233467581301E-2</v>
      </c>
      <c r="D80" s="68"/>
      <c r="E80" s="68"/>
      <c r="F80" s="68"/>
    </row>
    <row r="81" spans="2:6" s="63" customFormat="1" ht="18.75" x14ac:dyDescent="0.3">
      <c r="B81" s="68">
        <v>3.1</v>
      </c>
      <c r="C81" s="68">
        <v>-0.51712240614044802</v>
      </c>
      <c r="D81" s="68"/>
      <c r="E81" s="68"/>
      <c r="F81" s="68"/>
    </row>
    <row r="82" spans="2:6" s="63" customFormat="1" ht="18.75" x14ac:dyDescent="0.3">
      <c r="B82" s="68">
        <v>2.4</v>
      </c>
      <c r="C82" s="68">
        <v>-0.555730651971027</v>
      </c>
      <c r="D82" s="68"/>
      <c r="E82" s="68"/>
      <c r="F82" s="68"/>
    </row>
    <row r="83" spans="2:6" s="63" customFormat="1" ht="18.75" x14ac:dyDescent="0.3">
      <c r="B83" s="68">
        <v>4.0999999999999996</v>
      </c>
      <c r="C83" s="68">
        <v>-0.31834815841361852</v>
      </c>
      <c r="D83" s="68"/>
      <c r="E83" s="68"/>
      <c r="F83" s="68"/>
    </row>
    <row r="84" spans="2:6" s="63" customFormat="1" ht="18.75" x14ac:dyDescent="0.3">
      <c r="B84" s="68">
        <v>4.0999999999999996</v>
      </c>
      <c r="C84" s="68">
        <v>-1.1102919886750371</v>
      </c>
      <c r="D84" s="68"/>
      <c r="E84" s="68"/>
      <c r="F84" s="68"/>
    </row>
    <row r="85" spans="2:6" s="63" customFormat="1" ht="18.75" x14ac:dyDescent="0.3">
      <c r="B85" s="68">
        <v>4</v>
      </c>
      <c r="C85" s="68">
        <v>-0.99131962749026847</v>
      </c>
      <c r="D85" s="68"/>
      <c r="E85" s="68"/>
      <c r="F85" s="68"/>
    </row>
    <row r="86" spans="2:6" s="63" customFormat="1" ht="18.75" x14ac:dyDescent="0.3">
      <c r="B86" s="68">
        <v>3.4</v>
      </c>
      <c r="C86" s="68">
        <v>-0.69046385066796923</v>
      </c>
      <c r="D86" s="68"/>
      <c r="E86" s="68"/>
      <c r="F86" s="68"/>
    </row>
    <row r="87" spans="2:6" s="63" customFormat="1" ht="18.75" x14ac:dyDescent="0.3">
      <c r="B87" s="68">
        <v>-0.7</v>
      </c>
      <c r="C87" s="68">
        <v>2.0084867192472746</v>
      </c>
      <c r="D87" s="68"/>
      <c r="E87" s="68"/>
      <c r="F87" s="68"/>
    </row>
    <row r="88" spans="2:6" s="63" customFormat="1" ht="18.75" x14ac:dyDescent="0.3">
      <c r="B88" s="68">
        <v>-3.6</v>
      </c>
      <c r="C88" s="68">
        <v>5.214864327465456</v>
      </c>
      <c r="D88" s="68"/>
      <c r="E88" s="68"/>
      <c r="F88" s="68"/>
    </row>
    <row r="89" spans="2:6" s="63" customFormat="1" ht="18.75" x14ac:dyDescent="0.3">
      <c r="B89" s="68">
        <v>0.4</v>
      </c>
      <c r="C89" s="68">
        <v>-1.3937567173856709</v>
      </c>
      <c r="D89" s="68"/>
      <c r="E89" s="68"/>
      <c r="F89" s="68"/>
    </row>
    <row r="90" spans="2:6" s="63" customFormat="1" ht="18.75" x14ac:dyDescent="0.3">
      <c r="B90" s="68">
        <v>-2.5</v>
      </c>
      <c r="C90" s="68">
        <v>1.8249146695777345</v>
      </c>
      <c r="D90" s="68"/>
      <c r="E90" s="68"/>
      <c r="F90" s="68"/>
    </row>
    <row r="91" spans="2:6" s="63" customFormat="1" ht="18.75" x14ac:dyDescent="0.3">
      <c r="B91" s="68">
        <v>-3.3</v>
      </c>
      <c r="C91" s="68">
        <v>-0.94720646613110904</v>
      </c>
      <c r="D91" s="68"/>
      <c r="E91" s="68"/>
      <c r="F91" s="68"/>
    </row>
    <row r="92" spans="2:6" s="63" customFormat="1" ht="18.75" x14ac:dyDescent="0.3">
      <c r="B92" s="68">
        <v>-2.9</v>
      </c>
      <c r="C92" s="68">
        <v>0.80749499745173536</v>
      </c>
      <c r="D92" s="68"/>
      <c r="E92" s="68"/>
      <c r="F92" s="68"/>
    </row>
    <row r="93" spans="2:6" s="63" customFormat="1" ht="18.75" x14ac:dyDescent="0.3">
      <c r="B93" s="68">
        <v>1.7</v>
      </c>
      <c r="C93" s="68">
        <v>-0.67254521701108061</v>
      </c>
      <c r="D93" s="68"/>
      <c r="E93" s="68"/>
      <c r="F93" s="68"/>
    </row>
    <row r="94" spans="2:6" s="63" customFormat="1" ht="18.75" x14ac:dyDescent="0.3">
      <c r="B94" s="68">
        <v>2.9</v>
      </c>
      <c r="C94" s="68">
        <v>5.4590822149355844E-2</v>
      </c>
      <c r="D94" s="68"/>
      <c r="E94" s="68"/>
      <c r="F94" s="68"/>
    </row>
    <row r="95" spans="2:6" s="63" customFormat="1" ht="18.75" x14ac:dyDescent="0.3">
      <c r="B95" s="68">
        <v>2.7</v>
      </c>
      <c r="C95" s="68">
        <v>0.10583721762752551</v>
      </c>
      <c r="D95" s="68"/>
      <c r="E95" s="68"/>
      <c r="F95" s="68"/>
    </row>
    <row r="96" spans="2:6" s="63" customFormat="1" ht="18.75" x14ac:dyDescent="0.3">
      <c r="B96" s="68">
        <v>3</v>
      </c>
      <c r="C96" s="68">
        <v>-1.1421274388509832</v>
      </c>
      <c r="D96" s="68"/>
      <c r="E96" s="68"/>
      <c r="F96" s="68"/>
    </row>
    <row r="97" spans="2:6" s="63" customFormat="1" ht="18.75" x14ac:dyDescent="0.3">
      <c r="B97" s="68">
        <v>1.8</v>
      </c>
      <c r="C97" s="68">
        <v>-0.46474743292000564</v>
      </c>
      <c r="D97" s="68"/>
      <c r="E97" s="68"/>
      <c r="F97" s="68"/>
    </row>
    <row r="98" spans="2:6" s="63" customFormat="1" ht="18.75" x14ac:dyDescent="0.3">
      <c r="B98" s="68">
        <v>0.9</v>
      </c>
      <c r="C98" s="68">
        <v>0.48232219293792267</v>
      </c>
      <c r="D98" s="68"/>
      <c r="E98" s="68"/>
      <c r="F98" s="68"/>
    </row>
    <row r="99" spans="2:6" s="63" customFormat="1" ht="18.75" x14ac:dyDescent="0.3">
      <c r="B99" s="68">
        <v>-12.1</v>
      </c>
      <c r="C99" s="68">
        <v>6.2485865445508892</v>
      </c>
      <c r="D99" s="68"/>
      <c r="E99" s="68"/>
      <c r="F99" s="68"/>
    </row>
    <row r="100" spans="2:6" s="63" customFormat="1" ht="18.75" x14ac:dyDescent="0.3">
      <c r="B100" s="68">
        <v>3.7</v>
      </c>
      <c r="C100" s="68">
        <v>2.9154004399513767E-2</v>
      </c>
      <c r="D100" s="68"/>
      <c r="E100" s="68"/>
      <c r="F100" s="68"/>
    </row>
    <row r="101" spans="2:6" s="63" customFormat="1" ht="18.75" x14ac:dyDescent="0.3">
      <c r="B101" s="68">
        <v>2.5</v>
      </c>
      <c r="C101" s="68">
        <v>0.40258914821391478</v>
      </c>
      <c r="D101" s="68"/>
      <c r="E101" s="68"/>
      <c r="F101" s="68"/>
    </row>
    <row r="102" spans="2:6" s="63" customFormat="1" ht="18.75" x14ac:dyDescent="0.3">
      <c r="B102" s="68">
        <v>2.1</v>
      </c>
      <c r="C102" s="68">
        <v>0.20625505768854202</v>
      </c>
      <c r="D102" s="68"/>
      <c r="E102" s="68"/>
      <c r="F102" s="68"/>
    </row>
    <row r="103" spans="2:6" s="63" customFormat="1" ht="18.75" x14ac:dyDescent="0.3">
      <c r="B103" s="68">
        <v>1.5</v>
      </c>
      <c r="C103" s="68">
        <v>-0.56669424373729571</v>
      </c>
      <c r="D103" s="68"/>
      <c r="E103" s="68"/>
      <c r="F103" s="68"/>
    </row>
    <row r="104" spans="2:6" s="63" customFormat="1" ht="18.75" x14ac:dyDescent="0.3">
      <c r="B104" s="68">
        <v>2</v>
      </c>
      <c r="C104" s="68">
        <v>-0.33464609405907808</v>
      </c>
      <c r="D104" s="68"/>
      <c r="E104" s="68"/>
      <c r="F104" s="68"/>
    </row>
    <row r="105" spans="2:6" s="63" customFormat="1" ht="18.75" x14ac:dyDescent="0.3">
      <c r="B105" s="68">
        <v>2.4</v>
      </c>
      <c r="C105" s="68">
        <v>-0.46130730705386558</v>
      </c>
      <c r="D105" s="68"/>
      <c r="E105" s="68"/>
      <c r="F105" s="68"/>
    </row>
    <row r="106" spans="2:6" s="63" customFormat="1" ht="18.75" x14ac:dyDescent="0.3">
      <c r="B106" s="68">
        <v>2.1</v>
      </c>
      <c r="C106" s="68">
        <v>0.47180593369485813</v>
      </c>
      <c r="D106" s="68"/>
      <c r="E106" s="68"/>
      <c r="F106" s="68"/>
    </row>
    <row r="107" spans="2:6" s="63" customFormat="1" ht="18.75" x14ac:dyDescent="0.3">
      <c r="B107" s="68">
        <v>2.6</v>
      </c>
      <c r="C107" s="68">
        <v>-0.23612655535850191</v>
      </c>
      <c r="D107" s="68"/>
      <c r="E107" s="68"/>
      <c r="F107" s="68"/>
    </row>
    <row r="108" spans="2:6" s="63" customFormat="1" ht="18.75" x14ac:dyDescent="0.3">
      <c r="B108" s="68">
        <v>0.5</v>
      </c>
      <c r="C108" s="68">
        <v>0.59508128543203309</v>
      </c>
      <c r="D108" s="68"/>
      <c r="E108" s="68"/>
      <c r="F108" s="68"/>
    </row>
    <row r="109" spans="2:6" s="63" customFormat="1" ht="18.75" x14ac:dyDescent="0.3">
      <c r="B109" s="68">
        <v>0.3</v>
      </c>
      <c r="C109" s="68">
        <v>1.6152898744984547</v>
      </c>
      <c r="D109" s="68"/>
      <c r="E109" s="68"/>
      <c r="F109" s="68"/>
    </row>
    <row r="110" spans="2:6" s="63" customFormat="1" ht="18.75" x14ac:dyDescent="0.3">
      <c r="B110" s="68">
        <v>1.9</v>
      </c>
      <c r="C110" s="68">
        <v>-9.1556220508891784E-2</v>
      </c>
      <c r="D110" s="68"/>
      <c r="E110" s="68"/>
      <c r="F110" s="68"/>
    </row>
    <row r="111" spans="2:6" s="63" customFormat="1" ht="18.75" x14ac:dyDescent="0.3">
      <c r="B111" s="68">
        <v>0.6</v>
      </c>
      <c r="C111" s="68">
        <v>-0.8191868816098018</v>
      </c>
      <c r="D111" s="68"/>
      <c r="E111" s="68"/>
      <c r="F111" s="68"/>
    </row>
    <row r="112" spans="2:6" s="63" customFormat="1" ht="18.75" x14ac:dyDescent="0.3">
      <c r="B112" s="68">
        <v>-0.4</v>
      </c>
      <c r="C112" s="68">
        <v>0.18080889031198888</v>
      </c>
      <c r="D112" s="68"/>
      <c r="E112" s="68"/>
      <c r="F112" s="68"/>
    </row>
    <row r="113" spans="2:6" s="63" customFormat="1" ht="18.75" x14ac:dyDescent="0.3">
      <c r="B113" s="68">
        <v>0.5</v>
      </c>
      <c r="C113" s="68">
        <v>-0.37409061356190421</v>
      </c>
      <c r="D113" s="68"/>
      <c r="E113" s="68"/>
      <c r="F113" s="68"/>
    </row>
    <row r="114" spans="2:6" s="63" customFormat="1" ht="18.75" x14ac:dyDescent="0.3">
      <c r="B114" s="68">
        <v>0.8</v>
      </c>
      <c r="C114" s="68">
        <v>5.3789232373286922E-2</v>
      </c>
      <c r="D114" s="68"/>
      <c r="E114" s="68"/>
      <c r="F114" s="68"/>
    </row>
    <row r="115" spans="2:6" s="63" customFormat="1" ht="18.75" x14ac:dyDescent="0.3">
      <c r="B115" s="68">
        <v>1.5</v>
      </c>
      <c r="C115" s="68">
        <v>-0.32962451244593094</v>
      </c>
      <c r="D115" s="68"/>
      <c r="E115" s="68"/>
      <c r="F115" s="68"/>
    </row>
    <row r="116" spans="2:6" s="63" customFormat="1" ht="18.75" x14ac:dyDescent="0.3">
      <c r="B116" s="68">
        <v>1.8</v>
      </c>
      <c r="C116" s="68">
        <v>-0.25785142204424227</v>
      </c>
      <c r="D116" s="68"/>
      <c r="E116" s="68"/>
      <c r="F116" s="68"/>
    </row>
    <row r="117" spans="2:6" s="63" customFormat="1" ht="18.75" x14ac:dyDescent="0.3">
      <c r="B117" s="68">
        <v>1.5</v>
      </c>
      <c r="C117" s="68">
        <v>-0.26555403010084566</v>
      </c>
      <c r="D117" s="68"/>
      <c r="E117" s="68"/>
      <c r="F117" s="68"/>
    </row>
    <row r="118" spans="2:6" s="63" customFormat="1" ht="18.75" x14ac:dyDescent="0.3">
      <c r="B118" s="68">
        <v>0.9</v>
      </c>
      <c r="C118" s="68">
        <v>0.31044201472035393</v>
      </c>
      <c r="D118" s="68"/>
      <c r="E118" s="68"/>
      <c r="F118" s="68"/>
    </row>
    <row r="119" spans="2:6" s="63" customFormat="1" ht="18.75" x14ac:dyDescent="0.3">
      <c r="B119" s="68">
        <v>1.5</v>
      </c>
      <c r="C119" s="68">
        <v>-0.18738619168363702</v>
      </c>
      <c r="D119" s="68"/>
      <c r="E119" s="68"/>
      <c r="F119" s="68"/>
    </row>
    <row r="120" spans="2:6" s="63" customFormat="1" ht="18.75" x14ac:dyDescent="0.3">
      <c r="B120" s="68">
        <v>-7.2</v>
      </c>
      <c r="C120" s="68">
        <v>4.8707720035193987</v>
      </c>
      <c r="D120" s="68"/>
      <c r="E120" s="68"/>
      <c r="F120" s="68"/>
    </row>
    <row r="121" spans="2:6" s="63" customFormat="1" ht="18.75" x14ac:dyDescent="0.3">
      <c r="B121" s="68">
        <v>2.7</v>
      </c>
      <c r="C121" s="68">
        <v>0.24037909943376867</v>
      </c>
      <c r="D121" s="68"/>
      <c r="E121" s="68"/>
      <c r="F121" s="68"/>
    </row>
    <row r="122" spans="2:6" s="63" customFormat="1" ht="18.75" x14ac:dyDescent="0.3">
      <c r="B122" s="68">
        <v>0.6</v>
      </c>
      <c r="C122" s="68">
        <v>3.2265311592335424</v>
      </c>
      <c r="D122" s="68"/>
      <c r="E122" s="68"/>
      <c r="F122" s="68"/>
    </row>
    <row r="123" spans="2:6" s="63" customFormat="1" ht="18.75" x14ac:dyDescent="0.3">
      <c r="B123" s="68">
        <v>0</v>
      </c>
      <c r="C123" s="68">
        <v>-1.2129926243627569</v>
      </c>
      <c r="D123" s="68"/>
      <c r="E123" s="68"/>
      <c r="F123" s="68"/>
    </row>
    <row r="124" spans="2:6" s="63" customFormat="1" ht="18.75" x14ac:dyDescent="0.3">
      <c r="B124" s="68">
        <v>0.7</v>
      </c>
      <c r="C124" s="68">
        <v>-2.1216242983316533</v>
      </c>
      <c r="D124" s="68"/>
      <c r="E124" s="68"/>
      <c r="F124" s="68"/>
    </row>
    <row r="125" spans="2:6" s="63" customFormat="1" ht="18.75" x14ac:dyDescent="0.3">
      <c r="B125" s="68">
        <v>1</v>
      </c>
      <c r="C125" s="68">
        <v>0.9699206279165864</v>
      </c>
      <c r="D125" s="68"/>
      <c r="E125" s="68"/>
      <c r="F125" s="68"/>
    </row>
    <row r="126" spans="2:6" s="63" customFormat="1" ht="18.75" x14ac:dyDescent="0.3">
      <c r="B126" s="68">
        <v>1.4</v>
      </c>
      <c r="C126" s="68">
        <v>-0.20360633010134599</v>
      </c>
      <c r="D126" s="68"/>
      <c r="E126" s="68"/>
      <c r="F126" s="68"/>
    </row>
    <row r="127" spans="2:6" s="63" customFormat="1" ht="18.75" x14ac:dyDescent="0.3">
      <c r="B127" s="68">
        <v>1.3</v>
      </c>
      <c r="C127" s="68">
        <v>-3.3915958133494764</v>
      </c>
      <c r="D127" s="68"/>
      <c r="E127" s="68"/>
      <c r="F127" s="68"/>
    </row>
    <row r="128" spans="2:6" s="63" customFormat="1" ht="18.75" x14ac:dyDescent="0.3">
      <c r="B128" s="68">
        <v>1.2</v>
      </c>
      <c r="C128" s="68">
        <v>-2.1451592971483944</v>
      </c>
      <c r="D128" s="68"/>
      <c r="E128" s="68"/>
      <c r="F128" s="68"/>
    </row>
    <row r="129" spans="2:6" s="63" customFormat="1" ht="18.75" x14ac:dyDescent="0.3">
      <c r="B129" s="68">
        <v>-1.1000000000000001</v>
      </c>
      <c r="C129" s="68">
        <v>3.2697877478172317</v>
      </c>
      <c r="D129" s="68"/>
      <c r="E129" s="68"/>
      <c r="F129" s="68"/>
    </row>
    <row r="130" spans="2:6" s="63" customFormat="1" ht="18.75" x14ac:dyDescent="0.3">
      <c r="B130" s="68">
        <v>-1.5</v>
      </c>
      <c r="C130" s="68">
        <v>-2.3115224785887962</v>
      </c>
      <c r="D130" s="68"/>
      <c r="E130" s="68"/>
      <c r="F130" s="68"/>
    </row>
    <row r="131" spans="2:6" s="63" customFormat="1" ht="18.75" x14ac:dyDescent="0.3">
      <c r="B131" s="68">
        <v>1.1000000000000001</v>
      </c>
      <c r="C131" s="68">
        <v>-1.4877094236984791</v>
      </c>
      <c r="D131" s="68"/>
      <c r="E131" s="68"/>
      <c r="F131" s="68"/>
    </row>
    <row r="132" spans="2:6" s="63" customFormat="1" ht="18.75" x14ac:dyDescent="0.3">
      <c r="B132" s="68">
        <v>0.1</v>
      </c>
      <c r="C132" s="68">
        <v>1.7549655452519357</v>
      </c>
      <c r="D132" s="68"/>
      <c r="E132" s="68"/>
      <c r="F132" s="68"/>
    </row>
    <row r="133" spans="2:6" s="63" customFormat="1" ht="18.75" x14ac:dyDescent="0.3">
      <c r="B133" s="68">
        <v>-3.7</v>
      </c>
      <c r="C133" s="68">
        <v>0.23549855484508497</v>
      </c>
      <c r="D133" s="68"/>
      <c r="E133" s="68"/>
      <c r="F133" s="68"/>
    </row>
    <row r="134" spans="2:6" s="63" customFormat="1" ht="18.75" x14ac:dyDescent="0.3">
      <c r="B134" s="68">
        <v>-2.4</v>
      </c>
      <c r="C134" s="68">
        <v>0.28925092994991597</v>
      </c>
      <c r="D134" s="68"/>
      <c r="E134" s="68"/>
      <c r="F134" s="68"/>
    </row>
    <row r="135" spans="2:6" s="63" customFormat="1" ht="18.75" x14ac:dyDescent="0.3">
      <c r="B135" s="68">
        <v>0.2</v>
      </c>
      <c r="C135" s="68">
        <v>-0.51782395125633274</v>
      </c>
      <c r="D135" s="68"/>
      <c r="E135" s="68"/>
      <c r="F135" s="68"/>
    </row>
    <row r="136" spans="2:6" s="63" customFormat="1" ht="18.75" x14ac:dyDescent="0.3">
      <c r="B136" s="68">
        <v>1.8</v>
      </c>
      <c r="C136" s="68">
        <v>-0.54405178260443021</v>
      </c>
      <c r="D136" s="68"/>
      <c r="E136" s="68"/>
      <c r="F136" s="68"/>
    </row>
    <row r="137" spans="2:6" s="63" customFormat="1" ht="18.75" x14ac:dyDescent="0.3">
      <c r="B137" s="68">
        <v>1.2</v>
      </c>
      <c r="C137" s="68">
        <v>0.86437950428947952</v>
      </c>
      <c r="D137" s="68"/>
      <c r="E137" s="68"/>
      <c r="F137" s="68"/>
    </row>
    <row r="138" spans="2:6" s="63" customFormat="1" ht="18.75" x14ac:dyDescent="0.3">
      <c r="B138" s="68">
        <v>1.5</v>
      </c>
      <c r="C138" s="68">
        <v>8.4292962975814234E-2</v>
      </c>
      <c r="D138" s="68"/>
      <c r="E138" s="68"/>
      <c r="F138" s="68"/>
    </row>
    <row r="139" spans="2:6" s="63" customFormat="1" ht="18.75" x14ac:dyDescent="0.3">
      <c r="B139" s="68">
        <v>0.9</v>
      </c>
      <c r="C139" s="68">
        <v>-0.26803594801687858</v>
      </c>
      <c r="D139" s="68"/>
      <c r="E139" s="68"/>
      <c r="F139" s="68"/>
    </row>
    <row r="140" spans="2:6" s="63" customFormat="1" ht="18.75" x14ac:dyDescent="0.3">
      <c r="B140" s="68">
        <v>0.3</v>
      </c>
      <c r="C140" s="68">
        <v>-0.17252214392925591</v>
      </c>
      <c r="D140" s="68"/>
      <c r="E140" s="68"/>
      <c r="F140" s="68"/>
    </row>
    <row r="141" spans="2:6" s="63" customFormat="1" ht="18.75" x14ac:dyDescent="0.3">
      <c r="B141" s="68">
        <v>-10.7</v>
      </c>
      <c r="C141" s="68">
        <v>5.8965441459283952</v>
      </c>
      <c r="D141" s="68"/>
      <c r="E141" s="68"/>
      <c r="F141" s="68"/>
    </row>
    <row r="142" spans="2:6" s="63" customFormat="1" ht="18.75" x14ac:dyDescent="0.3">
      <c r="B142" s="68">
        <v>10.5</v>
      </c>
      <c r="C142" s="68">
        <v>4.2724226732794399</v>
      </c>
      <c r="D142" s="68"/>
      <c r="E142" s="68"/>
      <c r="F142" s="68"/>
    </row>
    <row r="143" spans="2:6" s="63" customFormat="1" ht="18.75" x14ac:dyDescent="0.3">
      <c r="B143" s="68">
        <v>18.7</v>
      </c>
      <c r="C143" s="68">
        <v>0.75580242891768457</v>
      </c>
      <c r="D143" s="68"/>
      <c r="E143" s="68"/>
      <c r="F143" s="68"/>
    </row>
    <row r="144" spans="2:6" s="63" customFormat="1" ht="18.75" x14ac:dyDescent="0.3">
      <c r="B144" s="68">
        <v>11.2</v>
      </c>
      <c r="C144" s="68">
        <v>-7.345258336662603</v>
      </c>
      <c r="D144" s="68"/>
      <c r="E144" s="68"/>
      <c r="F144" s="68"/>
    </row>
    <row r="145" spans="2:6" s="63" customFormat="1" ht="18.75" x14ac:dyDescent="0.3">
      <c r="B145" s="68">
        <v>-8.4</v>
      </c>
      <c r="C145" s="68">
        <v>6.1426207295151762</v>
      </c>
      <c r="D145" s="68"/>
      <c r="E145" s="68"/>
      <c r="F145" s="68"/>
    </row>
    <row r="146" spans="2:6" s="63" customFormat="1" ht="18.75" x14ac:dyDescent="0.3">
      <c r="B146" s="68">
        <v>-15.7</v>
      </c>
      <c r="C146" s="68">
        <v>12.080824834651416</v>
      </c>
      <c r="D146" s="68"/>
      <c r="E146" s="68"/>
      <c r="F146" s="68"/>
    </row>
    <row r="147" spans="2:6" s="63" customFormat="1" ht="18.75" x14ac:dyDescent="0.3">
      <c r="B147" s="68">
        <v>2.1</v>
      </c>
      <c r="C147" s="68">
        <v>6.733565743843787</v>
      </c>
      <c r="D147" s="68"/>
      <c r="E147" s="68"/>
      <c r="F147" s="68"/>
    </row>
    <row r="148" spans="2:6" s="63" customFormat="1" ht="18.75" x14ac:dyDescent="0.3">
      <c r="B148" s="68">
        <v>3.1</v>
      </c>
      <c r="C148" s="68">
        <v>-18.718421959554174</v>
      </c>
      <c r="D148" s="68"/>
      <c r="E148" s="68"/>
      <c r="F148" s="68"/>
    </row>
    <row r="149" spans="2:6" s="63" customFormat="1" ht="18.75" x14ac:dyDescent="0.3">
      <c r="B149" s="68">
        <v>4.3</v>
      </c>
      <c r="C149" s="68">
        <v>1.3166864193954135</v>
      </c>
      <c r="D149" s="68"/>
      <c r="E149" s="68"/>
      <c r="F149" s="68"/>
    </row>
    <row r="150" spans="2:6" s="63" customFormat="1" ht="18.75" x14ac:dyDescent="0.3">
      <c r="B150" s="68">
        <v>5.6</v>
      </c>
      <c r="C150" s="68">
        <v>-1.467514747724834</v>
      </c>
      <c r="D150" s="68"/>
      <c r="E150" s="68"/>
      <c r="F150" s="68"/>
    </row>
    <row r="151" spans="2:6" s="63" customFormat="1" ht="18.75" x14ac:dyDescent="0.3">
      <c r="B151" s="68">
        <v>0.6</v>
      </c>
      <c r="C151" s="68">
        <v>-2.5342308732455807</v>
      </c>
      <c r="D151" s="68"/>
      <c r="E151" s="68"/>
      <c r="F151" s="68"/>
    </row>
    <row r="152" spans="2:6" s="63" customFormat="1" ht="18.75" x14ac:dyDescent="0.3">
      <c r="B152" s="68">
        <v>2.2000000000000002</v>
      </c>
      <c r="C152" s="68">
        <v>4.3359796632037497</v>
      </c>
      <c r="D152" s="68"/>
      <c r="E152" s="68"/>
      <c r="F152" s="68"/>
    </row>
    <row r="153" spans="2:6" s="63" customFormat="1" ht="18.75" x14ac:dyDescent="0.3">
      <c r="B153" s="68">
        <v>3.3</v>
      </c>
      <c r="C153" s="68">
        <v>8.155912120351605E-2</v>
      </c>
      <c r="D153" s="68"/>
      <c r="E153" s="68"/>
      <c r="F153" s="68"/>
    </row>
    <row r="154" spans="2:6" s="63" customFormat="1" ht="18.75" x14ac:dyDescent="0.3">
      <c r="B154" s="68">
        <v>3</v>
      </c>
      <c r="C154" s="68">
        <v>-0.52568452967703472</v>
      </c>
      <c r="D154" s="68"/>
      <c r="E154" s="68"/>
      <c r="F154" s="68"/>
    </row>
    <row r="155" spans="2:6" s="63" customFormat="1" ht="18.75" x14ac:dyDescent="0.3">
      <c r="B155" s="68">
        <v>2.6</v>
      </c>
      <c r="C155" s="68">
        <v>-0.19708358005883087</v>
      </c>
      <c r="D155" s="68"/>
      <c r="E155" s="68"/>
      <c r="F155" s="68"/>
    </row>
    <row r="156" spans="2:6" s="63" customFormat="1" ht="18.75" x14ac:dyDescent="0.3">
      <c r="B156" s="68">
        <v>2.2000000000000002</v>
      </c>
      <c r="C156" s="68">
        <v>0.81033271173184929</v>
      </c>
      <c r="D156" s="68"/>
      <c r="E156" s="68"/>
      <c r="F156" s="68"/>
    </row>
    <row r="157" spans="2:6" s="63" customFormat="1" ht="18.75" x14ac:dyDescent="0.3">
      <c r="B157" s="68">
        <v>-10</v>
      </c>
      <c r="C157" s="68">
        <v>2.5526686422989244</v>
      </c>
      <c r="D157" s="68"/>
      <c r="E157" s="68"/>
      <c r="F157" s="68"/>
    </row>
    <row r="158" spans="2:6" s="63" customFormat="1" ht="18.75" x14ac:dyDescent="0.3">
      <c r="B158" s="68">
        <v>4.2</v>
      </c>
      <c r="C158" s="68">
        <v>-0.42789847397887693</v>
      </c>
      <c r="D158" s="68"/>
      <c r="E158" s="68"/>
      <c r="F158" s="68"/>
    </row>
    <row r="159" spans="2:6" s="63" customFormat="1" ht="18.75" x14ac:dyDescent="0.3">
      <c r="B159" s="68">
        <v>6</v>
      </c>
      <c r="C159" s="68">
        <v>-0.77149371341839723</v>
      </c>
      <c r="D159" s="68"/>
      <c r="E159" s="68"/>
      <c r="F159" s="68"/>
    </row>
    <row r="160" spans="2:6" s="63" customFormat="1" ht="18.75" x14ac:dyDescent="0.3">
      <c r="B160" s="68">
        <v>11.4</v>
      </c>
      <c r="C160" s="68">
        <v>-1.7376713361180007</v>
      </c>
      <c r="D160" s="68"/>
      <c r="E160" s="68"/>
      <c r="F160" s="68"/>
    </row>
    <row r="161" spans="2:6" s="63" customFormat="1" ht="18.75" x14ac:dyDescent="0.3">
      <c r="B161" s="68">
        <v>10.9</v>
      </c>
      <c r="C161" s="68">
        <v>3.5765329559218566</v>
      </c>
      <c r="D161" s="68"/>
      <c r="E161" s="68"/>
      <c r="F161" s="68"/>
    </row>
    <row r="162" spans="2:6" s="63" customFormat="1" ht="18.75" x14ac:dyDescent="0.3">
      <c r="B162" s="68">
        <v>11.6</v>
      </c>
      <c r="C162" s="68">
        <v>-5.2905305251968464</v>
      </c>
      <c r="D162" s="68"/>
      <c r="E162" s="68"/>
      <c r="F162" s="68"/>
    </row>
    <row r="163" spans="2:6" s="63" customFormat="1" ht="18.75" x14ac:dyDescent="0.3">
      <c r="B163" s="68">
        <v>9.1</v>
      </c>
      <c r="C163" s="68">
        <v>0.17137092351908834</v>
      </c>
      <c r="D163" s="68"/>
      <c r="E163" s="68"/>
      <c r="F163" s="68"/>
    </row>
    <row r="164" spans="2:6" s="63" customFormat="1" ht="18.75" x14ac:dyDescent="0.3">
      <c r="B164" s="68">
        <v>12.5</v>
      </c>
      <c r="C164" s="68">
        <v>-12.67779865976031</v>
      </c>
      <c r="D164" s="68"/>
      <c r="E164" s="68"/>
      <c r="F164" s="68"/>
    </row>
    <row r="165" spans="2:6" s="63" customFormat="1" ht="18.75" x14ac:dyDescent="0.3">
      <c r="B165" s="68">
        <v>3.9</v>
      </c>
      <c r="C165" s="68">
        <v>13.082988400012539</v>
      </c>
      <c r="D165" s="68"/>
      <c r="E165" s="68"/>
      <c r="F165" s="68"/>
    </row>
    <row r="166" spans="2:6" s="63" customFormat="1" ht="18.75" x14ac:dyDescent="0.3">
      <c r="B166" s="68">
        <v>-17.399999999999999</v>
      </c>
      <c r="C166" s="68">
        <v>8.1650527199502818</v>
      </c>
      <c r="D166" s="68"/>
      <c r="E166" s="68"/>
      <c r="F166" s="68"/>
    </row>
    <row r="167" spans="2:6" s="63" customFormat="1" ht="18.75" x14ac:dyDescent="0.3">
      <c r="B167" s="68">
        <v>-3.1</v>
      </c>
      <c r="C167" s="68">
        <v>-9.8908636490084163</v>
      </c>
      <c r="D167" s="68"/>
      <c r="E167" s="68"/>
      <c r="F167" s="68"/>
    </row>
    <row r="168" spans="2:6" s="63" customFormat="1" ht="18.75" x14ac:dyDescent="0.3">
      <c r="B168" s="68">
        <v>4.3</v>
      </c>
      <c r="C168" s="68">
        <v>9.1487560467765068</v>
      </c>
      <c r="D168" s="68"/>
      <c r="E168" s="68"/>
      <c r="F168" s="68"/>
    </row>
    <row r="169" spans="2:6" s="63" customFormat="1" ht="18.75" x14ac:dyDescent="0.3">
      <c r="B169" s="68">
        <v>3.1</v>
      </c>
      <c r="C169" s="68">
        <v>-3.260347052314073</v>
      </c>
      <c r="D169" s="68"/>
      <c r="E169" s="68"/>
      <c r="F169" s="68"/>
    </row>
    <row r="170" spans="2:6" s="63" customFormat="1" ht="18.75" x14ac:dyDescent="0.3">
      <c r="B170" s="68">
        <v>4.3</v>
      </c>
      <c r="C170" s="68">
        <v>2.6747366768666896</v>
      </c>
      <c r="D170" s="68"/>
      <c r="E170" s="68"/>
      <c r="F170" s="68"/>
    </row>
    <row r="171" spans="2:6" s="63" customFormat="1" ht="18.75" x14ac:dyDescent="0.3">
      <c r="B171" s="68">
        <v>3.7</v>
      </c>
      <c r="C171" s="68">
        <v>-2.6447557757838043</v>
      </c>
      <c r="D171" s="68"/>
      <c r="E171" s="68"/>
      <c r="F171" s="68"/>
    </row>
    <row r="172" spans="2:6" s="63" customFormat="1" ht="18.75" x14ac:dyDescent="0.3">
      <c r="B172" s="68">
        <v>4.0999999999999996</v>
      </c>
      <c r="C172" s="68">
        <v>-5.8956890586142245</v>
      </c>
      <c r="D172" s="68"/>
      <c r="E172" s="68"/>
      <c r="F172" s="68"/>
    </row>
    <row r="173" spans="2:6" s="63" customFormat="1" ht="18.75" x14ac:dyDescent="0.3">
      <c r="B173" s="68">
        <v>4.0999999999999996</v>
      </c>
      <c r="C173" s="68">
        <v>6.7512899412015921</v>
      </c>
      <c r="D173" s="68"/>
      <c r="E173" s="68"/>
      <c r="F173" s="68"/>
    </row>
    <row r="174" spans="2:6" s="63" customFormat="1" ht="18.75" x14ac:dyDescent="0.3">
      <c r="B174" s="68">
        <v>3.5</v>
      </c>
      <c r="C174" s="68">
        <v>-1.7045729850224163</v>
      </c>
      <c r="D174" s="68"/>
      <c r="E174" s="68"/>
      <c r="F174" s="68"/>
    </row>
    <row r="175" spans="2:6" s="63" customFormat="1" ht="18.75" x14ac:dyDescent="0.3">
      <c r="B175" s="68">
        <v>3.7</v>
      </c>
      <c r="C175" s="68">
        <v>-3.0120655073943263</v>
      </c>
      <c r="D175" s="68"/>
      <c r="E175" s="68"/>
      <c r="F175" s="68"/>
    </row>
    <row r="176" spans="2:6" s="63" customFormat="1" ht="18.75" x14ac:dyDescent="0.3">
      <c r="B176" s="68">
        <v>3.4</v>
      </c>
      <c r="C176" s="68">
        <v>1.4555161703795971</v>
      </c>
      <c r="D176" s="68"/>
      <c r="E176" s="68"/>
      <c r="F176" s="68"/>
    </row>
    <row r="177" spans="2:6" s="63" customFormat="1" ht="18.75" x14ac:dyDescent="0.3">
      <c r="B177" s="68">
        <v>-2</v>
      </c>
      <c r="C177" s="68">
        <v>5.5873598979195656</v>
      </c>
      <c r="D177" s="68"/>
      <c r="E177" s="68"/>
      <c r="F177" s="68"/>
    </row>
    <row r="178" spans="2:6" s="63" customFormat="1" ht="18.75" x14ac:dyDescent="0.3">
      <c r="B178" s="68">
        <v>3.1</v>
      </c>
      <c r="C178" s="68">
        <v>0.92429954114031609</v>
      </c>
      <c r="D178" s="68"/>
      <c r="E178" s="68"/>
      <c r="F178" s="68"/>
    </row>
    <row r="179" spans="2:6" s="63" customFormat="1" ht="18.75" x14ac:dyDescent="0.3">
      <c r="B179" s="68">
        <v>1.3</v>
      </c>
      <c r="C179" s="68">
        <v>-2.4732714067418433</v>
      </c>
      <c r="D179" s="68"/>
      <c r="E179" s="68"/>
      <c r="F179" s="68"/>
    </row>
    <row r="180" spans="2:6" s="63" customFormat="1" ht="18.75" x14ac:dyDescent="0.3">
      <c r="B180" s="68">
        <v>0.7</v>
      </c>
      <c r="C180" s="68">
        <v>0.63180121685058666</v>
      </c>
      <c r="D180" s="68"/>
      <c r="E180" s="68"/>
      <c r="F180" s="68"/>
    </row>
    <row r="181" spans="2:6" s="63" customFormat="1" ht="18.75" x14ac:dyDescent="0.3">
      <c r="B181" s="68">
        <v>1.7</v>
      </c>
      <c r="C181" s="68">
        <v>0.51396559765055994</v>
      </c>
      <c r="D181" s="68"/>
      <c r="E181" s="68"/>
      <c r="F181" s="68"/>
    </row>
    <row r="182" spans="2:6" s="63" customFormat="1" ht="18.75" x14ac:dyDescent="0.3">
      <c r="B182" s="68">
        <v>2.2999999999999998</v>
      </c>
      <c r="C182" s="68">
        <v>-0.23189334098085546</v>
      </c>
      <c r="D182" s="68"/>
      <c r="E182" s="68"/>
      <c r="F182" s="68"/>
    </row>
    <row r="183" spans="2:6" s="63" customFormat="1" ht="18.75" x14ac:dyDescent="0.3">
      <c r="B183" s="68">
        <v>2.2000000000000002</v>
      </c>
      <c r="C183" s="68">
        <v>0.56830780664717651</v>
      </c>
      <c r="D183" s="68"/>
      <c r="E183" s="68"/>
      <c r="F183" s="68"/>
    </row>
    <row r="184" spans="2:6" s="63" customFormat="1" ht="18.75" x14ac:dyDescent="0.3">
      <c r="B184" s="68">
        <v>2.1</v>
      </c>
      <c r="C184" s="68">
        <v>0.15984856207046327</v>
      </c>
      <c r="D184" s="68"/>
      <c r="E184" s="68"/>
      <c r="F184" s="68"/>
    </row>
    <row r="185" spans="2:6" s="63" customFormat="1" ht="18.75" x14ac:dyDescent="0.3">
      <c r="B185" s="68">
        <v>1.1000000000000001</v>
      </c>
      <c r="C185" s="68">
        <v>0.74943990221886558</v>
      </c>
      <c r="D185" s="68"/>
      <c r="E185" s="68"/>
      <c r="F185" s="68"/>
    </row>
    <row r="186" spans="2:6" s="63" customFormat="1" ht="18.75" x14ac:dyDescent="0.3">
      <c r="B186" s="68">
        <v>0.9</v>
      </c>
      <c r="C186" s="68">
        <v>9.0048935995679535E-2</v>
      </c>
      <c r="D186" s="68"/>
      <c r="E186" s="68"/>
      <c r="F186" s="68"/>
    </row>
    <row r="187" spans="2:6" s="63" customFormat="1" ht="18.75" x14ac:dyDescent="0.3">
      <c r="B187" s="68">
        <v>0.9</v>
      </c>
      <c r="C187" s="68">
        <v>-0.75394864770869141</v>
      </c>
      <c r="D187" s="68"/>
      <c r="E187" s="68"/>
      <c r="F187" s="68"/>
    </row>
    <row r="188" spans="2:6" s="63" customFormat="1" ht="18.75" x14ac:dyDescent="0.3">
      <c r="B188" s="68">
        <v>1</v>
      </c>
      <c r="C188" s="68">
        <v>-1.1953961336321379</v>
      </c>
      <c r="D188" s="68"/>
      <c r="E188" s="68"/>
      <c r="F188" s="68"/>
    </row>
    <row r="189" spans="2:6" s="63" customFormat="1" ht="18.75" x14ac:dyDescent="0.3">
      <c r="B189" s="68">
        <v>1.3</v>
      </c>
      <c r="C189" s="68">
        <v>-1.3867078831087918</v>
      </c>
      <c r="D189" s="68"/>
      <c r="E189" s="68"/>
      <c r="F189" s="68"/>
    </row>
    <row r="190" spans="2:6" s="63" customFormat="1" ht="18.75" x14ac:dyDescent="0.3">
      <c r="B190" s="68">
        <v>0.5</v>
      </c>
      <c r="C190" s="68">
        <v>0.55736439697579554</v>
      </c>
      <c r="D190" s="68"/>
      <c r="E190" s="68"/>
      <c r="F190" s="68"/>
    </row>
    <row r="191" spans="2:6" s="63" customFormat="1" ht="18.75" x14ac:dyDescent="0.3">
      <c r="B191" s="68">
        <v>-0.1</v>
      </c>
      <c r="C191" s="68">
        <v>-1.16384009292234</v>
      </c>
      <c r="D191" s="68"/>
      <c r="E191" s="68"/>
      <c r="F191" s="68"/>
    </row>
    <row r="192" spans="2:6" s="63" customFormat="1" ht="18.75" x14ac:dyDescent="0.3">
      <c r="B192" s="68">
        <v>0.3</v>
      </c>
      <c r="C192" s="68">
        <v>0.45399328329611466</v>
      </c>
      <c r="D192" s="68"/>
      <c r="E192" s="68"/>
      <c r="F192" s="68"/>
    </row>
    <row r="193" spans="2:6" s="63" customFormat="1" ht="18.75" x14ac:dyDescent="0.3">
      <c r="B193" s="68">
        <v>0.5</v>
      </c>
      <c r="C193" s="68">
        <v>-0.32705481165440187</v>
      </c>
      <c r="D193" s="68"/>
      <c r="E193" s="68"/>
      <c r="F193" s="68"/>
    </row>
    <row r="194" spans="2:6" s="63" customFormat="1" ht="18.75" x14ac:dyDescent="0.3">
      <c r="B194" s="68">
        <v>1.5</v>
      </c>
      <c r="C194" s="68">
        <v>0.67451122347471149</v>
      </c>
      <c r="D194" s="68"/>
      <c r="E194" s="68"/>
      <c r="F194" s="68"/>
    </row>
    <row r="195" spans="2:6" s="63" customFormat="1" ht="18.75" x14ac:dyDescent="0.3">
      <c r="B195" s="68">
        <v>1.9</v>
      </c>
      <c r="C195" s="68">
        <v>-0.73448206342719624</v>
      </c>
      <c r="D195" s="68"/>
      <c r="E195" s="68"/>
      <c r="F195" s="68"/>
    </row>
    <row r="196" spans="2:6" s="63" customFormat="1" ht="18.75" x14ac:dyDescent="0.3">
      <c r="B196" s="68">
        <v>1.1000000000000001</v>
      </c>
      <c r="C196" s="68">
        <v>5.9537575796552389E-2</v>
      </c>
      <c r="D196" s="68"/>
      <c r="E196" s="68"/>
      <c r="F196" s="68"/>
    </row>
    <row r="197" spans="2:6" s="63" customFormat="1" ht="18.75" x14ac:dyDescent="0.3">
      <c r="B197" s="68">
        <v>0.8</v>
      </c>
      <c r="C197" s="68">
        <v>0.47266407829641022</v>
      </c>
      <c r="D197" s="68"/>
      <c r="E197" s="68"/>
      <c r="F197" s="68"/>
    </row>
    <row r="198" spans="2:6" s="63" customFormat="1" ht="18.75" x14ac:dyDescent="0.3">
      <c r="B198" s="68">
        <v>-9.1999999999999993</v>
      </c>
      <c r="C198" s="68">
        <v>3.6236327473464778</v>
      </c>
      <c r="D198" s="68"/>
      <c r="E198" s="68"/>
      <c r="F198" s="68"/>
    </row>
    <row r="199" spans="2:6" s="63" customFormat="1" ht="18.75" x14ac:dyDescent="0.3">
      <c r="B199" s="68">
        <v>1.8</v>
      </c>
      <c r="C199" s="68">
        <v>4.6852389562632855</v>
      </c>
      <c r="D199" s="68"/>
      <c r="E199" s="68"/>
      <c r="F199" s="68"/>
    </row>
    <row r="200" spans="2:6" s="63" customFormat="1" ht="18.75" x14ac:dyDescent="0.3">
      <c r="B200" s="68">
        <v>4.7</v>
      </c>
      <c r="C200" s="68">
        <v>-3.3844480469451339</v>
      </c>
      <c r="D200" s="68"/>
      <c r="E200" s="68"/>
      <c r="F200" s="68"/>
    </row>
    <row r="201" spans="2:6" s="63" customFormat="1" ht="18.75" x14ac:dyDescent="0.3">
      <c r="B201" s="68">
        <v>5.6</v>
      </c>
      <c r="C201" s="68">
        <v>1.0386723082885085</v>
      </c>
      <c r="D201" s="68"/>
      <c r="E201" s="68"/>
      <c r="F201" s="68"/>
    </row>
    <row r="202" spans="2:6" s="63" customFormat="1" ht="18.75" x14ac:dyDescent="0.3">
      <c r="B202" s="68">
        <v>6.7</v>
      </c>
      <c r="C202" s="68">
        <v>-3.932426733058664</v>
      </c>
      <c r="D202" s="68"/>
      <c r="E202" s="68"/>
      <c r="F202" s="68"/>
    </row>
    <row r="203" spans="2:6" s="63" customFormat="1" ht="18.75" x14ac:dyDescent="0.3">
      <c r="B203" s="68">
        <v>3.4</v>
      </c>
      <c r="C203" s="68">
        <v>6.167164620338907</v>
      </c>
      <c r="D203" s="68"/>
      <c r="E203" s="68"/>
      <c r="F203" s="68"/>
    </row>
    <row r="204" spans="2:6" s="63" customFormat="1" ht="18.75" x14ac:dyDescent="0.3">
      <c r="B204" s="68">
        <v>2.6</v>
      </c>
      <c r="C204" s="68">
        <v>-0.42812717883772988</v>
      </c>
      <c r="D204" s="68"/>
      <c r="E204" s="68"/>
      <c r="F204" s="68"/>
    </row>
    <row r="205" spans="2:6" s="63" customFormat="1" ht="18.75" x14ac:dyDescent="0.3">
      <c r="B205" s="68">
        <v>2.8</v>
      </c>
      <c r="C205" s="68">
        <v>-0.71395130535493578</v>
      </c>
      <c r="D205" s="68"/>
      <c r="E205" s="68"/>
      <c r="F205" s="68"/>
    </row>
    <row r="206" spans="2:6" s="63" customFormat="1" ht="18.75" x14ac:dyDescent="0.3">
      <c r="B206" s="68">
        <v>0.4</v>
      </c>
      <c r="C206" s="68">
        <v>2.0338358351547994</v>
      </c>
      <c r="D206" s="68"/>
      <c r="E206" s="68"/>
      <c r="F206" s="68"/>
    </row>
    <row r="207" spans="2:6" s="63" customFormat="1" ht="18.75" x14ac:dyDescent="0.3">
      <c r="B207" s="68">
        <v>0.2</v>
      </c>
      <c r="C207" s="68">
        <v>-1.1090835806574786</v>
      </c>
      <c r="D207" s="68"/>
      <c r="E207" s="68"/>
      <c r="F207" s="68"/>
    </row>
    <row r="208" spans="2:6" s="63" customFormat="1" ht="18.75" x14ac:dyDescent="0.3">
      <c r="B208" s="68">
        <v>2.5</v>
      </c>
      <c r="C208" s="68">
        <v>0.21171145488866028</v>
      </c>
      <c r="D208" s="68"/>
      <c r="E208" s="68"/>
      <c r="F208" s="68"/>
    </row>
    <row r="209" spans="2:6" s="63" customFormat="1" ht="18.75" x14ac:dyDescent="0.3">
      <c r="B209" s="68">
        <v>3.7</v>
      </c>
      <c r="C209" s="68">
        <v>-0.63586246268348035</v>
      </c>
      <c r="D209" s="68"/>
      <c r="E209" s="68"/>
      <c r="F209" s="68"/>
    </row>
    <row r="210" spans="2:6" s="63" customFormat="1" ht="18.75" x14ac:dyDescent="0.3">
      <c r="B210" s="68">
        <v>4</v>
      </c>
      <c r="C210" s="68">
        <v>1.7532346977075299</v>
      </c>
      <c r="D210" s="68"/>
      <c r="E210" s="68"/>
      <c r="F210" s="68"/>
    </row>
    <row r="211" spans="2:6" s="63" customFormat="1" ht="18.75" x14ac:dyDescent="0.3">
      <c r="B211" s="68">
        <v>4.7</v>
      </c>
      <c r="C211" s="68">
        <v>-5.0085878605796248</v>
      </c>
      <c r="D211" s="68"/>
      <c r="E211" s="68"/>
      <c r="F211" s="68"/>
    </row>
    <row r="212" spans="2:6" s="63" customFormat="1" ht="18.75" x14ac:dyDescent="0.3">
      <c r="B212" s="68">
        <v>4.5</v>
      </c>
      <c r="C212" s="68">
        <v>3.300796645869716</v>
      </c>
      <c r="D212" s="68"/>
      <c r="E212" s="68"/>
      <c r="F212" s="68"/>
    </row>
    <row r="213" spans="2:6" s="63" customFormat="1" ht="18.75" x14ac:dyDescent="0.3">
      <c r="B213" s="68">
        <v>3.9</v>
      </c>
      <c r="C213" s="68">
        <v>-0.87606901318358998</v>
      </c>
      <c r="D213" s="68"/>
      <c r="E213" s="68"/>
      <c r="F213" s="68"/>
    </row>
    <row r="214" spans="2:6" s="63" customFormat="1" ht="18.75" x14ac:dyDescent="0.3">
      <c r="B214" s="68">
        <v>-3.1</v>
      </c>
      <c r="C214" s="68">
        <v>6.3317496305170824</v>
      </c>
      <c r="D214" s="68"/>
      <c r="E214" s="68"/>
      <c r="F214" s="68"/>
    </row>
    <row r="215" spans="2:6" s="63" customFormat="1" ht="18.75" x14ac:dyDescent="0.3">
      <c r="B215" s="68">
        <v>3.7</v>
      </c>
      <c r="C215" s="68">
        <v>-0.67747106150872938</v>
      </c>
      <c r="D215" s="68"/>
      <c r="E215" s="68"/>
      <c r="F215" s="68"/>
    </row>
    <row r="216" spans="2:6" s="63" customFormat="1" ht="18.75" x14ac:dyDescent="0.3">
      <c r="B216" s="68">
        <v>0.9</v>
      </c>
      <c r="C216" s="68">
        <v>0.88902322030162573</v>
      </c>
      <c r="D216" s="68"/>
      <c r="E216" s="68"/>
      <c r="F216" s="68"/>
    </row>
    <row r="217" spans="2:6" s="63" customFormat="1" ht="18.75" x14ac:dyDescent="0.3">
      <c r="B217" s="68">
        <v>1.3</v>
      </c>
      <c r="C217" s="68">
        <v>0.18120635433121279</v>
      </c>
      <c r="D217" s="68"/>
      <c r="E217" s="68"/>
      <c r="F217" s="68"/>
    </row>
    <row r="218" spans="2:6" s="63" customFormat="1" ht="18.75" x14ac:dyDescent="0.3">
      <c r="B218" s="68">
        <v>-0.3</v>
      </c>
      <c r="C218" s="68">
        <v>0.91705577695844198</v>
      </c>
      <c r="D218" s="68"/>
      <c r="E218" s="68"/>
      <c r="F218" s="68"/>
    </row>
    <row r="219" spans="2:6" s="63" customFormat="1" ht="18.75" x14ac:dyDescent="0.3">
      <c r="B219" s="68">
        <v>2.6</v>
      </c>
      <c r="C219" s="68">
        <v>-0.73115059396178239</v>
      </c>
      <c r="D219" s="68"/>
      <c r="E219" s="68"/>
      <c r="F219" s="68"/>
    </row>
    <row r="220" spans="2:6" s="63" customFormat="1" ht="18.75" x14ac:dyDescent="0.3">
      <c r="B220" s="68">
        <v>1.6</v>
      </c>
      <c r="C220" s="68">
        <v>-1.4737339792115165</v>
      </c>
      <c r="D220" s="68"/>
      <c r="E220" s="68"/>
      <c r="F220" s="68"/>
    </row>
    <row r="221" spans="2:6" s="63" customFormat="1" ht="18.75" x14ac:dyDescent="0.3">
      <c r="B221" s="68">
        <v>1.5</v>
      </c>
      <c r="C221" s="68">
        <v>5.3143772587892713E-2</v>
      </c>
      <c r="D221" s="68"/>
      <c r="E221" s="68"/>
      <c r="F221" s="68"/>
    </row>
    <row r="222" spans="2:6" s="63" customFormat="1" ht="18.75" x14ac:dyDescent="0.3">
      <c r="B222" s="68">
        <v>2.5</v>
      </c>
      <c r="C222" s="68">
        <v>-0.85531897999997586</v>
      </c>
      <c r="D222" s="68"/>
      <c r="E222" s="68"/>
      <c r="F222" s="68"/>
    </row>
    <row r="223" spans="2:6" s="63" customFormat="1" ht="18.75" x14ac:dyDescent="0.3">
      <c r="B223" s="68">
        <v>1.4</v>
      </c>
      <c r="C223" s="68">
        <v>6.2303607600100008E-2</v>
      </c>
      <c r="D223" s="68"/>
      <c r="E223" s="68"/>
      <c r="F223" s="68"/>
    </row>
    <row r="224" spans="2:6" s="63" customFormat="1" ht="18.75" x14ac:dyDescent="0.3">
      <c r="B224" s="68">
        <v>-2.2999999999999998</v>
      </c>
      <c r="C224" s="68">
        <v>4.5020348830480446</v>
      </c>
      <c r="D224" s="68"/>
      <c r="E224" s="68"/>
      <c r="F224" s="68"/>
    </row>
    <row r="225" spans="2:6" s="63" customFormat="1" ht="18.75" x14ac:dyDescent="0.3">
      <c r="B225" s="68">
        <v>2.4</v>
      </c>
      <c r="C225" s="68">
        <v>-1.6666697310157774</v>
      </c>
      <c r="D225" s="68"/>
      <c r="E225" s="68"/>
      <c r="F225" s="68"/>
    </row>
    <row r="226" spans="2:6" s="63" customFormat="1" ht="18.75" x14ac:dyDescent="0.3">
      <c r="B226" s="68">
        <v>-3.7</v>
      </c>
      <c r="C226" s="68">
        <v>-0.25174454529635204</v>
      </c>
      <c r="D226" s="68"/>
      <c r="E226" s="68"/>
      <c r="F226" s="68"/>
    </row>
    <row r="227" spans="2:6" s="63" customFormat="1" ht="18.75" x14ac:dyDescent="0.3">
      <c r="B227" s="68">
        <v>-5.3</v>
      </c>
      <c r="C227" s="68">
        <v>1.4838319716338444</v>
      </c>
      <c r="D227" s="68"/>
      <c r="E227" s="68"/>
      <c r="F227" s="68"/>
    </row>
    <row r="228" spans="2:6" s="63" customFormat="1" ht="18.75" x14ac:dyDescent="0.3">
      <c r="B228" s="68">
        <v>-1</v>
      </c>
      <c r="C228" s="68">
        <v>0.13871746091183468</v>
      </c>
      <c r="D228" s="68"/>
      <c r="E228" s="68"/>
      <c r="F228" s="68"/>
    </row>
    <row r="229" spans="2:6" s="63" customFormat="1" ht="18.75" x14ac:dyDescent="0.3">
      <c r="B229" s="68">
        <v>2.4</v>
      </c>
      <c r="C229" s="68">
        <v>-2.2878651403426726</v>
      </c>
      <c r="D229" s="68"/>
      <c r="E229" s="68"/>
      <c r="F229" s="68"/>
    </row>
    <row r="230" spans="2:6" s="63" customFormat="1" ht="18.75" x14ac:dyDescent="0.3">
      <c r="B230" s="68">
        <v>2</v>
      </c>
      <c r="C230" s="68">
        <v>8.7614743687376428E-2</v>
      </c>
      <c r="D230" s="68"/>
      <c r="E230" s="68"/>
      <c r="F230" s="68"/>
    </row>
    <row r="231" spans="2:6" s="63" customFormat="1" ht="18.75" x14ac:dyDescent="0.3">
      <c r="B231" s="68">
        <v>2.6</v>
      </c>
      <c r="C231" s="68">
        <v>-0.1191071190838966</v>
      </c>
      <c r="D231" s="68"/>
      <c r="E231" s="68"/>
      <c r="F231" s="68"/>
    </row>
    <row r="232" spans="2:6" s="63" customFormat="1" ht="18.75" x14ac:dyDescent="0.3">
      <c r="B232" s="68">
        <v>2.1</v>
      </c>
      <c r="C232" s="68">
        <v>-0.31602250305802793</v>
      </c>
      <c r="D232" s="68"/>
      <c r="E232" s="68"/>
      <c r="F232" s="68"/>
    </row>
    <row r="233" spans="2:6" s="63" customFormat="1" ht="18.75" x14ac:dyDescent="0.3">
      <c r="B233" s="68">
        <v>2.6</v>
      </c>
      <c r="C233" s="68">
        <v>-0.13829880673947459</v>
      </c>
      <c r="D233" s="68"/>
      <c r="E233" s="68"/>
      <c r="F233" s="68"/>
    </row>
    <row r="234" spans="2:6" s="63" customFormat="1" ht="18.75" x14ac:dyDescent="0.3">
      <c r="B234" s="68">
        <v>2.6</v>
      </c>
      <c r="C234" s="68">
        <v>-0.34874702740486097</v>
      </c>
      <c r="D234" s="68"/>
      <c r="E234" s="68"/>
      <c r="F234" s="68"/>
    </row>
    <row r="235" spans="2:6" s="63" customFormat="1" ht="18.75" x14ac:dyDescent="0.3">
      <c r="B235" s="68">
        <v>-5.8</v>
      </c>
      <c r="C235" s="68">
        <v>4.4827646444145346</v>
      </c>
      <c r="D235" s="68"/>
      <c r="E235" s="68"/>
      <c r="F235" s="68"/>
    </row>
    <row r="236" spans="2:6" s="63" customFormat="1" ht="18.75" x14ac:dyDescent="0.3">
      <c r="B236" s="68">
        <v>2.1</v>
      </c>
      <c r="C236" s="68">
        <v>-1.6908795466976718</v>
      </c>
      <c r="D236" s="68"/>
      <c r="E236" s="68"/>
      <c r="F236" s="68"/>
    </row>
    <row r="237" spans="2:6" s="63" customFormat="1" ht="18.75" x14ac:dyDescent="0.3">
      <c r="B237" s="68">
        <v>1.3</v>
      </c>
      <c r="C237" s="68">
        <v>-2.3858525522872078</v>
      </c>
      <c r="D237" s="68"/>
      <c r="E237" s="68"/>
      <c r="F237" s="68"/>
    </row>
    <row r="238" spans="2:6" s="63" customFormat="1" ht="18.75" x14ac:dyDescent="0.3">
      <c r="B238" s="68">
        <v>6.5</v>
      </c>
      <c r="C238" s="68">
        <v>0.45662491341445932</v>
      </c>
      <c r="D238" s="68"/>
      <c r="E238" s="68"/>
      <c r="F238" s="68"/>
    </row>
    <row r="239" spans="2:6" s="63" customFormat="1" ht="18.75" x14ac:dyDescent="0.3">
      <c r="B239" s="68">
        <v>2.9</v>
      </c>
      <c r="C239" s="68">
        <v>0.20442158436203295</v>
      </c>
      <c r="D239" s="68"/>
      <c r="E239" s="68"/>
      <c r="F239" s="68"/>
    </row>
    <row r="240" spans="2:6" s="63" customFormat="1" ht="18.75" x14ac:dyDescent="0.3">
      <c r="B240" s="68">
        <v>2.1</v>
      </c>
      <c r="C240" s="68">
        <v>0.35771446606138158</v>
      </c>
      <c r="D240" s="68"/>
      <c r="E240" s="68"/>
      <c r="F240" s="68"/>
    </row>
    <row r="241" spans="2:6" s="63" customFormat="1" ht="18.75" x14ac:dyDescent="0.3">
      <c r="B241" s="68">
        <v>1</v>
      </c>
      <c r="C241" s="68">
        <v>-0.47309506667777512</v>
      </c>
      <c r="D241" s="68"/>
      <c r="E241" s="68"/>
      <c r="F241" s="68"/>
    </row>
    <row r="242" spans="2:6" s="63" customFormat="1" ht="18.75" x14ac:dyDescent="0.3">
      <c r="B242" s="68">
        <v>0.8</v>
      </c>
      <c r="C242" s="68">
        <v>-0.27041287425487148</v>
      </c>
      <c r="D242" s="68"/>
      <c r="E242" s="68"/>
      <c r="F242" s="68"/>
    </row>
    <row r="243" spans="2:6" s="63" customFormat="1" ht="18.75" x14ac:dyDescent="0.3">
      <c r="B243" s="68">
        <v>-2.2000000000000002</v>
      </c>
      <c r="C243" s="68">
        <v>-1.2371381409128697</v>
      </c>
      <c r="D243" s="68"/>
      <c r="E243" s="68"/>
      <c r="F243" s="68"/>
    </row>
    <row r="244" spans="2:6" s="63" customFormat="1" ht="18.75" x14ac:dyDescent="0.3">
      <c r="B244" s="68">
        <v>-3.9</v>
      </c>
      <c r="C244" s="68">
        <v>2.0728564972600214</v>
      </c>
      <c r="D244" s="68"/>
      <c r="E244" s="68"/>
      <c r="F244" s="68"/>
    </row>
    <row r="245" spans="2:6" s="63" customFormat="1" ht="18.75" x14ac:dyDescent="0.3">
      <c r="B245" s="68">
        <v>1.6</v>
      </c>
      <c r="C245" s="68">
        <v>-0.79949186114162574</v>
      </c>
      <c r="D245" s="68"/>
      <c r="E245" s="68"/>
      <c r="F245" s="68"/>
    </row>
    <row r="246" spans="2:6" s="63" customFormat="1" ht="18.75" x14ac:dyDescent="0.3">
      <c r="B246" s="68">
        <v>2</v>
      </c>
      <c r="C246" s="68">
        <v>-0.10986532912592128</v>
      </c>
      <c r="D246" s="68"/>
      <c r="E246" s="68"/>
      <c r="F246" s="68"/>
    </row>
    <row r="247" spans="2:6" s="63" customFormat="1" ht="18.75" x14ac:dyDescent="0.3">
      <c r="B247" s="68">
        <v>4.4000000000000004</v>
      </c>
      <c r="C247" s="68">
        <v>-5.9194559006153558E-2</v>
      </c>
      <c r="D247" s="68"/>
      <c r="E247" s="68"/>
      <c r="F247" s="68"/>
    </row>
    <row r="248" spans="2:6" s="63" customFormat="1" ht="18.75" x14ac:dyDescent="0.3">
      <c r="B248" s="68">
        <v>1.9</v>
      </c>
      <c r="C248" s="68">
        <v>0.30901751116307574</v>
      </c>
      <c r="D248" s="68"/>
      <c r="E248" s="68"/>
      <c r="F248" s="68"/>
    </row>
    <row r="249" spans="2:6" s="63" customFormat="1" ht="18.75" x14ac:dyDescent="0.3">
      <c r="B249" s="68">
        <v>3.6</v>
      </c>
      <c r="C249" s="68">
        <v>0.93811227457117718</v>
      </c>
      <c r="D249" s="68"/>
      <c r="E249" s="68"/>
      <c r="F249" s="68"/>
    </row>
    <row r="250" spans="2:6" s="63" customFormat="1" ht="18.75" x14ac:dyDescent="0.3">
      <c r="B250" s="68">
        <v>4.8</v>
      </c>
      <c r="C250" s="68">
        <v>1.1102322945694105</v>
      </c>
      <c r="D250" s="68"/>
      <c r="E250" s="68"/>
      <c r="F250" s="68"/>
    </row>
    <row r="251" spans="2:6" s="63" customFormat="1" ht="18.75" x14ac:dyDescent="0.3">
      <c r="B251" s="68">
        <v>-9.6999999999999993</v>
      </c>
      <c r="C251" s="68">
        <v>3.6729714744287234</v>
      </c>
      <c r="D251" s="68"/>
      <c r="E251" s="68"/>
      <c r="F251" s="68"/>
    </row>
    <row r="252" spans="2:6" s="63" customFormat="1" ht="18.75" x14ac:dyDescent="0.3">
      <c r="B252" s="68">
        <v>4.5</v>
      </c>
      <c r="C252" s="68">
        <v>-6.235243889569837</v>
      </c>
      <c r="D252" s="68"/>
      <c r="E252" s="68"/>
      <c r="F252" s="68"/>
    </row>
    <row r="253" spans="2:6" s="63" customFormat="1" ht="18.75" x14ac:dyDescent="0.3">
      <c r="B253" s="68">
        <v>6.3</v>
      </c>
      <c r="C253" s="68">
        <v>1.221349832604175</v>
      </c>
      <c r="D253" s="68"/>
      <c r="E253" s="68"/>
      <c r="F253" s="68"/>
    </row>
    <row r="254" spans="2:6" s="63" customFormat="1" ht="18.75" x14ac:dyDescent="0.3">
      <c r="B254" s="68">
        <v>7.9</v>
      </c>
      <c r="C254" s="68">
        <v>0.96495657141876245</v>
      </c>
      <c r="D254" s="68"/>
      <c r="E254" s="68"/>
      <c r="F254" s="68"/>
    </row>
    <row r="255" spans="2:6" s="63" customFormat="1" ht="18.75" x14ac:dyDescent="0.3">
      <c r="B255" s="68">
        <v>7</v>
      </c>
      <c r="C255" s="68">
        <v>-3.8494031912308828</v>
      </c>
      <c r="D255" s="68"/>
      <c r="E255" s="68"/>
      <c r="F255" s="68"/>
    </row>
    <row r="256" spans="2:6" s="63" customFormat="1" ht="18.75" x14ac:dyDescent="0.3">
      <c r="B256" s="68">
        <v>-0.2</v>
      </c>
      <c r="C256" s="68">
        <v>4.0746306164728345</v>
      </c>
      <c r="D256" s="68"/>
      <c r="E256" s="68"/>
      <c r="F256" s="68"/>
    </row>
    <row r="257" spans="2:6" s="63" customFormat="1" ht="18.75" x14ac:dyDescent="0.3">
      <c r="B257" s="68">
        <v>0.8</v>
      </c>
      <c r="C257" s="68">
        <v>-3.0347141045907158</v>
      </c>
      <c r="D257" s="68"/>
      <c r="E257" s="68"/>
      <c r="F257" s="68"/>
    </row>
    <row r="258" spans="2:6" s="63" customFormat="1" ht="18.75" x14ac:dyDescent="0.3">
      <c r="B258" s="68">
        <v>-1.9</v>
      </c>
      <c r="C258" s="68">
        <v>-2.5585303962188606</v>
      </c>
      <c r="D258" s="68"/>
      <c r="E258" s="68"/>
      <c r="F258" s="68"/>
    </row>
    <row r="259" spans="2:6" s="63" customFormat="1" ht="18.75" x14ac:dyDescent="0.3">
      <c r="B259" s="68">
        <v>0.4</v>
      </c>
      <c r="C259" s="68">
        <v>2.3262873156681487</v>
      </c>
      <c r="D259" s="68"/>
      <c r="E259" s="68"/>
      <c r="F259" s="68"/>
    </row>
    <row r="260" spans="2:6" s="63" customFormat="1" ht="18.75" x14ac:dyDescent="0.3">
      <c r="B260" s="68">
        <v>-1.2</v>
      </c>
      <c r="C260" s="68">
        <v>-1.2871878928463483</v>
      </c>
      <c r="D260" s="68"/>
      <c r="E260" s="68"/>
      <c r="F260" s="68"/>
    </row>
    <row r="261" spans="2:6" s="63" customFormat="1" ht="18.75" x14ac:dyDescent="0.3">
      <c r="B261" s="68">
        <v>1.9</v>
      </c>
      <c r="C261" s="68">
        <v>2.8616791412075133</v>
      </c>
      <c r="D261" s="68"/>
      <c r="E261" s="68"/>
      <c r="F261" s="68"/>
    </row>
    <row r="262" spans="2:6" s="63" customFormat="1" ht="18.75" x14ac:dyDescent="0.3">
      <c r="B262" s="68">
        <v>2.8</v>
      </c>
      <c r="C262" s="68">
        <v>-0.89453025305364875</v>
      </c>
      <c r="D262" s="68"/>
      <c r="E262" s="68"/>
      <c r="F262" s="68"/>
    </row>
    <row r="263" spans="2:6" s="63" customFormat="1" ht="18.75" x14ac:dyDescent="0.3">
      <c r="B263" s="68">
        <v>3.9</v>
      </c>
      <c r="C263" s="68">
        <v>-6.3578224163847619E-2</v>
      </c>
      <c r="D263" s="68"/>
      <c r="E263" s="68"/>
      <c r="F263" s="68"/>
    </row>
    <row r="264" spans="2:6" s="63" customFormat="1" ht="18.75" x14ac:dyDescent="0.3">
      <c r="B264" s="68">
        <v>4.5999999999999996</v>
      </c>
      <c r="C264" s="68">
        <v>-2.2904001569604513</v>
      </c>
      <c r="D264" s="68"/>
      <c r="E264" s="68"/>
      <c r="F264" s="68"/>
    </row>
    <row r="265" spans="2:6" s="63" customFormat="1" ht="18.75" x14ac:dyDescent="0.3">
      <c r="B265" s="68">
        <v>4.0999999999999996</v>
      </c>
      <c r="C265" s="68">
        <v>0.84570402915544918</v>
      </c>
      <c r="D265" s="68"/>
      <c r="E265" s="68"/>
      <c r="F265" s="68"/>
    </row>
    <row r="266" spans="2:6" s="63" customFormat="1" ht="18.75" x14ac:dyDescent="0.3">
      <c r="B266" s="68">
        <v>2.7</v>
      </c>
      <c r="C266" s="68">
        <v>1.8071400755459019</v>
      </c>
      <c r="D266" s="68"/>
      <c r="E266" s="68"/>
      <c r="F266" s="68"/>
    </row>
    <row r="267" spans="2:6" s="63" customFormat="1" ht="18.75" x14ac:dyDescent="0.3">
      <c r="B267" s="68">
        <v>-1</v>
      </c>
      <c r="C267" s="68">
        <v>0.10599264047924084</v>
      </c>
      <c r="D267" s="68"/>
      <c r="E267" s="68"/>
      <c r="F267" s="68"/>
    </row>
    <row r="268" spans="2:6" s="63" customFormat="1" ht="18.75" x14ac:dyDescent="0.3">
      <c r="B268" s="68">
        <v>2.1</v>
      </c>
      <c r="C268" s="68">
        <v>-1.8889218062720239</v>
      </c>
      <c r="D268" s="68"/>
      <c r="E268" s="68"/>
      <c r="F268" s="68"/>
    </row>
    <row r="269" spans="2:6" s="63" customFormat="1" ht="18.75" x14ac:dyDescent="0.3">
      <c r="B269" s="68">
        <v>2.7</v>
      </c>
      <c r="C269" s="68">
        <v>1.1338981988939547</v>
      </c>
      <c r="D269" s="68"/>
      <c r="E269" s="68"/>
      <c r="F269" s="68"/>
    </row>
    <row r="270" spans="2:6" s="63" customFormat="1" ht="18.75" x14ac:dyDescent="0.3">
      <c r="B270" s="68">
        <v>2.5</v>
      </c>
      <c r="C270" s="68">
        <v>-1.0313163813163846</v>
      </c>
      <c r="D270" s="68"/>
      <c r="E270" s="68"/>
      <c r="F270" s="68"/>
    </row>
    <row r="271" spans="2:6" s="63" customFormat="1" ht="18.75" x14ac:dyDescent="0.3">
      <c r="B271" s="68">
        <v>4.0999999999999996</v>
      </c>
      <c r="C271" s="68">
        <v>1.5799123722098867</v>
      </c>
      <c r="D271" s="68"/>
      <c r="E271" s="68"/>
      <c r="F271" s="68"/>
    </row>
    <row r="272" spans="2:6" s="63" customFormat="1" ht="18.75" x14ac:dyDescent="0.3">
      <c r="B272" s="68">
        <v>3.8</v>
      </c>
      <c r="C272" s="68">
        <v>-1.5249138111803262</v>
      </c>
      <c r="D272" s="68"/>
      <c r="E272" s="68"/>
      <c r="F272" s="68"/>
    </row>
    <row r="273" spans="2:6" s="63" customFormat="1" ht="18.75" x14ac:dyDescent="0.3">
      <c r="B273" s="68">
        <v>3.2</v>
      </c>
      <c r="C273" s="68">
        <v>-1.8903768073186358</v>
      </c>
      <c r="D273" s="68"/>
      <c r="E273" s="68"/>
      <c r="F273" s="68"/>
    </row>
    <row r="274" spans="2:6" s="63" customFormat="1" ht="18.75" x14ac:dyDescent="0.3">
      <c r="B274" s="68">
        <v>3.9</v>
      </c>
      <c r="C274" s="68">
        <v>0.47164528382203219</v>
      </c>
      <c r="D274" s="68"/>
      <c r="E274" s="68"/>
      <c r="F274" s="68"/>
    </row>
    <row r="275" spans="2:6" s="63" customFormat="1" ht="18.75" x14ac:dyDescent="0.3">
      <c r="B275" s="68">
        <v>3.5</v>
      </c>
      <c r="C275" s="68">
        <v>0.81973771117738048</v>
      </c>
      <c r="D275" s="68"/>
      <c r="E275" s="68"/>
      <c r="F275" s="68"/>
    </row>
    <row r="276" spans="2:6" s="63" customFormat="1" ht="18.75" x14ac:dyDescent="0.3">
      <c r="B276" s="68">
        <v>2</v>
      </c>
      <c r="C276" s="68">
        <v>-0.19984263419567005</v>
      </c>
      <c r="D276" s="68"/>
      <c r="E276" s="68"/>
      <c r="F276" s="68"/>
    </row>
    <row r="277" spans="2:6" s="63" customFormat="1" ht="18.75" x14ac:dyDescent="0.3">
      <c r="B277" s="68">
        <v>-2.9</v>
      </c>
      <c r="C277" s="68">
        <v>3.7096625508898571</v>
      </c>
      <c r="D277" s="68"/>
      <c r="E277" s="68"/>
      <c r="F277" s="68"/>
    </row>
    <row r="278" spans="2:6" s="63" customFormat="1" ht="18.75" x14ac:dyDescent="0.3">
      <c r="B278" s="68">
        <v>3</v>
      </c>
      <c r="C278" s="68">
        <v>-1.8836664471916063</v>
      </c>
      <c r="D278" s="68"/>
      <c r="E278" s="68"/>
      <c r="F278" s="68"/>
    </row>
    <row r="279" spans="2:6" s="63" customFormat="1" ht="18.75" x14ac:dyDescent="0.3">
      <c r="B279" s="68">
        <v>2.9</v>
      </c>
      <c r="C279" s="68">
        <v>-2.0669328073922699</v>
      </c>
      <c r="D279" s="68"/>
      <c r="E279" s="68"/>
      <c r="F279" s="68"/>
    </row>
    <row r="280" spans="2:6" s="63" customFormat="1" ht="18.75" x14ac:dyDescent="0.3">
      <c r="B280" s="68">
        <v>0.4</v>
      </c>
      <c r="C280" s="68">
        <v>0.70693323399670471</v>
      </c>
      <c r="D280" s="68"/>
      <c r="E280" s="68"/>
      <c r="F280" s="68"/>
    </row>
    <row r="281" spans="2:6" s="63" customFormat="1" ht="18.75" x14ac:dyDescent="0.3">
      <c r="B281" s="68">
        <v>-0.5</v>
      </c>
      <c r="C281" s="68">
        <v>0.32000367414214703</v>
      </c>
      <c r="D281" s="68"/>
      <c r="E281" s="68"/>
      <c r="F281" s="68"/>
    </row>
    <row r="282" spans="2:6" s="63" customFormat="1" ht="18.75" x14ac:dyDescent="0.3">
      <c r="B282" s="68">
        <v>0.6</v>
      </c>
      <c r="C282" s="68">
        <v>-0.38493925150029717</v>
      </c>
      <c r="D282" s="68"/>
      <c r="E282" s="68"/>
      <c r="F282" s="68"/>
    </row>
    <row r="283" spans="2:6" s="63" customFormat="1" ht="18.75" x14ac:dyDescent="0.3">
      <c r="B283" s="68">
        <v>1.6</v>
      </c>
      <c r="C283" s="68">
        <v>-0.7393681151396132</v>
      </c>
      <c r="D283" s="68"/>
      <c r="E283" s="68"/>
      <c r="F283" s="68"/>
    </row>
    <row r="284" spans="2:6" s="63" customFormat="1" ht="18.75" x14ac:dyDescent="0.3">
      <c r="B284" s="68">
        <v>2.4</v>
      </c>
      <c r="C284" s="68">
        <v>-0.13311270013110299</v>
      </c>
      <c r="D284" s="68"/>
      <c r="E284" s="68"/>
      <c r="F284" s="68"/>
    </row>
    <row r="285" spans="2:6" s="63" customFormat="1" ht="18.75" x14ac:dyDescent="0.3">
      <c r="B285" s="68">
        <v>0.8</v>
      </c>
      <c r="C285" s="68">
        <v>0.23297266335309708</v>
      </c>
      <c r="D285" s="68"/>
      <c r="E285" s="68"/>
      <c r="F285" s="68"/>
    </row>
    <row r="286" spans="2:6" s="63" customFormat="1" ht="18.75" x14ac:dyDescent="0.3">
      <c r="B286" s="68">
        <v>1.8</v>
      </c>
      <c r="C286" s="68">
        <v>-0.7226062327467293</v>
      </c>
      <c r="D286" s="68"/>
      <c r="E286" s="68"/>
      <c r="F286" s="68"/>
    </row>
    <row r="287" spans="2:6" s="63" customFormat="1" ht="18.75" x14ac:dyDescent="0.3">
      <c r="B287" s="68">
        <v>0.7</v>
      </c>
      <c r="C287" s="68">
        <v>2.4449731863469624</v>
      </c>
      <c r="D287" s="68"/>
      <c r="E287" s="68"/>
      <c r="F287" s="68"/>
    </row>
    <row r="288" spans="2:6" s="63" customFormat="1" ht="18.75" x14ac:dyDescent="0.3">
      <c r="B288" s="68">
        <v>-4.9000000000000004</v>
      </c>
      <c r="C288" s="68">
        <v>4.6481608613550565</v>
      </c>
      <c r="D288" s="68"/>
      <c r="E288" s="68"/>
      <c r="F288" s="68"/>
    </row>
    <row r="289" spans="2:6" s="63" customFormat="1" ht="18.75" x14ac:dyDescent="0.3">
      <c r="B289" s="68">
        <v>5.4</v>
      </c>
      <c r="C289" s="68">
        <v>-1.76827182397271</v>
      </c>
      <c r="D289" s="68"/>
      <c r="E289" s="68"/>
      <c r="F289" s="68"/>
    </row>
    <row r="290" spans="2:6" s="63" customFormat="1" ht="18.75" x14ac:dyDescent="0.3">
      <c r="B290" s="68">
        <v>0.8</v>
      </c>
      <c r="C290" s="68">
        <v>0.22939370326491071</v>
      </c>
      <c r="D290" s="68"/>
      <c r="E290" s="68"/>
      <c r="F290" s="68"/>
    </row>
    <row r="291" spans="2:6" s="63" customFormat="1" ht="18.75" x14ac:dyDescent="0.3">
      <c r="B291" s="68">
        <v>2.2999999999999998</v>
      </c>
      <c r="C291" s="68">
        <v>2.6637184937518614</v>
      </c>
      <c r="D291" s="68"/>
      <c r="E291" s="68"/>
      <c r="F291" s="68"/>
    </row>
    <row r="292" spans="2:6" s="63" customFormat="1" ht="18.75" x14ac:dyDescent="0.3">
      <c r="B292" s="68">
        <v>1.6</v>
      </c>
      <c r="C292" s="68">
        <v>-0.75140179629554193</v>
      </c>
      <c r="D292" s="68"/>
      <c r="E292" s="68"/>
      <c r="F292" s="68"/>
    </row>
    <row r="293" spans="2:6" s="63" customFormat="1" ht="18.75" x14ac:dyDescent="0.3">
      <c r="B293" s="68">
        <v>2.9</v>
      </c>
      <c r="C293" s="68">
        <v>-2.3307029495254339</v>
      </c>
      <c r="D293" s="68"/>
      <c r="E293" s="68"/>
      <c r="F293" s="68"/>
    </row>
    <row r="294" spans="2:6" s="63" customFormat="1" ht="18.75" x14ac:dyDescent="0.3">
      <c r="B294" s="68">
        <v>3.2</v>
      </c>
      <c r="C294" s="68">
        <v>0.642770797934622</v>
      </c>
      <c r="D294" s="68"/>
      <c r="E294" s="68"/>
      <c r="F294" s="68"/>
    </row>
    <row r="295" spans="2:6" s="63" customFormat="1" ht="18.75" x14ac:dyDescent="0.3">
      <c r="B295" s="68">
        <v>3</v>
      </c>
      <c r="C295" s="68">
        <v>-1.2503938755202544</v>
      </c>
      <c r="D295" s="68"/>
      <c r="E295" s="68"/>
      <c r="F295" s="68"/>
    </row>
    <row r="296" spans="2:6" s="63" customFormat="1" ht="18.75" x14ac:dyDescent="0.3">
      <c r="B296" s="68">
        <v>4</v>
      </c>
      <c r="C296" s="68">
        <v>1.4492801424787114</v>
      </c>
      <c r="D296" s="68"/>
      <c r="E296" s="68"/>
      <c r="F296" s="68"/>
    </row>
    <row r="297" spans="2:6" s="63" customFormat="1" ht="18.75" x14ac:dyDescent="0.3">
      <c r="B297" s="68">
        <v>0.4</v>
      </c>
      <c r="C297" s="68">
        <v>-0.53860769783317508</v>
      </c>
      <c r="D297" s="68"/>
      <c r="E297" s="68"/>
      <c r="F297" s="68"/>
    </row>
    <row r="298" spans="2:6" s="63" customFormat="1" ht="18.75" x14ac:dyDescent="0.3">
      <c r="B298" s="68">
        <v>1</v>
      </c>
      <c r="C298" s="68">
        <v>-0.92764677250789784</v>
      </c>
      <c r="D298" s="68"/>
      <c r="E298" s="68"/>
      <c r="F298" s="68"/>
    </row>
    <row r="299" spans="2:6" s="63" customFormat="1" ht="18.75" x14ac:dyDescent="0.3">
      <c r="B299" s="68">
        <v>4.2</v>
      </c>
      <c r="C299" s="68">
        <v>0.71472885309392531</v>
      </c>
      <c r="D299" s="68"/>
      <c r="E299" s="68"/>
      <c r="F299" s="68"/>
    </row>
    <row r="300" spans="2:6" s="63" customFormat="1" ht="18.75" x14ac:dyDescent="0.3">
      <c r="B300" s="68">
        <v>2</v>
      </c>
      <c r="C300" s="68">
        <v>1.0794769980268595</v>
      </c>
      <c r="D300" s="68"/>
      <c r="E300" s="68"/>
      <c r="F300" s="68"/>
    </row>
    <row r="301" spans="2:6" s="63" customFormat="1" ht="18.75" x14ac:dyDescent="0.3">
      <c r="B301" s="68">
        <v>0.7</v>
      </c>
      <c r="C301" s="68">
        <v>0.44878222782352628</v>
      </c>
      <c r="D301" s="68"/>
      <c r="E301" s="68"/>
      <c r="F301" s="68"/>
    </row>
    <row r="302" spans="2:6" s="63" customFormat="1" ht="18.75" x14ac:dyDescent="0.3">
      <c r="B302" s="68">
        <v>1.8</v>
      </c>
      <c r="C302" s="68">
        <v>1.0120120523638709</v>
      </c>
      <c r="D302" s="68"/>
      <c r="E302" s="68"/>
      <c r="F302" s="68"/>
    </row>
    <row r="303" spans="2:6" s="63" customFormat="1" ht="18.75" x14ac:dyDescent="0.3">
      <c r="B303" s="68">
        <v>2.9</v>
      </c>
      <c r="C303" s="68">
        <v>-0.17629780323879185</v>
      </c>
      <c r="D303" s="68"/>
      <c r="E303" s="68"/>
      <c r="F303" s="68"/>
    </row>
    <row r="304" spans="2:6" s="63" customFormat="1" ht="18.75" x14ac:dyDescent="0.3">
      <c r="B304" s="68">
        <v>3.9</v>
      </c>
      <c r="C304" s="68">
        <v>-0.65644303689132943</v>
      </c>
      <c r="D304" s="68"/>
      <c r="E304" s="68"/>
      <c r="F304" s="68"/>
    </row>
    <row r="305" spans="2:6" s="63" customFormat="1" ht="18.75" x14ac:dyDescent="0.3">
      <c r="B305" s="68">
        <v>2.2999999999999998</v>
      </c>
      <c r="C305" s="68">
        <v>-0.80670999369467644</v>
      </c>
      <c r="D305" s="68"/>
      <c r="E305" s="68"/>
      <c r="F305" s="68"/>
    </row>
    <row r="306" spans="2:6" s="63" customFormat="1" ht="18.75" x14ac:dyDescent="0.3">
      <c r="B306" s="68">
        <v>2.6</v>
      </c>
      <c r="C306" s="68">
        <v>0.49825207800760918</v>
      </c>
      <c r="D306" s="68"/>
      <c r="E306" s="68"/>
      <c r="F306" s="68"/>
    </row>
    <row r="307" spans="2:6" s="63" customFormat="1" ht="18.75" x14ac:dyDescent="0.3">
      <c r="B307" s="68">
        <v>1.8</v>
      </c>
      <c r="C307" s="68">
        <v>1.610633375872581</v>
      </c>
      <c r="D307" s="68"/>
      <c r="E307" s="68"/>
      <c r="F307" s="68"/>
    </row>
    <row r="308" spans="2:6" s="63" customFormat="1" ht="18.75" x14ac:dyDescent="0.3">
      <c r="B308" s="68">
        <v>0.7</v>
      </c>
      <c r="C308" s="68">
        <v>0.29301632629837204</v>
      </c>
      <c r="D308" s="68"/>
      <c r="E308" s="68"/>
      <c r="F308" s="68"/>
    </row>
    <row r="309" spans="2:6" s="63" customFormat="1" ht="18.75" x14ac:dyDescent="0.3">
      <c r="B309" s="68">
        <v>-4.8</v>
      </c>
      <c r="C309" s="68">
        <v>3.0345822215505081E-4</v>
      </c>
      <c r="D309" s="68"/>
      <c r="E309" s="68"/>
      <c r="F309" s="68"/>
    </row>
    <row r="310" spans="2:6" s="63" customFormat="1" ht="18.75" x14ac:dyDescent="0.3">
      <c r="B310" s="68">
        <v>4.4000000000000004</v>
      </c>
      <c r="C310" s="68">
        <v>0.78839800492130596</v>
      </c>
      <c r="D310" s="68"/>
      <c r="E310" s="68"/>
      <c r="F310" s="68"/>
    </row>
    <row r="311" spans="2:6" s="63" customFormat="1" ht="18.75" x14ac:dyDescent="0.3">
      <c r="B311" s="68">
        <v>3.6</v>
      </c>
      <c r="C311" s="68">
        <v>2.3175738872689422E-2</v>
      </c>
      <c r="D311" s="68"/>
      <c r="E311" s="68"/>
      <c r="F311" s="68"/>
    </row>
    <row r="312" spans="2:6" s="63" customFormat="1" ht="18.75" x14ac:dyDescent="0.3">
      <c r="B312" s="68">
        <v>3.3</v>
      </c>
      <c r="C312" s="68">
        <v>-0.59135368639375141</v>
      </c>
      <c r="D312" s="68"/>
      <c r="E312" s="68"/>
      <c r="F312" s="68"/>
    </row>
    <row r="313" spans="2:6" s="63" customFormat="1" ht="18.75" x14ac:dyDescent="0.3">
      <c r="B313" s="68">
        <v>3.3</v>
      </c>
      <c r="C313" s="68">
        <v>-1.437366891183661</v>
      </c>
      <c r="D313" s="68"/>
      <c r="E313" s="68"/>
      <c r="F313" s="68"/>
    </row>
    <row r="314" spans="2:6" s="63" customFormat="1" ht="18.75" x14ac:dyDescent="0.3">
      <c r="B314" s="68">
        <v>3.2</v>
      </c>
      <c r="C314" s="68">
        <v>0.21841610328811356</v>
      </c>
      <c r="D314" s="68"/>
      <c r="E314" s="68"/>
      <c r="F314" s="68"/>
    </row>
    <row r="315" spans="2:6" s="63" customFormat="1" ht="18.75" x14ac:dyDescent="0.3">
      <c r="B315" s="68">
        <v>2.5</v>
      </c>
      <c r="C315" s="68">
        <v>-0.93652336965543359</v>
      </c>
      <c r="D315" s="68"/>
      <c r="E315" s="68"/>
      <c r="F315" s="68"/>
    </row>
    <row r="316" spans="2:6" s="63" customFormat="1" ht="18.75" x14ac:dyDescent="0.3">
      <c r="B316" s="68">
        <v>1.6</v>
      </c>
      <c r="C316" s="68">
        <v>0.57939775543343419</v>
      </c>
      <c r="D316" s="68"/>
      <c r="E316" s="68"/>
      <c r="F316" s="68"/>
    </row>
    <row r="317" spans="2:6" s="63" customFormat="1" ht="18.75" x14ac:dyDescent="0.3">
      <c r="B317" s="68">
        <v>2.2999999999999998</v>
      </c>
      <c r="C317" s="68">
        <v>1.0111860854003396</v>
      </c>
      <c r="D317" s="68"/>
      <c r="E317" s="68"/>
      <c r="F317" s="68"/>
    </row>
    <row r="318" spans="2:6" s="63" customFormat="1" ht="18.75" x14ac:dyDescent="0.3">
      <c r="B318" s="68">
        <v>-0.4</v>
      </c>
      <c r="C318" s="68">
        <v>-0.22667363992337997</v>
      </c>
      <c r="D318" s="68"/>
      <c r="E318" s="68"/>
      <c r="F318" s="68"/>
    </row>
    <row r="319" spans="2:6" s="63" customFormat="1" ht="18.75" x14ac:dyDescent="0.3">
      <c r="B319" s="68">
        <v>-2.7</v>
      </c>
      <c r="C319" s="68">
        <v>3.7515093878836714</v>
      </c>
      <c r="D319" s="68"/>
      <c r="E319" s="68"/>
      <c r="F319" s="68"/>
    </row>
    <row r="320" spans="2:6" s="63" customFormat="1" ht="18.75" x14ac:dyDescent="0.3">
      <c r="B320" s="68">
        <v>1.2</v>
      </c>
      <c r="C320" s="68">
        <v>-0.92982336838220903</v>
      </c>
      <c r="D320" s="68"/>
      <c r="E320" s="68"/>
      <c r="F320" s="68"/>
    </row>
    <row r="321" spans="2:6" s="63" customFormat="1" ht="18.75" x14ac:dyDescent="0.3">
      <c r="B321" s="68">
        <v>-0.1</v>
      </c>
      <c r="C321" s="68">
        <v>-0.21747846547469862</v>
      </c>
      <c r="D321" s="68"/>
      <c r="E321" s="68"/>
      <c r="F321" s="68"/>
    </row>
    <row r="322" spans="2:6" s="63" customFormat="1" ht="18.75" x14ac:dyDescent="0.3">
      <c r="B322" s="68">
        <v>1.7</v>
      </c>
      <c r="C322" s="68">
        <v>-0.21372897085470743</v>
      </c>
      <c r="D322" s="68"/>
      <c r="E322" s="68"/>
      <c r="F322" s="68"/>
    </row>
    <row r="323" spans="2:6" s="63" customFormat="1" ht="18.75" x14ac:dyDescent="0.3">
      <c r="B323" s="68">
        <v>2.6</v>
      </c>
      <c r="C323" s="68">
        <v>-1.248036096355472</v>
      </c>
      <c r="D323" s="68"/>
      <c r="E323" s="68"/>
      <c r="F323" s="68"/>
    </row>
    <row r="324" spans="2:6" s="63" customFormat="1" ht="18.75" x14ac:dyDescent="0.3">
      <c r="B324" s="68">
        <v>2.2999999999999998</v>
      </c>
      <c r="C324" s="68">
        <v>5.6500434834532598E-2</v>
      </c>
      <c r="D324" s="68"/>
      <c r="E324" s="68"/>
      <c r="F324" s="68"/>
    </row>
    <row r="325" spans="2:6" s="63" customFormat="1" ht="18.75" x14ac:dyDescent="0.3">
      <c r="B325" s="68">
        <v>3</v>
      </c>
      <c r="C325" s="68">
        <v>-6.6849307860881169E-3</v>
      </c>
      <c r="D325" s="68"/>
      <c r="E325" s="68"/>
      <c r="F325" s="68"/>
    </row>
    <row r="326" spans="2:6" s="63" customFormat="1" ht="18.75" x14ac:dyDescent="0.3">
      <c r="B326" s="68">
        <v>3.4</v>
      </c>
      <c r="C326" s="68">
        <v>-1.6868989858871064</v>
      </c>
      <c r="D326" s="68"/>
      <c r="E326" s="68"/>
      <c r="F326" s="68"/>
    </row>
    <row r="327" spans="2:6" s="63" customFormat="1" ht="18.75" x14ac:dyDescent="0.3">
      <c r="B327" s="68">
        <v>1.1000000000000001</v>
      </c>
      <c r="C327" s="68">
        <v>-1.387105744171564</v>
      </c>
      <c r="D327" s="68"/>
      <c r="E327" s="68"/>
      <c r="F327" s="68"/>
    </row>
    <row r="328" spans="2:6" s="63" customFormat="1" ht="18.75" x14ac:dyDescent="0.3">
      <c r="B328" s="68">
        <v>1.4</v>
      </c>
      <c r="C328" s="68">
        <v>0.21247958061485006</v>
      </c>
      <c r="D328" s="68"/>
      <c r="E328" s="68"/>
      <c r="F328" s="68"/>
    </row>
    <row r="329" spans="2:6" s="63" customFormat="1" ht="18.75" x14ac:dyDescent="0.3">
      <c r="B329" s="68">
        <v>1.1000000000000001</v>
      </c>
      <c r="C329" s="68">
        <v>0.24454898243596723</v>
      </c>
      <c r="D329" s="68"/>
      <c r="E329" s="68"/>
      <c r="F329" s="6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6DB2-AE5A-4AE3-B32B-9AD88AC1FD38}">
  <dimension ref="A2:E327"/>
  <sheetViews>
    <sheetView showGridLines="0" topLeftCell="A2" zoomScale="60" zoomScaleNormal="60" workbookViewId="0">
      <selection activeCell="S28" sqref="S28"/>
    </sheetView>
  </sheetViews>
  <sheetFormatPr defaultColWidth="9.85546875" defaultRowHeight="14.25" x14ac:dyDescent="0.2"/>
  <cols>
    <col min="1" max="2" width="15.85546875" style="61" customWidth="1"/>
    <col min="3" max="3" width="5.140625" style="61" customWidth="1"/>
    <col min="4" max="5" width="15.85546875" style="61" customWidth="1"/>
    <col min="6" max="16384" width="9.85546875" style="61"/>
  </cols>
  <sheetData>
    <row r="2" spans="1:5" ht="18.75" x14ac:dyDescent="0.2">
      <c r="A2" s="60"/>
    </row>
    <row r="3" spans="1:5" ht="18" x14ac:dyDescent="0.25">
      <c r="A3" s="66"/>
      <c r="B3" s="66"/>
      <c r="C3" s="66"/>
      <c r="D3" s="71" t="s">
        <v>91</v>
      </c>
      <c r="E3" s="66"/>
    </row>
    <row r="4" spans="1:5" ht="18" x14ac:dyDescent="0.25">
      <c r="A4" s="72" t="s">
        <v>299</v>
      </c>
      <c r="B4" s="72" t="s">
        <v>300</v>
      </c>
      <c r="C4" s="72"/>
      <c r="D4" s="72" t="s">
        <v>299</v>
      </c>
      <c r="E4" s="72" t="s">
        <v>300</v>
      </c>
    </row>
    <row r="5" spans="1:5" ht="18" x14ac:dyDescent="0.25">
      <c r="A5" s="71">
        <v>0.80000000000000071</v>
      </c>
      <c r="B5" s="71">
        <v>-1.7097623848639496</v>
      </c>
      <c r="C5" s="66"/>
      <c r="D5" s="67">
        <v>1.4000000000000004</v>
      </c>
      <c r="E5" s="67">
        <v>1.1026698295187973</v>
      </c>
    </row>
    <row r="6" spans="1:5" ht="18" x14ac:dyDescent="0.25">
      <c r="A6" s="71">
        <v>9.9999999999999645E-2</v>
      </c>
      <c r="B6" s="71">
        <v>-0.63628000587522004</v>
      </c>
      <c r="C6" s="71"/>
      <c r="D6" s="67">
        <v>0.29999999999999982</v>
      </c>
      <c r="E6" s="67">
        <v>-0.54244953914297245</v>
      </c>
    </row>
    <row r="7" spans="1:5" ht="18" x14ac:dyDescent="0.25">
      <c r="A7" s="71">
        <v>0</v>
      </c>
      <c r="B7" s="71">
        <v>0.73379414305886881</v>
      </c>
      <c r="C7" s="71"/>
      <c r="D7" s="67">
        <v>-9.9999999999999645E-2</v>
      </c>
      <c r="E7" s="67">
        <v>-1.4575152571493062</v>
      </c>
    </row>
    <row r="8" spans="1:5" ht="18" x14ac:dyDescent="0.25">
      <c r="A8" s="71">
        <v>-0.70000000000000018</v>
      </c>
      <c r="B8" s="71">
        <v>-0.40126698308450059</v>
      </c>
      <c r="C8" s="71"/>
      <c r="D8" s="67">
        <v>0.39999999999999947</v>
      </c>
      <c r="E8" s="67">
        <v>-0.70171216681734538</v>
      </c>
    </row>
    <row r="9" spans="1:5" ht="18" x14ac:dyDescent="0.25">
      <c r="A9" s="71">
        <v>-0.70000000000000018</v>
      </c>
      <c r="B9" s="71">
        <v>-1.9139670131767437</v>
      </c>
      <c r="C9" s="71"/>
      <c r="D9" s="67">
        <v>2.2000000000000002</v>
      </c>
      <c r="E9" s="67">
        <v>2.2085699281181603</v>
      </c>
    </row>
    <row r="10" spans="1:5" ht="18" x14ac:dyDescent="0.25">
      <c r="A10" s="71">
        <v>-1.0999999999999996</v>
      </c>
      <c r="B10" s="71">
        <v>0.52123920808808588</v>
      </c>
      <c r="C10" s="71"/>
      <c r="D10" s="67">
        <v>1.1999999999999993</v>
      </c>
      <c r="E10" s="67">
        <v>0.82135908897306065</v>
      </c>
    </row>
    <row r="11" spans="1:5" ht="18" x14ac:dyDescent="0.25">
      <c r="A11" s="71">
        <v>-0.59999999999999964</v>
      </c>
      <c r="B11" s="71">
        <v>0.51704574505342649</v>
      </c>
      <c r="C11" s="71"/>
      <c r="D11" s="67">
        <v>-0.19999999999999929</v>
      </c>
      <c r="E11" s="67">
        <v>0.84527983648337734</v>
      </c>
    </row>
    <row r="12" spans="1:5" ht="18" x14ac:dyDescent="0.25">
      <c r="A12" s="71">
        <v>0.19999999999999929</v>
      </c>
      <c r="B12" s="71">
        <v>5.5994767901998355</v>
      </c>
      <c r="C12" s="71"/>
      <c r="D12" s="67">
        <v>0</v>
      </c>
      <c r="E12" s="67">
        <v>0.22715495848510248</v>
      </c>
    </row>
    <row r="13" spans="1:5" ht="18" x14ac:dyDescent="0.25">
      <c r="A13" s="71">
        <v>-0.29999999999999893</v>
      </c>
      <c r="B13" s="71">
        <v>0.27574973946873893</v>
      </c>
      <c r="C13" s="67"/>
      <c r="D13" s="71">
        <v>-0.80000000000000071</v>
      </c>
      <c r="E13" s="71">
        <v>-0.40267928094541627</v>
      </c>
    </row>
    <row r="14" spans="1:5" ht="18" x14ac:dyDescent="0.25">
      <c r="A14" s="71">
        <v>-0.70000000000000018</v>
      </c>
      <c r="B14" s="71">
        <v>0.95520047167802513</v>
      </c>
      <c r="C14" s="67"/>
      <c r="D14" s="71">
        <v>-2.4999999999999991</v>
      </c>
      <c r="E14" s="71">
        <v>0.60924663952403257</v>
      </c>
    </row>
    <row r="15" spans="1:5" ht="18" x14ac:dyDescent="0.25">
      <c r="A15" s="71">
        <v>-1.9000000000000004</v>
      </c>
      <c r="B15" s="71">
        <v>-2.3246859175664971</v>
      </c>
      <c r="C15" s="67"/>
      <c r="D15" s="71">
        <v>-0.90000000000000036</v>
      </c>
      <c r="E15" s="71">
        <v>2.5006556978211378</v>
      </c>
    </row>
    <row r="16" spans="1:5" ht="18" x14ac:dyDescent="0.25">
      <c r="A16" s="71">
        <v>-0.89999999999999947</v>
      </c>
      <c r="B16" s="71">
        <v>0.59222449486195039</v>
      </c>
      <c r="C16" s="67"/>
      <c r="D16" s="71">
        <v>-1.7000000000000002</v>
      </c>
      <c r="E16" s="71">
        <v>-3.2449553593845852</v>
      </c>
    </row>
    <row r="17" spans="1:5" ht="18" x14ac:dyDescent="0.25">
      <c r="A17" s="71">
        <v>2.2999999999999998</v>
      </c>
      <c r="B17" s="71">
        <v>1.1843154660317241</v>
      </c>
      <c r="C17" s="67"/>
      <c r="D17" s="71">
        <v>-0.89999999999999947</v>
      </c>
      <c r="E17" s="71">
        <v>0.2532064185340781</v>
      </c>
    </row>
    <row r="18" spans="1:5" ht="18" x14ac:dyDescent="0.25">
      <c r="A18" s="71">
        <v>0.59999999999999964</v>
      </c>
      <c r="B18" s="71">
        <v>1.6273042942852687</v>
      </c>
      <c r="C18" s="71"/>
      <c r="D18" s="71">
        <v>-0.5</v>
      </c>
      <c r="E18" s="71">
        <v>0.91587778415005161</v>
      </c>
    </row>
    <row r="19" spans="1:5" ht="18" x14ac:dyDescent="0.25">
      <c r="A19" s="66">
        <v>-0.59999999999999964</v>
      </c>
      <c r="B19" s="71">
        <v>-1.9206825962841303</v>
      </c>
      <c r="C19" s="71"/>
      <c r="D19" s="71">
        <v>-0.30000000000000027</v>
      </c>
      <c r="E19" s="71">
        <v>-0.87063522314725983</v>
      </c>
    </row>
    <row r="20" spans="1:5" ht="18" x14ac:dyDescent="0.25">
      <c r="A20" s="66">
        <v>0.29999999999999982</v>
      </c>
      <c r="B20" s="67">
        <v>1.814984879198819</v>
      </c>
      <c r="C20" s="71"/>
      <c r="D20" s="71">
        <v>0.89999999999999991</v>
      </c>
      <c r="E20" s="71">
        <v>1.0496334467123685</v>
      </c>
    </row>
    <row r="21" spans="1:5" ht="18" x14ac:dyDescent="0.25">
      <c r="A21" s="71">
        <v>0</v>
      </c>
      <c r="B21" s="71">
        <v>-2.5799520409162628</v>
      </c>
      <c r="C21" s="71"/>
      <c r="D21" s="71"/>
      <c r="E21" s="71"/>
    </row>
    <row r="22" spans="1:5" ht="18" x14ac:dyDescent="0.25">
      <c r="A22" s="71">
        <v>-0.90000000000000036</v>
      </c>
      <c r="B22" s="71">
        <v>3.8656483032328737</v>
      </c>
      <c r="C22" s="71"/>
      <c r="D22" s="71"/>
      <c r="E22" s="71"/>
    </row>
    <row r="23" spans="1:5" ht="18" x14ac:dyDescent="0.25">
      <c r="A23" s="71">
        <v>-1</v>
      </c>
      <c r="B23" s="71">
        <v>-1.037203037003358</v>
      </c>
      <c r="C23" s="71"/>
      <c r="D23" s="71"/>
      <c r="E23" s="71"/>
    </row>
    <row r="24" spans="1:5" ht="18" x14ac:dyDescent="0.25">
      <c r="A24" s="71">
        <v>-1.0999999999999996</v>
      </c>
      <c r="B24" s="71">
        <v>0.1228247543129295</v>
      </c>
      <c r="C24" s="71"/>
      <c r="D24" s="71"/>
      <c r="E24" s="71"/>
    </row>
    <row r="25" spans="1:5" ht="18" x14ac:dyDescent="0.25">
      <c r="A25" s="71">
        <v>-1.1000000000000001</v>
      </c>
      <c r="B25" s="71">
        <v>-1.7214327916455092</v>
      </c>
      <c r="C25" s="71"/>
      <c r="D25" s="71"/>
      <c r="E25" s="71"/>
    </row>
    <row r="26" spans="1:5" ht="18" x14ac:dyDescent="0.25">
      <c r="A26" s="71">
        <v>-0.69999999999999973</v>
      </c>
      <c r="B26" s="71">
        <v>0.88653817219841802</v>
      </c>
      <c r="C26" s="67"/>
      <c r="D26" s="67"/>
      <c r="E26" s="67"/>
    </row>
    <row r="27" spans="1:5" ht="18" x14ac:dyDescent="0.25">
      <c r="A27" s="71">
        <v>-0.20000000000000018</v>
      </c>
      <c r="B27" s="71">
        <v>1.5582822213361798</v>
      </c>
      <c r="C27" s="67"/>
      <c r="D27" s="67"/>
      <c r="E27" s="67"/>
    </row>
    <row r="28" spans="1:5" ht="18" x14ac:dyDescent="0.25">
      <c r="A28" s="71">
        <v>0.60000000000000009</v>
      </c>
      <c r="B28" s="71">
        <v>3.7601261827255463</v>
      </c>
      <c r="C28" s="67"/>
      <c r="D28" s="67"/>
      <c r="E28" s="67"/>
    </row>
    <row r="29" spans="1:5" ht="18" x14ac:dyDescent="0.25">
      <c r="A29" s="71">
        <v>-0.39999999999999947</v>
      </c>
      <c r="B29" s="71">
        <v>1.2777319103288998</v>
      </c>
      <c r="C29" s="67"/>
      <c r="D29" s="67"/>
      <c r="E29" s="67"/>
    </row>
    <row r="30" spans="1:5" ht="18" x14ac:dyDescent="0.25">
      <c r="A30" s="71">
        <v>-0.5</v>
      </c>
      <c r="B30" s="71">
        <v>-2.1196318463111519</v>
      </c>
      <c r="C30" s="67"/>
      <c r="D30" s="67"/>
      <c r="E30" s="67"/>
    </row>
    <row r="31" spans="1:5" ht="18" x14ac:dyDescent="0.25">
      <c r="A31" s="71">
        <v>-0.60000000000000053</v>
      </c>
      <c r="B31" s="71">
        <v>2.594927379098424</v>
      </c>
      <c r="C31" s="67"/>
      <c r="D31" s="67"/>
      <c r="E31" s="67"/>
    </row>
    <row r="32" spans="1:5" ht="18" x14ac:dyDescent="0.25">
      <c r="A32" s="71">
        <v>-0.29999999999999982</v>
      </c>
      <c r="B32" s="71">
        <v>1.0553771833606742</v>
      </c>
      <c r="C32" s="67"/>
      <c r="D32" s="67"/>
      <c r="E32" s="67"/>
    </row>
    <row r="33" spans="1:5" ht="18" x14ac:dyDescent="0.25">
      <c r="A33" s="71">
        <v>-0.20000000000000018</v>
      </c>
      <c r="B33" s="71">
        <v>-0.60050509980991396</v>
      </c>
      <c r="C33" s="73"/>
      <c r="D33" s="73"/>
      <c r="E33" s="73"/>
    </row>
    <row r="34" spans="1:5" ht="18" x14ac:dyDescent="0.25">
      <c r="A34" s="71">
        <v>-0.70000000000000018</v>
      </c>
      <c r="B34" s="71">
        <v>0.19612812419219705</v>
      </c>
      <c r="C34" s="71"/>
      <c r="D34" s="71"/>
      <c r="E34" s="71"/>
    </row>
    <row r="35" spans="1:5" ht="18" x14ac:dyDescent="0.25">
      <c r="A35" s="71">
        <v>-9.9999999999999645E-2</v>
      </c>
      <c r="B35" s="71">
        <v>-2.0122604681816201</v>
      </c>
      <c r="C35" s="71"/>
      <c r="D35" s="71"/>
      <c r="E35" s="71"/>
    </row>
    <row r="36" spans="1:5" ht="18" x14ac:dyDescent="0.25">
      <c r="A36" s="71">
        <v>0.59999999999999964</v>
      </c>
      <c r="B36" s="71">
        <v>0.97575498611222877</v>
      </c>
      <c r="C36" s="71"/>
      <c r="D36" s="71"/>
      <c r="E36" s="71"/>
    </row>
    <row r="37" spans="1:5" ht="18" x14ac:dyDescent="0.25">
      <c r="A37" s="71">
        <v>0.5</v>
      </c>
      <c r="B37" s="71">
        <v>0.48051418113396682</v>
      </c>
      <c r="C37" s="71"/>
      <c r="D37" s="71"/>
      <c r="E37" s="71"/>
    </row>
    <row r="38" spans="1:5" ht="18" x14ac:dyDescent="0.25">
      <c r="A38" s="71">
        <v>-0.89999999999999858</v>
      </c>
      <c r="B38" s="71">
        <v>-0.84445092854628268</v>
      </c>
      <c r="C38" s="71"/>
      <c r="D38" s="71"/>
      <c r="E38" s="71"/>
    </row>
    <row r="39" spans="1:5" ht="18" x14ac:dyDescent="0.25">
      <c r="A39" s="71">
        <v>-1.6000000000000014</v>
      </c>
      <c r="B39" s="71">
        <v>-3.1717174534922954E-2</v>
      </c>
      <c r="C39" s="71"/>
      <c r="D39" s="71"/>
      <c r="E39" s="71"/>
    </row>
    <row r="40" spans="1:5" ht="18" x14ac:dyDescent="0.25">
      <c r="A40" s="71">
        <v>-1.1999999999999993</v>
      </c>
      <c r="B40" s="71">
        <v>-9.4189865909268811E-2</v>
      </c>
      <c r="C40" s="71"/>
      <c r="D40" s="71"/>
      <c r="E40" s="71"/>
    </row>
    <row r="41" spans="1:5" ht="18" x14ac:dyDescent="0.25">
      <c r="A41" s="71">
        <v>0.29999999999999982</v>
      </c>
      <c r="B41" s="71">
        <v>1.0562295293504063</v>
      </c>
      <c r="C41" s="71"/>
      <c r="D41" s="71"/>
      <c r="E41" s="71"/>
    </row>
    <row r="42" spans="1:5" ht="18" x14ac:dyDescent="0.25">
      <c r="A42" s="71">
        <v>-0.79999999999999982</v>
      </c>
      <c r="B42" s="71">
        <v>-0.74694980157890178</v>
      </c>
      <c r="C42" s="71"/>
      <c r="D42" s="71"/>
      <c r="E42" s="71"/>
    </row>
    <row r="43" spans="1:5" ht="18" x14ac:dyDescent="0.25">
      <c r="A43" s="71">
        <v>-1.2000000000000002</v>
      </c>
      <c r="B43" s="71">
        <v>-0.87247087328781436</v>
      </c>
      <c r="C43" s="71"/>
      <c r="D43" s="71"/>
      <c r="E43" s="71"/>
    </row>
    <row r="44" spans="1:5" ht="18" x14ac:dyDescent="0.25">
      <c r="A44" s="71">
        <v>-0.39999999999999947</v>
      </c>
      <c r="B44" s="71">
        <v>5.717127222532703E-2</v>
      </c>
      <c r="C44" s="71"/>
      <c r="D44" s="71"/>
      <c r="E44" s="71"/>
    </row>
    <row r="45" spans="1:5" ht="18" x14ac:dyDescent="0.25">
      <c r="A45" s="71">
        <v>-0.20000000000000018</v>
      </c>
      <c r="B45" s="71">
        <v>-0.1188476737758748</v>
      </c>
      <c r="C45" s="71"/>
      <c r="D45" s="71"/>
      <c r="E45" s="71"/>
    </row>
    <row r="46" spans="1:5" ht="18" x14ac:dyDescent="0.25">
      <c r="A46" s="71">
        <v>-0.20000000000000018</v>
      </c>
      <c r="B46" s="71">
        <v>0.20374424074548081</v>
      </c>
      <c r="C46" s="71"/>
      <c r="D46" s="71"/>
      <c r="E46" s="71"/>
    </row>
    <row r="47" spans="1:5" ht="18" x14ac:dyDescent="0.25">
      <c r="A47" s="71">
        <v>-0.40000000000000036</v>
      </c>
      <c r="B47" s="71">
        <v>0.30131965865235077</v>
      </c>
      <c r="C47" s="71"/>
      <c r="D47" s="71"/>
      <c r="E47" s="71"/>
    </row>
    <row r="48" spans="1:5" ht="18" x14ac:dyDescent="0.25">
      <c r="A48" s="71">
        <v>-0.5</v>
      </c>
      <c r="B48" s="71">
        <v>-9.8810860905482301E-2</v>
      </c>
      <c r="C48" s="71"/>
      <c r="D48" s="71"/>
      <c r="E48" s="71"/>
    </row>
    <row r="49" spans="1:5" ht="18" x14ac:dyDescent="0.25">
      <c r="A49" s="71">
        <v>-0.29999999999999982</v>
      </c>
      <c r="B49" s="71">
        <v>7.7788394823773643E-2</v>
      </c>
      <c r="C49" s="71"/>
      <c r="D49" s="71"/>
      <c r="E49" s="71"/>
    </row>
    <row r="50" spans="1:5" ht="18" x14ac:dyDescent="0.25">
      <c r="A50" s="71">
        <v>-0.39999999999999991</v>
      </c>
      <c r="B50" s="71">
        <v>0.29715262747475091</v>
      </c>
      <c r="C50" s="67"/>
      <c r="D50" s="67"/>
      <c r="E50" s="67"/>
    </row>
    <row r="51" spans="1:5" ht="18" x14ac:dyDescent="0.25">
      <c r="A51" s="71">
        <v>-0.29999999999999982</v>
      </c>
      <c r="B51" s="71">
        <v>1.6972646438464523E-2</v>
      </c>
      <c r="C51" s="67"/>
      <c r="D51" s="67"/>
      <c r="E51" s="67"/>
    </row>
    <row r="52" spans="1:5" ht="18" x14ac:dyDescent="0.25">
      <c r="A52" s="71">
        <v>0.69999999999999973</v>
      </c>
      <c r="B52" s="71">
        <v>3.7355170078035576</v>
      </c>
      <c r="C52" s="67"/>
      <c r="D52" s="67"/>
      <c r="E52" s="67"/>
    </row>
    <row r="53" spans="1:5" ht="18" x14ac:dyDescent="0.25">
      <c r="A53" s="71">
        <v>-2.1999999999999993</v>
      </c>
      <c r="B53" s="71">
        <v>-0.15597784815021587</v>
      </c>
      <c r="C53" s="67"/>
      <c r="D53" s="67"/>
      <c r="E53" s="67"/>
    </row>
    <row r="54" spans="1:5" ht="18" x14ac:dyDescent="0.25">
      <c r="A54" s="71">
        <v>-2.0999999999999996</v>
      </c>
      <c r="B54" s="71">
        <v>-1.5774832853858252</v>
      </c>
      <c r="C54" s="67"/>
      <c r="D54" s="67"/>
      <c r="E54" s="67"/>
    </row>
    <row r="55" spans="1:5" ht="18" x14ac:dyDescent="0.25">
      <c r="A55" s="71">
        <v>-1.3000000000000007</v>
      </c>
      <c r="B55" s="71">
        <v>0.56802400667112618</v>
      </c>
      <c r="C55" s="67"/>
      <c r="D55" s="67"/>
      <c r="E55" s="67"/>
    </row>
    <row r="56" spans="1:5" ht="18" x14ac:dyDescent="0.25">
      <c r="A56" s="71">
        <v>0.90000000000000036</v>
      </c>
      <c r="B56" s="71">
        <v>4.0851039796851616</v>
      </c>
      <c r="C56" s="67"/>
      <c r="D56" s="67"/>
      <c r="E56" s="67"/>
    </row>
    <row r="57" spans="1:5" ht="18" x14ac:dyDescent="0.25">
      <c r="A57" s="66">
        <v>8</v>
      </c>
      <c r="B57" s="71">
        <v>4.0302998072581193</v>
      </c>
      <c r="C57" s="67"/>
      <c r="D57" s="67"/>
      <c r="E57" s="67"/>
    </row>
    <row r="58" spans="1:5" ht="18" x14ac:dyDescent="0.25">
      <c r="A58" s="66">
        <v>3.1999999999999993</v>
      </c>
      <c r="B58" s="71">
        <v>-0.80793222172305068</v>
      </c>
      <c r="C58" s="71"/>
      <c r="D58" s="71"/>
      <c r="E58" s="71"/>
    </row>
    <row r="59" spans="1:5" ht="18" x14ac:dyDescent="0.25">
      <c r="A59" s="66">
        <v>-4.3999999999999986</v>
      </c>
      <c r="B59" s="71">
        <v>3.9068683729729741</v>
      </c>
      <c r="C59" s="71"/>
      <c r="D59" s="71"/>
      <c r="E59" s="71"/>
    </row>
    <row r="60" spans="1:5" ht="18" x14ac:dyDescent="0.25">
      <c r="A60" s="66">
        <v>-2.3000000000000007</v>
      </c>
      <c r="B60" s="71">
        <v>-0.36491248646363506</v>
      </c>
      <c r="C60" s="71"/>
      <c r="D60" s="71"/>
      <c r="E60" s="71"/>
    </row>
    <row r="61" spans="1:5" ht="18" x14ac:dyDescent="0.25">
      <c r="A61" s="66">
        <v>-1.4000000000000004</v>
      </c>
      <c r="B61" s="71">
        <v>-2.7727708353026079</v>
      </c>
      <c r="C61" s="71"/>
      <c r="D61" s="71"/>
      <c r="E61" s="71"/>
    </row>
    <row r="62" spans="1:5" ht="18" x14ac:dyDescent="0.25">
      <c r="A62" s="66">
        <v>-1.1999999999999993</v>
      </c>
      <c r="B62" s="71">
        <v>0.98120995960749458</v>
      </c>
      <c r="C62" s="71"/>
      <c r="D62" s="71"/>
      <c r="E62" s="71"/>
    </row>
    <row r="63" spans="1:5" ht="18" x14ac:dyDescent="0.25">
      <c r="A63" s="66">
        <v>-1.2000000000000002</v>
      </c>
      <c r="B63" s="71">
        <v>-8.8518015803321415E-2</v>
      </c>
      <c r="C63" s="71"/>
      <c r="D63" s="71"/>
      <c r="E63" s="71"/>
    </row>
    <row r="64" spans="1:5" ht="18" x14ac:dyDescent="0.25">
      <c r="A64" s="66">
        <v>0.59999999999999964</v>
      </c>
      <c r="B64" s="71">
        <v>-1.511640607201767</v>
      </c>
      <c r="C64" s="71"/>
      <c r="D64" s="71"/>
      <c r="E64" s="71"/>
    </row>
    <row r="65" spans="1:5" ht="18" x14ac:dyDescent="0.25">
      <c r="A65" s="66">
        <v>-1</v>
      </c>
      <c r="B65" s="71">
        <v>1.5478705985105985</v>
      </c>
      <c r="C65" s="71"/>
      <c r="D65" s="71"/>
      <c r="E65" s="71"/>
    </row>
    <row r="66" spans="1:5" ht="18" x14ac:dyDescent="0.25">
      <c r="A66" s="66">
        <v>-0.39999999999999947</v>
      </c>
      <c r="B66" s="71">
        <v>-0.80063128496630886</v>
      </c>
      <c r="C66" s="67"/>
      <c r="D66" s="67"/>
      <c r="E66" s="67"/>
    </row>
    <row r="67" spans="1:5" ht="18" x14ac:dyDescent="0.25">
      <c r="A67" s="66">
        <v>-1</v>
      </c>
      <c r="B67" s="71">
        <v>-0.46076517097170244</v>
      </c>
      <c r="C67" s="67"/>
      <c r="D67" s="67"/>
      <c r="E67" s="67"/>
    </row>
    <row r="68" spans="1:5" ht="18" x14ac:dyDescent="0.25">
      <c r="A68" s="66">
        <v>2.3999999999999995</v>
      </c>
      <c r="B68" s="71">
        <v>2.0235747545239526</v>
      </c>
      <c r="C68" s="67"/>
      <c r="D68" s="67"/>
      <c r="E68" s="67"/>
    </row>
    <row r="69" spans="1:5" ht="18" x14ac:dyDescent="0.25">
      <c r="A69" s="66">
        <v>-1.6999999999999993</v>
      </c>
      <c r="B69" s="71">
        <v>1.7910112665885973</v>
      </c>
      <c r="C69" s="67"/>
      <c r="D69" s="67"/>
      <c r="E69" s="67"/>
    </row>
    <row r="70" spans="1:5" ht="18" x14ac:dyDescent="0.25">
      <c r="A70" s="66">
        <v>-1.9000000000000004</v>
      </c>
      <c r="B70" s="71">
        <v>1.0533585910148724</v>
      </c>
      <c r="C70" s="67"/>
      <c r="D70" s="67"/>
      <c r="E70" s="67"/>
    </row>
    <row r="71" spans="1:5" ht="18" x14ac:dyDescent="0.25">
      <c r="A71" s="66">
        <v>-1.9000000000000004</v>
      </c>
      <c r="B71" s="71">
        <v>-0.30316971765275724</v>
      </c>
      <c r="C71" s="67"/>
      <c r="D71" s="67"/>
      <c r="E71" s="67"/>
    </row>
    <row r="72" spans="1:5" ht="18" x14ac:dyDescent="0.25">
      <c r="A72" s="66">
        <v>-1.5999999999999996</v>
      </c>
      <c r="B72" s="71">
        <v>-2.8965156929395746</v>
      </c>
      <c r="C72" s="67"/>
      <c r="D72" s="67"/>
      <c r="E72" s="67"/>
    </row>
    <row r="73" spans="1:5" ht="18" x14ac:dyDescent="0.25">
      <c r="A73" s="66">
        <v>-1.7000000000000002</v>
      </c>
      <c r="B73" s="71">
        <v>1.5100665018141584</v>
      </c>
      <c r="C73" s="67"/>
      <c r="D73" s="67"/>
      <c r="E73" s="67"/>
    </row>
    <row r="74" spans="1:5" ht="18" x14ac:dyDescent="0.25">
      <c r="A74" s="66">
        <v>-0.90000000000000036</v>
      </c>
      <c r="B74" s="71">
        <v>0.16167317731305131</v>
      </c>
      <c r="C74" s="71"/>
      <c r="D74" s="71"/>
      <c r="E74" s="71"/>
    </row>
    <row r="75" spans="1:5" ht="18" x14ac:dyDescent="0.25">
      <c r="A75" s="66">
        <v>-0.79999999999999982</v>
      </c>
      <c r="B75" s="71">
        <v>-0.18759193076550496</v>
      </c>
      <c r="C75" s="71"/>
      <c r="D75" s="71"/>
      <c r="E75" s="71"/>
    </row>
    <row r="76" spans="1:5" ht="18" x14ac:dyDescent="0.25">
      <c r="A76" s="66">
        <v>0.70000000000000018</v>
      </c>
      <c r="B76" s="71">
        <v>2.5924420577006275</v>
      </c>
      <c r="C76" s="71"/>
      <c r="D76" s="71"/>
      <c r="E76" s="71"/>
    </row>
    <row r="77" spans="1:5" ht="18" x14ac:dyDescent="0.25">
      <c r="A77" s="66">
        <v>-0.30000000000000071</v>
      </c>
      <c r="B77" s="71">
        <v>4.8667777584644192</v>
      </c>
      <c r="C77" s="71"/>
      <c r="D77" s="71"/>
      <c r="E77" s="71"/>
    </row>
    <row r="78" spans="1:5" ht="18" x14ac:dyDescent="0.25">
      <c r="A78" s="66">
        <v>-1</v>
      </c>
      <c r="B78" s="71">
        <v>-7.7633381046205141</v>
      </c>
      <c r="C78" s="71"/>
      <c r="D78" s="71"/>
      <c r="E78" s="71"/>
    </row>
    <row r="79" spans="1:5" ht="18" x14ac:dyDescent="0.25">
      <c r="A79" s="66">
        <v>-0.59999999999999964</v>
      </c>
      <c r="B79" s="71">
        <v>0.74974601173322597</v>
      </c>
      <c r="C79" s="71"/>
      <c r="D79" s="71"/>
      <c r="E79" s="71"/>
    </row>
    <row r="80" spans="1:5" ht="18" x14ac:dyDescent="0.25">
      <c r="A80" s="66">
        <v>-0.60000000000000053</v>
      </c>
      <c r="B80" s="71">
        <v>-0.45821644309117282</v>
      </c>
      <c r="C80" s="71"/>
      <c r="D80" s="71"/>
      <c r="E80" s="71"/>
    </row>
    <row r="81" spans="1:5" ht="18" x14ac:dyDescent="0.25">
      <c r="A81" s="66">
        <v>1.7999999999999998</v>
      </c>
      <c r="B81" s="71">
        <v>2.0709983065281419</v>
      </c>
      <c r="C81" s="71"/>
      <c r="D81" s="71"/>
      <c r="E81" s="71"/>
    </row>
    <row r="82" spans="1:5" ht="18" x14ac:dyDescent="0.25">
      <c r="A82" s="66">
        <v>3.0999999999999996</v>
      </c>
      <c r="B82" s="71">
        <v>-11.550087986487554</v>
      </c>
      <c r="C82" s="71"/>
      <c r="D82" s="71"/>
      <c r="E82" s="71"/>
    </row>
    <row r="83" spans="1:5" ht="18" x14ac:dyDescent="0.25">
      <c r="A83" s="66">
        <v>5.1999999999999993</v>
      </c>
      <c r="B83" s="71">
        <v>4.1729931420047324</v>
      </c>
      <c r="C83" s="71"/>
      <c r="D83" s="71"/>
      <c r="E83" s="71"/>
    </row>
    <row r="84" spans="1:5" ht="18" x14ac:dyDescent="0.25">
      <c r="A84" s="66">
        <v>6.6000000000000014</v>
      </c>
      <c r="B84" s="71">
        <v>-4.0300094283445924</v>
      </c>
      <c r="C84" s="71"/>
      <c r="D84" s="71"/>
      <c r="E84" s="71"/>
    </row>
    <row r="85" spans="1:5" ht="18" x14ac:dyDescent="0.25">
      <c r="A85" s="66">
        <v>3</v>
      </c>
      <c r="B85" s="71">
        <v>4.7752303868135595</v>
      </c>
      <c r="C85" s="71"/>
      <c r="D85" s="71"/>
      <c r="E85" s="71"/>
    </row>
    <row r="86" spans="1:5" ht="18" x14ac:dyDescent="0.25">
      <c r="A86" s="66">
        <v>-1</v>
      </c>
      <c r="B86" s="71">
        <v>-0.29619198614857511</v>
      </c>
      <c r="C86" s="71"/>
      <c r="D86" s="71"/>
      <c r="E86" s="71"/>
    </row>
    <row r="87" spans="1:5" ht="18" x14ac:dyDescent="0.25">
      <c r="A87" s="66">
        <v>-1.6000000000000014</v>
      </c>
      <c r="B87" s="71">
        <v>5.0616507311221399</v>
      </c>
      <c r="C87" s="71"/>
      <c r="D87" s="71"/>
      <c r="E87" s="71"/>
    </row>
    <row r="88" spans="1:5" ht="18" x14ac:dyDescent="0.25">
      <c r="A88" s="66">
        <v>-1.2999999999999972</v>
      </c>
      <c r="B88" s="71">
        <v>-4.2590677169371709</v>
      </c>
      <c r="C88" s="71"/>
      <c r="D88" s="71"/>
      <c r="E88" s="71"/>
    </row>
    <row r="89" spans="1:5" ht="18" x14ac:dyDescent="0.25">
      <c r="A89" s="66">
        <v>-2.1000000000000014</v>
      </c>
      <c r="B89" s="71">
        <v>-0.96068051051413872</v>
      </c>
      <c r="C89" s="71"/>
      <c r="D89" s="71"/>
      <c r="E89" s="71"/>
    </row>
    <row r="90" spans="1:5" ht="18" x14ac:dyDescent="0.25">
      <c r="A90" s="66">
        <v>-2.1999999999999993</v>
      </c>
      <c r="B90" s="71">
        <v>0.62987642581770542</v>
      </c>
      <c r="C90" s="67"/>
      <c r="D90" s="67"/>
      <c r="E90" s="67"/>
    </row>
    <row r="91" spans="1:5" ht="18" x14ac:dyDescent="0.25">
      <c r="A91" s="66">
        <v>-2</v>
      </c>
      <c r="B91" s="71">
        <v>1.6818236337162542</v>
      </c>
      <c r="C91" s="67"/>
      <c r="D91" s="67"/>
      <c r="E91" s="67"/>
    </row>
    <row r="92" spans="1:5" ht="18" x14ac:dyDescent="0.25">
      <c r="A92" s="66">
        <v>-1</v>
      </c>
      <c r="B92" s="71">
        <v>9.6210083485093456</v>
      </c>
      <c r="C92" s="67"/>
      <c r="D92" s="67"/>
      <c r="E92" s="67"/>
    </row>
    <row r="93" spans="1:5" ht="18" x14ac:dyDescent="0.25">
      <c r="A93" s="66">
        <v>-1.9000000000000004</v>
      </c>
      <c r="B93" s="71">
        <v>-1.1102919886750371</v>
      </c>
      <c r="C93" s="67"/>
      <c r="D93" s="67"/>
      <c r="E93" s="67"/>
    </row>
    <row r="94" spans="1:5" ht="18" x14ac:dyDescent="0.25">
      <c r="A94" s="66">
        <v>-0.69999999999999929</v>
      </c>
      <c r="B94" s="71">
        <v>-0.99131962749026847</v>
      </c>
      <c r="C94" s="67"/>
      <c r="D94" s="67"/>
      <c r="E94" s="67"/>
    </row>
    <row r="95" spans="1:5" ht="18" x14ac:dyDescent="0.25">
      <c r="A95" s="66">
        <v>-0.30000000000000071</v>
      </c>
      <c r="B95" s="71">
        <v>-0.69046385066796923</v>
      </c>
      <c r="C95" s="67"/>
      <c r="D95" s="67"/>
      <c r="E95" s="67"/>
    </row>
    <row r="96" spans="1:5" ht="18" x14ac:dyDescent="0.25">
      <c r="A96" s="66">
        <v>3.1000000000000014</v>
      </c>
      <c r="B96" s="71">
        <v>2.0084867192472746</v>
      </c>
      <c r="C96" s="67"/>
      <c r="D96" s="67"/>
      <c r="E96" s="67"/>
    </row>
    <row r="97" spans="1:5" ht="18" x14ac:dyDescent="0.25">
      <c r="A97" s="66">
        <v>6.5999999999999979</v>
      </c>
      <c r="B97" s="71">
        <v>5.214864327465456</v>
      </c>
      <c r="C97" s="67"/>
      <c r="D97" s="67"/>
      <c r="E97" s="67"/>
    </row>
    <row r="98" spans="1:5" ht="18" x14ac:dyDescent="0.25">
      <c r="A98" s="66">
        <v>2</v>
      </c>
      <c r="B98" s="71">
        <v>-1.3937567173856709</v>
      </c>
      <c r="C98" s="71"/>
      <c r="D98" s="71"/>
      <c r="E98" s="71"/>
    </row>
    <row r="99" spans="1:5" ht="18" x14ac:dyDescent="0.25">
      <c r="A99" s="66">
        <v>1.5</v>
      </c>
      <c r="B99" s="71">
        <v>1.8249146695777345</v>
      </c>
      <c r="C99" s="71"/>
      <c r="D99" s="71"/>
      <c r="E99" s="71"/>
    </row>
    <row r="100" spans="1:5" ht="18" x14ac:dyDescent="0.25">
      <c r="A100" s="66">
        <v>3.4000000000000021</v>
      </c>
      <c r="B100" s="71">
        <v>-0.94720646613110904</v>
      </c>
      <c r="C100" s="71"/>
      <c r="D100" s="71"/>
      <c r="E100" s="71"/>
    </row>
    <row r="101" spans="1:5" ht="18" x14ac:dyDescent="0.25">
      <c r="A101" s="66">
        <v>1.3000000000000007</v>
      </c>
      <c r="B101" s="71">
        <v>0.80749499745173536</v>
      </c>
      <c r="C101" s="71"/>
      <c r="D101" s="71"/>
      <c r="E101" s="71"/>
    </row>
    <row r="102" spans="1:5" ht="18" x14ac:dyDescent="0.25">
      <c r="A102" s="66">
        <v>-1.6000000000000014</v>
      </c>
      <c r="B102" s="71">
        <v>-0.67254521701108061</v>
      </c>
      <c r="C102" s="71"/>
      <c r="D102" s="71"/>
      <c r="E102" s="71"/>
    </row>
    <row r="103" spans="1:5" ht="18" x14ac:dyDescent="0.25">
      <c r="A103" s="66">
        <v>-2.3999999999999986</v>
      </c>
      <c r="B103" s="71">
        <v>5.4590822149355844E-2</v>
      </c>
      <c r="C103" s="71"/>
      <c r="D103" s="71"/>
      <c r="E103" s="71"/>
    </row>
    <row r="104" spans="1:5" ht="18" x14ac:dyDescent="0.25">
      <c r="A104" s="66">
        <v>-2.5</v>
      </c>
      <c r="B104" s="71">
        <v>0.10583721762752551</v>
      </c>
      <c r="C104" s="71"/>
      <c r="D104" s="71"/>
      <c r="E104" s="71"/>
    </row>
    <row r="105" spans="1:5" ht="18" x14ac:dyDescent="0.25">
      <c r="A105" s="66">
        <v>-2.4000000000000021</v>
      </c>
      <c r="B105" s="71">
        <v>-1.1421274388509832</v>
      </c>
      <c r="C105" s="71"/>
      <c r="D105" s="71"/>
      <c r="E105" s="71"/>
    </row>
    <row r="106" spans="1:5" ht="18" x14ac:dyDescent="0.25">
      <c r="A106" s="66">
        <v>-1.8999999999999986</v>
      </c>
      <c r="B106" s="71">
        <v>-0.46474743292000564</v>
      </c>
      <c r="C106" s="67"/>
      <c r="D106" s="67"/>
      <c r="E106" s="67"/>
    </row>
    <row r="107" spans="1:5" ht="18" x14ac:dyDescent="0.25">
      <c r="A107" s="66">
        <v>-1.2000000000000011</v>
      </c>
      <c r="B107" s="71">
        <v>0.48232219293792267</v>
      </c>
      <c r="C107" s="67"/>
      <c r="D107" s="67"/>
      <c r="E107" s="67"/>
    </row>
    <row r="108" spans="1:5" ht="18" x14ac:dyDescent="0.25">
      <c r="A108" s="66">
        <v>1.4000000000000004</v>
      </c>
      <c r="B108" s="71">
        <v>6.2485865445508892</v>
      </c>
      <c r="C108" s="67"/>
      <c r="D108" s="67"/>
      <c r="E108" s="67"/>
    </row>
    <row r="109" spans="1:5" ht="18" x14ac:dyDescent="0.25">
      <c r="A109" s="66">
        <v>-0.40000000000000036</v>
      </c>
      <c r="B109" s="71">
        <v>-0.46130730705386558</v>
      </c>
      <c r="C109" s="67"/>
      <c r="D109" s="67"/>
      <c r="E109" s="67"/>
    </row>
    <row r="110" spans="1:5" ht="18" x14ac:dyDescent="0.25">
      <c r="A110" s="66">
        <v>0</v>
      </c>
      <c r="B110" s="71">
        <v>0.47180593369485813</v>
      </c>
      <c r="C110" s="67"/>
      <c r="D110" s="67"/>
      <c r="E110" s="67"/>
    </row>
    <row r="111" spans="1:5" ht="18" x14ac:dyDescent="0.25">
      <c r="A111" s="66">
        <v>-0.79999999999999982</v>
      </c>
      <c r="B111" s="71">
        <v>-0.23612655535850191</v>
      </c>
      <c r="C111" s="67"/>
      <c r="D111" s="67"/>
      <c r="E111" s="67"/>
    </row>
    <row r="112" spans="1:5" ht="18" x14ac:dyDescent="0.25">
      <c r="A112" s="66">
        <v>-0.60000000000000053</v>
      </c>
      <c r="B112" s="71">
        <v>0.59508128543203309</v>
      </c>
      <c r="C112" s="67"/>
      <c r="D112" s="67"/>
      <c r="E112" s="67"/>
    </row>
    <row r="113" spans="1:5" ht="18" x14ac:dyDescent="0.25">
      <c r="A113" s="66">
        <v>1.5999999999999996</v>
      </c>
      <c r="B113" s="71">
        <v>1.6152898744984547</v>
      </c>
      <c r="C113" s="67"/>
      <c r="D113" s="67"/>
      <c r="E113" s="67"/>
    </row>
    <row r="114" spans="1:5" ht="18" x14ac:dyDescent="0.25">
      <c r="A114" s="66">
        <v>0.20000000000000107</v>
      </c>
      <c r="B114" s="71">
        <v>-9.1556220508891784E-2</v>
      </c>
      <c r="C114" s="71"/>
      <c r="D114" s="71"/>
      <c r="E114" s="71"/>
    </row>
    <row r="115" spans="1:5" ht="18" x14ac:dyDescent="0.25">
      <c r="A115" s="66">
        <v>-9.9999999999999645E-2</v>
      </c>
      <c r="B115" s="71">
        <v>-0.8191868816098018</v>
      </c>
      <c r="C115" s="71"/>
      <c r="D115" s="71"/>
      <c r="E115" s="71"/>
    </row>
    <row r="116" spans="1:5" ht="18" x14ac:dyDescent="0.25">
      <c r="A116" s="66">
        <v>0.59999999999999964</v>
      </c>
      <c r="B116" s="71">
        <v>0.18080889031198888</v>
      </c>
      <c r="C116" s="71"/>
      <c r="D116" s="71"/>
      <c r="E116" s="71"/>
    </row>
    <row r="117" spans="1:5" ht="18" x14ac:dyDescent="0.25">
      <c r="A117" s="66">
        <v>0.5</v>
      </c>
      <c r="B117" s="71">
        <v>-0.37409061356190421</v>
      </c>
      <c r="C117" s="71"/>
      <c r="D117" s="71"/>
      <c r="E117" s="71"/>
    </row>
    <row r="118" spans="1:5" ht="18" x14ac:dyDescent="0.25">
      <c r="A118" s="66">
        <v>0.40000000000000036</v>
      </c>
      <c r="B118" s="71">
        <v>5.3789232373286922E-2</v>
      </c>
      <c r="C118" s="71"/>
      <c r="D118" s="71"/>
      <c r="E118" s="71"/>
    </row>
    <row r="119" spans="1:5" ht="18" x14ac:dyDescent="0.25">
      <c r="A119" s="66">
        <v>9.9999999999999645E-2</v>
      </c>
      <c r="B119" s="71">
        <v>-0.32962451244593094</v>
      </c>
      <c r="C119" s="71"/>
      <c r="D119" s="71"/>
      <c r="E119" s="71"/>
    </row>
    <row r="120" spans="1:5" ht="18" x14ac:dyDescent="0.25">
      <c r="A120" s="66">
        <v>-0.30000000000000071</v>
      </c>
      <c r="B120" s="71">
        <v>-0.25785142204424227</v>
      </c>
      <c r="C120" s="71"/>
      <c r="D120" s="71"/>
      <c r="E120" s="71"/>
    </row>
    <row r="121" spans="1:5" ht="18" x14ac:dyDescent="0.25">
      <c r="A121" s="66">
        <v>-0.69999999999999929</v>
      </c>
      <c r="B121" s="71">
        <v>-0.26555403010084566</v>
      </c>
      <c r="C121" s="71"/>
      <c r="D121" s="71"/>
      <c r="E121" s="71"/>
    </row>
    <row r="122" spans="1:5" ht="18" x14ac:dyDescent="0.25">
      <c r="A122" s="66">
        <v>-0.40000000000000036</v>
      </c>
      <c r="B122" s="71">
        <v>0.31044201472035393</v>
      </c>
      <c r="C122" s="67"/>
      <c r="D122" s="67"/>
      <c r="E122" s="67"/>
    </row>
    <row r="123" spans="1:5" ht="18" x14ac:dyDescent="0.25">
      <c r="A123" s="66">
        <v>-0.59999999999999964</v>
      </c>
      <c r="B123" s="71">
        <v>-0.18738619168363702</v>
      </c>
      <c r="C123" s="67"/>
      <c r="D123" s="67"/>
      <c r="E123" s="67"/>
    </row>
    <row r="124" spans="1:5" ht="18" x14ac:dyDescent="0.25">
      <c r="A124" s="66">
        <v>-0.40000000000000036</v>
      </c>
      <c r="B124" s="71">
        <v>4.8707720035193987</v>
      </c>
      <c r="C124" s="67"/>
      <c r="D124" s="67"/>
      <c r="E124" s="67"/>
    </row>
    <row r="125" spans="1:5" ht="18" x14ac:dyDescent="0.25">
      <c r="A125" s="66">
        <v>1.3000000000000007</v>
      </c>
      <c r="B125" s="71">
        <v>-0.17713626210183664</v>
      </c>
      <c r="C125" s="67"/>
      <c r="D125" s="67"/>
      <c r="E125" s="67"/>
    </row>
    <row r="126" spans="1:5" ht="18" x14ac:dyDescent="0.25">
      <c r="A126" s="66">
        <v>0</v>
      </c>
      <c r="B126" s="71">
        <v>-0.4706490175780651</v>
      </c>
      <c r="C126" s="67"/>
      <c r="D126" s="67"/>
      <c r="E126" s="67"/>
    </row>
    <row r="127" spans="1:5" ht="18" x14ac:dyDescent="0.25">
      <c r="A127" s="66">
        <v>-1.1000000000000014</v>
      </c>
      <c r="B127" s="71">
        <v>3.3325237763159925</v>
      </c>
      <c r="C127" s="67"/>
      <c r="D127" s="67"/>
      <c r="E127" s="67"/>
    </row>
    <row r="128" spans="1:5" ht="18" x14ac:dyDescent="0.25">
      <c r="A128" s="66">
        <v>-3.0999999999999996</v>
      </c>
      <c r="B128" s="71">
        <v>-4.4833609287140117</v>
      </c>
      <c r="C128" s="67"/>
      <c r="D128" s="67"/>
      <c r="E128" s="67"/>
    </row>
    <row r="129" spans="1:5" ht="18" x14ac:dyDescent="0.25">
      <c r="A129" s="66">
        <v>-1.9000000000000004</v>
      </c>
      <c r="B129" s="71">
        <v>0.42614140898907804</v>
      </c>
      <c r="C129" s="67"/>
      <c r="D129" s="67"/>
      <c r="E129" s="67"/>
    </row>
    <row r="130" spans="1:5" ht="18" x14ac:dyDescent="0.25">
      <c r="A130" s="66">
        <v>-2.6999999999999993</v>
      </c>
      <c r="B130" s="71">
        <v>1.9274859280463836</v>
      </c>
      <c r="C130" s="71"/>
      <c r="D130" s="71"/>
      <c r="E130" s="71"/>
    </row>
    <row r="131" spans="1:5" ht="18" x14ac:dyDescent="0.25">
      <c r="A131" s="66">
        <v>-1.9000000000000004</v>
      </c>
      <c r="B131" s="71">
        <v>1.709680219397792</v>
      </c>
      <c r="C131" s="71"/>
      <c r="D131" s="71"/>
      <c r="E131" s="71"/>
    </row>
    <row r="132" spans="1:5" ht="18" x14ac:dyDescent="0.25">
      <c r="A132" s="66">
        <v>0.90000000000000036</v>
      </c>
      <c r="B132" s="71">
        <v>-0.80291160319460708</v>
      </c>
      <c r="C132" s="71"/>
      <c r="D132" s="71"/>
      <c r="E132" s="71"/>
    </row>
    <row r="133" spans="1:5" ht="18" x14ac:dyDescent="0.25">
      <c r="A133" s="66">
        <v>-0.20000000000000018</v>
      </c>
      <c r="B133" s="71">
        <v>-0.20360633010134599</v>
      </c>
      <c r="C133" s="71"/>
      <c r="D133" s="71"/>
      <c r="E133" s="71"/>
    </row>
    <row r="134" spans="1:5" ht="18" x14ac:dyDescent="0.25">
      <c r="A134" s="66">
        <v>-0.90000000000000036</v>
      </c>
      <c r="B134" s="71">
        <v>-3.3915958133494764</v>
      </c>
      <c r="C134" s="71"/>
      <c r="D134" s="71"/>
      <c r="E134" s="71"/>
    </row>
    <row r="135" spans="1:5" ht="18" x14ac:dyDescent="0.25">
      <c r="A135" s="66">
        <v>-0.70000000000000018</v>
      </c>
      <c r="B135" s="71">
        <v>-2.1451592971483944</v>
      </c>
      <c r="C135" s="71"/>
      <c r="D135" s="71"/>
      <c r="E135" s="71"/>
    </row>
    <row r="136" spans="1:5" ht="18" x14ac:dyDescent="0.25">
      <c r="A136" s="66">
        <v>0.60000000000000053</v>
      </c>
      <c r="B136" s="71">
        <v>3.2697877478172317</v>
      </c>
      <c r="C136" s="71"/>
      <c r="D136" s="71"/>
      <c r="E136" s="71"/>
    </row>
    <row r="137" spans="1:5" ht="18" x14ac:dyDescent="0.25">
      <c r="A137" s="66">
        <v>1.0999999999999996</v>
      </c>
      <c r="B137" s="71">
        <v>-2.3115224785887962</v>
      </c>
      <c r="C137" s="71"/>
      <c r="D137" s="71"/>
      <c r="E137" s="71"/>
    </row>
    <row r="138" spans="1:5" ht="18" x14ac:dyDescent="0.25">
      <c r="A138" s="66">
        <v>0.60000000000000053</v>
      </c>
      <c r="B138" s="71">
        <v>-1.4877094236984791</v>
      </c>
      <c r="C138" s="71"/>
      <c r="D138" s="71"/>
      <c r="E138" s="71"/>
    </row>
    <row r="139" spans="1:5" ht="18" x14ac:dyDescent="0.25">
      <c r="A139" s="66">
        <v>0</v>
      </c>
      <c r="B139" s="71">
        <v>1.7549655452519357</v>
      </c>
      <c r="C139" s="71"/>
      <c r="D139" s="71"/>
      <c r="E139" s="71"/>
    </row>
    <row r="140" spans="1:5" ht="18" x14ac:dyDescent="0.25">
      <c r="A140" s="66">
        <v>2.2999999999999989</v>
      </c>
      <c r="B140" s="71">
        <v>0.23549855484508497</v>
      </c>
      <c r="C140" s="71"/>
      <c r="D140" s="71"/>
      <c r="E140" s="71"/>
    </row>
    <row r="141" spans="1:5" ht="18" x14ac:dyDescent="0.25">
      <c r="A141" s="66">
        <v>1.5</v>
      </c>
      <c r="B141" s="71">
        <v>0.28925092994991597</v>
      </c>
      <c r="C141" s="71"/>
      <c r="D141" s="71"/>
      <c r="E141" s="71"/>
    </row>
    <row r="142" spans="1:5" ht="18" x14ac:dyDescent="0.25">
      <c r="A142" s="66">
        <v>0.5</v>
      </c>
      <c r="B142" s="71">
        <v>-0.51782395125633274</v>
      </c>
      <c r="C142" s="71"/>
      <c r="D142" s="71"/>
      <c r="E142" s="71"/>
    </row>
    <row r="143" spans="1:5" ht="18" x14ac:dyDescent="0.25">
      <c r="A143" s="66">
        <v>-0.79999999999999893</v>
      </c>
      <c r="B143" s="71">
        <v>-0.54405178260443021</v>
      </c>
      <c r="C143" s="71"/>
      <c r="D143" s="71"/>
      <c r="E143" s="71"/>
    </row>
    <row r="144" spans="1:5" ht="18" x14ac:dyDescent="0.25">
      <c r="A144" s="66">
        <v>-0.20000000000000107</v>
      </c>
      <c r="B144" s="71">
        <v>0.86437950428947952</v>
      </c>
      <c r="C144" s="71"/>
      <c r="D144" s="71"/>
      <c r="E144" s="71"/>
    </row>
    <row r="145" spans="1:5" ht="18" x14ac:dyDescent="0.25">
      <c r="A145" s="66">
        <v>-0.5</v>
      </c>
      <c r="B145" s="71">
        <v>8.4292962975814234E-2</v>
      </c>
      <c r="C145" s="71"/>
      <c r="D145" s="71"/>
      <c r="E145" s="71"/>
    </row>
    <row r="146" spans="1:5" ht="18" x14ac:dyDescent="0.25">
      <c r="A146" s="66">
        <v>-0.59999999999999964</v>
      </c>
      <c r="B146" s="71">
        <v>-0.26803594801687858</v>
      </c>
      <c r="C146" s="67"/>
      <c r="D146" s="67"/>
      <c r="E146" s="67"/>
    </row>
    <row r="147" spans="1:5" ht="18" x14ac:dyDescent="0.25">
      <c r="A147" s="66">
        <v>-0.59999999999999964</v>
      </c>
      <c r="B147" s="71">
        <v>-0.17252214392925591</v>
      </c>
      <c r="C147" s="67"/>
      <c r="D147" s="67"/>
      <c r="E147" s="67"/>
    </row>
    <row r="148" spans="1:5" ht="18" x14ac:dyDescent="0.25">
      <c r="A148" s="66">
        <v>-0.80000000000000071</v>
      </c>
      <c r="B148" s="71">
        <v>5.8965441459283952</v>
      </c>
      <c r="C148" s="67"/>
      <c r="D148" s="67"/>
      <c r="E148" s="67"/>
    </row>
    <row r="149" spans="1:5" ht="18" x14ac:dyDescent="0.25">
      <c r="A149" s="66">
        <v>-1.6999999999999993</v>
      </c>
      <c r="B149" s="71">
        <v>4.2724226732794399</v>
      </c>
      <c r="C149" s="67"/>
      <c r="D149" s="67"/>
      <c r="E149" s="67"/>
    </row>
    <row r="150" spans="1:5" ht="18" x14ac:dyDescent="0.25">
      <c r="A150" s="66">
        <v>-3</v>
      </c>
      <c r="B150" s="71">
        <v>0.75580242891768457</v>
      </c>
      <c r="C150" s="67"/>
      <c r="D150" s="67"/>
      <c r="E150" s="67"/>
    </row>
    <row r="151" spans="1:5" ht="18" x14ac:dyDescent="0.25">
      <c r="A151" s="66">
        <v>-0.90000000000000036</v>
      </c>
      <c r="B151" s="71">
        <v>-7.345258336662603</v>
      </c>
      <c r="C151" s="67"/>
      <c r="D151" s="67"/>
      <c r="E151" s="67"/>
    </row>
    <row r="152" spans="1:5" ht="18" x14ac:dyDescent="0.25">
      <c r="A152" s="66">
        <v>1.6000000000000005</v>
      </c>
      <c r="B152" s="71">
        <v>6.1426207295151762</v>
      </c>
      <c r="C152" s="67"/>
      <c r="D152" s="67"/>
      <c r="E152" s="67"/>
    </row>
    <row r="153" spans="1:5" ht="18" x14ac:dyDescent="0.25">
      <c r="A153" s="66">
        <v>9.8000000000000007</v>
      </c>
      <c r="B153" s="71">
        <v>12.080824834651416</v>
      </c>
      <c r="C153" s="67"/>
      <c r="D153" s="67"/>
      <c r="E153" s="67"/>
    </row>
    <row r="154" spans="1:5" ht="18" x14ac:dyDescent="0.25">
      <c r="A154" s="66">
        <v>2</v>
      </c>
      <c r="B154" s="71">
        <v>6.733565743843787</v>
      </c>
      <c r="C154" s="71"/>
      <c r="D154" s="71"/>
      <c r="E154" s="71"/>
    </row>
    <row r="155" spans="1:5" ht="18" x14ac:dyDescent="0.25">
      <c r="A155" s="66">
        <v>-3.3000000000000007</v>
      </c>
      <c r="B155" s="71">
        <v>-18.718421959554174</v>
      </c>
      <c r="C155" s="71"/>
      <c r="D155" s="71"/>
      <c r="E155" s="71"/>
    </row>
    <row r="156" spans="1:5" ht="18" x14ac:dyDescent="0.25">
      <c r="A156" s="66">
        <v>-1.1999999999999993</v>
      </c>
      <c r="B156" s="71">
        <v>1.3166864193954135</v>
      </c>
      <c r="C156" s="71"/>
      <c r="D156" s="71"/>
      <c r="E156" s="71"/>
    </row>
    <row r="157" spans="1:5" ht="18" x14ac:dyDescent="0.25">
      <c r="A157" s="66">
        <v>-3.0999999999999996</v>
      </c>
      <c r="B157" s="71">
        <v>-1.467514747724834</v>
      </c>
      <c r="C157" s="71"/>
      <c r="D157" s="71"/>
      <c r="E157" s="71"/>
    </row>
    <row r="158" spans="1:5" ht="18" x14ac:dyDescent="0.25">
      <c r="A158" s="66">
        <v>-1.0999999999999996</v>
      </c>
      <c r="B158" s="71">
        <v>-2.5342308732455807</v>
      </c>
      <c r="C158" s="71"/>
      <c r="D158" s="71"/>
      <c r="E158" s="71"/>
    </row>
    <row r="159" spans="1:5" ht="18" x14ac:dyDescent="0.25">
      <c r="A159" s="66">
        <v>-0.90000000000000036</v>
      </c>
      <c r="B159" s="71">
        <v>4.3359796632037497</v>
      </c>
      <c r="C159" s="71"/>
      <c r="D159" s="71"/>
      <c r="E159" s="71"/>
    </row>
    <row r="160" spans="1:5" ht="18" x14ac:dyDescent="0.25">
      <c r="A160" s="66">
        <v>-0.30000000000000071</v>
      </c>
      <c r="B160" s="71">
        <v>8.155912120351605E-2</v>
      </c>
      <c r="C160" s="71"/>
      <c r="D160" s="71"/>
      <c r="E160" s="71"/>
    </row>
    <row r="161" spans="1:5" ht="18" x14ac:dyDescent="0.25">
      <c r="A161" s="66">
        <v>-0.90000000000000036</v>
      </c>
      <c r="B161" s="71">
        <v>-0.52568452967703472</v>
      </c>
      <c r="C161" s="71"/>
      <c r="D161" s="71"/>
      <c r="E161" s="71"/>
    </row>
    <row r="162" spans="1:5" ht="18" x14ac:dyDescent="0.25">
      <c r="A162" s="66">
        <v>-1.2999999999999989</v>
      </c>
      <c r="B162" s="71">
        <v>-0.19708358005883087</v>
      </c>
      <c r="C162" s="67"/>
      <c r="D162" s="67"/>
      <c r="E162" s="67"/>
    </row>
    <row r="163" spans="1:5" ht="18" x14ac:dyDescent="0.25">
      <c r="A163" s="66">
        <v>-1.1000000000000005</v>
      </c>
      <c r="B163" s="71">
        <v>0.81033271173184929</v>
      </c>
      <c r="C163" s="67"/>
      <c r="D163" s="67"/>
      <c r="E163" s="67"/>
    </row>
    <row r="164" spans="1:5" ht="18" x14ac:dyDescent="0.25">
      <c r="A164" s="66">
        <v>1.7999999999999998</v>
      </c>
      <c r="B164" s="71">
        <v>2.5526686422989244</v>
      </c>
      <c r="C164" s="67"/>
      <c r="D164" s="67"/>
      <c r="E164" s="67"/>
    </row>
    <row r="165" spans="1:5" ht="18" x14ac:dyDescent="0.25">
      <c r="A165" s="66">
        <v>-2.3999999999999986</v>
      </c>
      <c r="B165" s="71">
        <v>-5.2905305251968464</v>
      </c>
      <c r="C165" s="67"/>
      <c r="D165" s="67"/>
      <c r="E165" s="67"/>
    </row>
    <row r="166" spans="1:5" ht="18" x14ac:dyDescent="0.25">
      <c r="A166" s="66">
        <v>-2.5000000000000009</v>
      </c>
      <c r="B166" s="71">
        <v>0.17137092351908834</v>
      </c>
      <c r="C166" s="67"/>
      <c r="D166" s="67"/>
      <c r="E166" s="67"/>
    </row>
    <row r="167" spans="1:5" ht="18" x14ac:dyDescent="0.25">
      <c r="A167" s="66">
        <v>-1.5</v>
      </c>
      <c r="B167" s="71">
        <v>-12.67779865976031</v>
      </c>
      <c r="C167" s="67"/>
      <c r="D167" s="67"/>
      <c r="E167" s="67"/>
    </row>
    <row r="168" spans="1:5" ht="18" x14ac:dyDescent="0.25">
      <c r="A168" s="66">
        <v>1.5</v>
      </c>
      <c r="B168" s="71">
        <v>13.082988400012539</v>
      </c>
      <c r="C168" s="67"/>
      <c r="D168" s="67"/>
      <c r="E168" s="67"/>
    </row>
    <row r="169" spans="1:5" ht="18" x14ac:dyDescent="0.25">
      <c r="A169" s="66">
        <v>8</v>
      </c>
      <c r="B169" s="71">
        <v>8.1650527199502818</v>
      </c>
      <c r="C169" s="67"/>
      <c r="D169" s="67"/>
      <c r="E169" s="67"/>
    </row>
    <row r="170" spans="1:5" ht="18" x14ac:dyDescent="0.25">
      <c r="A170" s="66">
        <v>4</v>
      </c>
      <c r="B170" s="71">
        <v>-9.8908636490084163</v>
      </c>
      <c r="C170" s="71"/>
      <c r="D170" s="71"/>
      <c r="E170" s="71"/>
    </row>
    <row r="171" spans="1:5" ht="18" x14ac:dyDescent="0.25">
      <c r="A171" s="66">
        <v>-2.4000000000000004</v>
      </c>
      <c r="B171" s="71">
        <v>9.1487560467765068</v>
      </c>
      <c r="C171" s="71"/>
      <c r="D171" s="71"/>
      <c r="E171" s="71"/>
    </row>
    <row r="172" spans="1:5" ht="18" x14ac:dyDescent="0.25">
      <c r="A172" s="66">
        <v>-2</v>
      </c>
      <c r="B172" s="71">
        <v>-3.260347052314073</v>
      </c>
      <c r="C172" s="71"/>
      <c r="D172" s="71"/>
      <c r="E172" s="71"/>
    </row>
    <row r="173" spans="1:5" ht="18" x14ac:dyDescent="0.25">
      <c r="A173" s="66">
        <v>-1.5999999999999996</v>
      </c>
      <c r="B173" s="71">
        <v>2.6747366768666896</v>
      </c>
      <c r="C173" s="71"/>
      <c r="D173" s="71"/>
      <c r="E173" s="71"/>
    </row>
    <row r="174" spans="1:5" ht="18" x14ac:dyDescent="0.25">
      <c r="A174" s="66">
        <v>-1.1000000000000014</v>
      </c>
      <c r="B174" s="71">
        <v>-2.6447557757838043</v>
      </c>
      <c r="C174" s="71"/>
      <c r="D174" s="71"/>
      <c r="E174" s="71"/>
    </row>
    <row r="175" spans="1:5" ht="18" x14ac:dyDescent="0.25">
      <c r="A175" s="66">
        <v>-1.5999999999999996</v>
      </c>
      <c r="B175" s="71">
        <v>-5.8956890586142245</v>
      </c>
      <c r="C175" s="71"/>
      <c r="D175" s="71"/>
      <c r="E175" s="71"/>
    </row>
    <row r="176" spans="1:5" ht="18" x14ac:dyDescent="0.25">
      <c r="A176" s="66">
        <v>-1.1999999999999993</v>
      </c>
      <c r="B176" s="71">
        <v>6.7512899412015921</v>
      </c>
      <c r="C176" s="71"/>
      <c r="D176" s="71"/>
      <c r="E176" s="71"/>
    </row>
    <row r="177" spans="1:5" ht="18" x14ac:dyDescent="0.25">
      <c r="A177" s="66">
        <v>-0.80000000000000071</v>
      </c>
      <c r="B177" s="71">
        <v>-1.7045729850224163</v>
      </c>
      <c r="C177" s="71"/>
      <c r="D177" s="71"/>
      <c r="E177" s="71"/>
    </row>
    <row r="178" spans="1:5" ht="18" x14ac:dyDescent="0.25">
      <c r="A178" s="66">
        <v>-0.89999999999999947</v>
      </c>
      <c r="B178" s="71">
        <v>-3.0120655073943263</v>
      </c>
      <c r="C178" s="67"/>
      <c r="D178" s="67"/>
      <c r="E178" s="67"/>
    </row>
    <row r="179" spans="1:5" ht="18" x14ac:dyDescent="0.25">
      <c r="A179" s="66">
        <v>9.9999999999999645E-2</v>
      </c>
      <c r="B179" s="71">
        <v>1.4555161703795971</v>
      </c>
      <c r="C179" s="67"/>
      <c r="D179" s="67"/>
      <c r="E179" s="67"/>
    </row>
    <row r="180" spans="1:5" ht="18" x14ac:dyDescent="0.25">
      <c r="A180" s="66">
        <v>2.2000000000000002</v>
      </c>
      <c r="B180" s="71">
        <v>5.5873598979195656</v>
      </c>
      <c r="C180" s="67"/>
      <c r="D180" s="67"/>
      <c r="E180" s="67"/>
    </row>
    <row r="181" spans="1:5" ht="18" x14ac:dyDescent="0.25">
      <c r="A181" s="66">
        <v>-0.59999999999999964</v>
      </c>
      <c r="B181" s="71">
        <v>0.47643003985045773</v>
      </c>
      <c r="C181" s="67"/>
      <c r="D181" s="67"/>
      <c r="E181" s="67"/>
    </row>
    <row r="182" spans="1:5" ht="18" x14ac:dyDescent="0.25">
      <c r="A182" s="66">
        <v>0.20000000000000018</v>
      </c>
      <c r="B182" s="71">
        <v>-1.8182301232925262</v>
      </c>
      <c r="C182" s="67"/>
      <c r="D182" s="67"/>
      <c r="E182" s="67"/>
    </row>
    <row r="183" spans="1:5" ht="18" x14ac:dyDescent="0.25">
      <c r="A183" s="66">
        <v>-0.60000000000000053</v>
      </c>
      <c r="B183" s="71">
        <v>-0.33184958002778231</v>
      </c>
      <c r="C183" s="67"/>
      <c r="D183" s="67"/>
      <c r="E183" s="67"/>
    </row>
    <row r="184" spans="1:5" ht="18" x14ac:dyDescent="0.25">
      <c r="A184" s="66">
        <v>1</v>
      </c>
      <c r="B184" s="71">
        <v>-0.29211910958182852</v>
      </c>
      <c r="C184" s="67"/>
      <c r="D184" s="67"/>
      <c r="E184" s="67"/>
    </row>
    <row r="185" spans="1:5" ht="18" x14ac:dyDescent="0.25">
      <c r="A185" s="66">
        <v>0</v>
      </c>
      <c r="B185" s="71">
        <v>2.0450870058055473</v>
      </c>
      <c r="C185" s="67"/>
      <c r="D185" s="67"/>
      <c r="E185" s="67"/>
    </row>
    <row r="186" spans="1:5" ht="18" x14ac:dyDescent="0.25">
      <c r="A186" s="66">
        <v>-0.69999999999999929</v>
      </c>
      <c r="B186" s="71">
        <v>1.7976821760389359</v>
      </c>
      <c r="C186" s="71"/>
      <c r="D186" s="71"/>
      <c r="E186" s="71"/>
    </row>
    <row r="187" spans="1:5" ht="18" x14ac:dyDescent="0.25">
      <c r="A187" s="66">
        <v>0.5</v>
      </c>
      <c r="B187" s="71">
        <v>-1.7743549855283964</v>
      </c>
      <c r="C187" s="71"/>
      <c r="D187" s="71"/>
      <c r="E187" s="71"/>
    </row>
    <row r="188" spans="1:5" ht="18" x14ac:dyDescent="0.25">
      <c r="A188" s="66">
        <v>0.19999999999999929</v>
      </c>
      <c r="B188" s="71">
        <v>0.91385860706776878</v>
      </c>
      <c r="C188" s="71"/>
      <c r="D188" s="71"/>
      <c r="E188" s="71"/>
    </row>
    <row r="189" spans="1:5" ht="18" x14ac:dyDescent="0.25">
      <c r="A189" s="66">
        <v>0.80000000000000071</v>
      </c>
      <c r="B189" s="71">
        <v>-1.0007220946015716</v>
      </c>
      <c r="C189" s="71"/>
      <c r="D189" s="71"/>
      <c r="E189" s="71"/>
    </row>
    <row r="190" spans="1:5" ht="18" x14ac:dyDescent="0.25">
      <c r="A190" s="66">
        <v>0</v>
      </c>
      <c r="B190" s="71">
        <v>-0.17134068700952287</v>
      </c>
      <c r="C190" s="71"/>
      <c r="D190" s="71"/>
      <c r="E190" s="71"/>
    </row>
    <row r="191" spans="1:5" ht="18" x14ac:dyDescent="0.25">
      <c r="A191" s="66">
        <v>0.79999999999999982</v>
      </c>
      <c r="B191" s="71">
        <v>-0.20435695002074672</v>
      </c>
      <c r="C191" s="71"/>
      <c r="D191" s="71"/>
      <c r="E191" s="71"/>
    </row>
    <row r="192" spans="1:5" ht="18" x14ac:dyDescent="0.25">
      <c r="A192" s="66">
        <v>-0.40000000000000036</v>
      </c>
      <c r="B192" s="71">
        <v>-0.41248395949829275</v>
      </c>
      <c r="C192" s="71"/>
      <c r="D192" s="71"/>
      <c r="E192" s="71"/>
    </row>
    <row r="193" spans="1:5" ht="18" x14ac:dyDescent="0.25">
      <c r="A193" s="66">
        <v>-0.79999999999999982</v>
      </c>
      <c r="B193" s="71">
        <v>0.75274316802332031</v>
      </c>
      <c r="C193" s="71"/>
      <c r="D193" s="71"/>
      <c r="E193" s="71"/>
    </row>
    <row r="194" spans="1:5" ht="18" x14ac:dyDescent="0.25">
      <c r="A194" s="66">
        <v>9.9999999999999645E-2</v>
      </c>
      <c r="B194" s="71">
        <v>0.41703493223786214</v>
      </c>
      <c r="C194" s="67"/>
      <c r="D194" s="67"/>
      <c r="E194" s="67"/>
    </row>
    <row r="195" spans="1:5" ht="18" x14ac:dyDescent="0.25">
      <c r="A195" s="66">
        <v>0</v>
      </c>
      <c r="B195" s="71">
        <v>0.6909559300012571</v>
      </c>
      <c r="C195" s="67"/>
      <c r="D195" s="67"/>
      <c r="E195" s="67"/>
    </row>
    <row r="196" spans="1:5" ht="18" x14ac:dyDescent="0.25">
      <c r="A196" s="66">
        <v>1.2000000000000002</v>
      </c>
      <c r="B196" s="71">
        <v>2.3660074160413025</v>
      </c>
      <c r="C196" s="67"/>
      <c r="D196" s="67"/>
      <c r="E196" s="67"/>
    </row>
    <row r="197" spans="1:5" ht="18" x14ac:dyDescent="0.25">
      <c r="A197" s="66">
        <v>1.5</v>
      </c>
      <c r="B197" s="71">
        <v>0.10523680769270349</v>
      </c>
      <c r="C197" s="67"/>
      <c r="D197" s="67"/>
      <c r="E197" s="67"/>
    </row>
    <row r="198" spans="1:5" ht="18" x14ac:dyDescent="0.25">
      <c r="A198" s="66">
        <v>0.10000000000000053</v>
      </c>
      <c r="B198" s="71">
        <v>1.2466004307605241</v>
      </c>
      <c r="C198" s="67"/>
      <c r="D198" s="67"/>
      <c r="E198" s="67"/>
    </row>
    <row r="199" spans="1:5" ht="18" x14ac:dyDescent="0.25">
      <c r="A199" s="66">
        <v>-0.5</v>
      </c>
      <c r="B199" s="71">
        <v>-0.85481565552321381</v>
      </c>
      <c r="C199" s="67"/>
      <c r="D199" s="67"/>
      <c r="E199" s="67"/>
    </row>
    <row r="200" spans="1:5" ht="18" x14ac:dyDescent="0.25">
      <c r="A200" s="66">
        <v>-0.90000000000000036</v>
      </c>
      <c r="B200" s="71">
        <v>-1.2769605371717088</v>
      </c>
      <c r="C200" s="67"/>
      <c r="D200" s="67"/>
      <c r="E200" s="67"/>
    </row>
    <row r="201" spans="1:5" ht="18" x14ac:dyDescent="0.25">
      <c r="A201" s="66">
        <v>-1.0999999999999996</v>
      </c>
      <c r="B201" s="71">
        <v>-0.55795930860179022</v>
      </c>
      <c r="C201" s="67"/>
      <c r="D201" s="67"/>
      <c r="E201" s="67"/>
    </row>
    <row r="202" spans="1:5" ht="18" x14ac:dyDescent="0.25">
      <c r="A202" s="66">
        <v>-1.1000000000000005</v>
      </c>
      <c r="B202" s="71">
        <v>0.58626363730102904</v>
      </c>
      <c r="C202" s="71"/>
      <c r="D202" s="71"/>
      <c r="E202" s="71"/>
    </row>
    <row r="203" spans="1:5" ht="18" x14ac:dyDescent="0.25">
      <c r="A203" s="66">
        <v>-0.39999999999999991</v>
      </c>
      <c r="B203" s="71">
        <v>9.8385367333519547E-2</v>
      </c>
      <c r="C203" s="71"/>
      <c r="D203" s="71"/>
      <c r="E203" s="71"/>
    </row>
    <row r="204" spans="1:5" ht="18" x14ac:dyDescent="0.25">
      <c r="A204" s="66">
        <v>0.39999999999999991</v>
      </c>
      <c r="B204" s="71">
        <v>3.5960041122448718</v>
      </c>
      <c r="C204" s="71"/>
      <c r="D204" s="71"/>
      <c r="E204" s="71"/>
    </row>
    <row r="205" spans="1:5" ht="18" x14ac:dyDescent="0.25">
      <c r="A205" s="66">
        <v>-0.20000000000000018</v>
      </c>
      <c r="B205" s="71">
        <v>0.56830780664717651</v>
      </c>
      <c r="C205" s="71"/>
      <c r="D205" s="71"/>
      <c r="E205" s="71"/>
    </row>
    <row r="206" spans="1:5" ht="18" x14ac:dyDescent="0.25">
      <c r="A206" s="66">
        <v>-0.29999999999999982</v>
      </c>
      <c r="B206" s="71">
        <v>0.15984856207046327</v>
      </c>
      <c r="C206" s="71"/>
      <c r="D206" s="71"/>
      <c r="E206" s="71"/>
    </row>
    <row r="207" spans="1:5" ht="18" x14ac:dyDescent="0.25">
      <c r="A207" s="66">
        <v>-0.39999999999999947</v>
      </c>
      <c r="B207" s="71">
        <v>0.74943990221886558</v>
      </c>
      <c r="C207" s="71"/>
      <c r="D207" s="71"/>
      <c r="E207" s="71"/>
    </row>
    <row r="208" spans="1:5" ht="18" x14ac:dyDescent="0.25">
      <c r="A208" s="66">
        <v>-0.80000000000000071</v>
      </c>
      <c r="B208" s="71">
        <v>9.0048935995679535E-2</v>
      </c>
      <c r="C208" s="71"/>
      <c r="D208" s="71"/>
      <c r="E208" s="71"/>
    </row>
    <row r="209" spans="1:5" ht="18" x14ac:dyDescent="0.25">
      <c r="A209" s="66">
        <v>1.2000000000000002</v>
      </c>
      <c r="B209" s="71">
        <v>-0.75394864770869141</v>
      </c>
      <c r="C209" s="71"/>
      <c r="D209" s="71"/>
      <c r="E209" s="71"/>
    </row>
    <row r="210" spans="1:5" ht="18" x14ac:dyDescent="0.25">
      <c r="A210" s="66">
        <v>-0.5</v>
      </c>
      <c r="B210" s="71">
        <v>-1.1953961336321379</v>
      </c>
      <c r="C210" s="67"/>
      <c r="D210" s="67"/>
      <c r="E210" s="67"/>
    </row>
    <row r="211" spans="1:5" ht="18" x14ac:dyDescent="0.25">
      <c r="A211" s="66">
        <v>-0.20000000000000018</v>
      </c>
      <c r="B211" s="71">
        <v>-1.3867078831087918</v>
      </c>
      <c r="C211" s="67"/>
      <c r="D211" s="67"/>
      <c r="E211" s="67"/>
    </row>
    <row r="212" spans="1:5" ht="18" x14ac:dyDescent="0.25">
      <c r="A212" s="66">
        <v>0.30000000000000071</v>
      </c>
      <c r="B212" s="71">
        <v>0.55736439697579554</v>
      </c>
      <c r="C212" s="67"/>
      <c r="D212" s="67"/>
      <c r="E212" s="67"/>
    </row>
    <row r="213" spans="1:5" ht="18" x14ac:dyDescent="0.25">
      <c r="A213" s="66">
        <v>0.5</v>
      </c>
      <c r="B213" s="71">
        <v>-1.16384009292234</v>
      </c>
      <c r="C213" s="67"/>
      <c r="D213" s="67"/>
      <c r="E213" s="67"/>
    </row>
    <row r="214" spans="1:5" ht="18" x14ac:dyDescent="0.25">
      <c r="A214" s="66">
        <v>0.19999999999999929</v>
      </c>
      <c r="B214" s="71">
        <v>0.45399328329611466</v>
      </c>
      <c r="C214" s="67"/>
      <c r="D214" s="67"/>
      <c r="E214" s="67"/>
    </row>
    <row r="215" spans="1:5" ht="18" x14ac:dyDescent="0.25">
      <c r="A215" s="66">
        <v>0.10000000000000053</v>
      </c>
      <c r="B215" s="71">
        <v>-0.32705481165440187</v>
      </c>
      <c r="C215" s="67"/>
      <c r="D215" s="67"/>
      <c r="E215" s="67"/>
    </row>
    <row r="216" spans="1:5" ht="18" x14ac:dyDescent="0.25">
      <c r="A216" s="66">
        <v>0.29999999999999982</v>
      </c>
      <c r="B216" s="71">
        <v>0.67451122347471149</v>
      </c>
      <c r="C216" s="67"/>
      <c r="D216" s="67"/>
      <c r="E216" s="67"/>
    </row>
    <row r="217" spans="1:5" ht="18" x14ac:dyDescent="0.25">
      <c r="A217" s="66">
        <v>-0.5</v>
      </c>
      <c r="B217" s="71">
        <v>-0.73448206342719624</v>
      </c>
      <c r="C217" s="67"/>
      <c r="D217" s="67"/>
      <c r="E217" s="67"/>
    </row>
    <row r="218" spans="1:5" ht="18" x14ac:dyDescent="0.25">
      <c r="A218" s="66">
        <v>-0.59999999999999964</v>
      </c>
      <c r="B218" s="71">
        <v>5.9537575796552389E-2</v>
      </c>
      <c r="C218" s="71"/>
      <c r="D218" s="71"/>
      <c r="E218" s="71"/>
    </row>
    <row r="219" spans="1:5" ht="18" x14ac:dyDescent="0.25">
      <c r="A219" s="66">
        <v>-0.40000000000000036</v>
      </c>
      <c r="B219" s="71">
        <v>0.47266407829641022</v>
      </c>
      <c r="C219" s="71"/>
      <c r="D219" s="71"/>
      <c r="E219" s="71"/>
    </row>
    <row r="220" spans="1:5" ht="18" x14ac:dyDescent="0.25">
      <c r="A220" s="66">
        <v>0.90000000000000036</v>
      </c>
      <c r="B220" s="71">
        <v>3.6236327473464778</v>
      </c>
      <c r="C220" s="71"/>
      <c r="D220" s="71"/>
      <c r="E220" s="71"/>
    </row>
    <row r="221" spans="1:5" ht="18" x14ac:dyDescent="0.25">
      <c r="A221" s="66">
        <v>-1.3000000000000007</v>
      </c>
      <c r="B221" s="71">
        <v>4.6852389562632855</v>
      </c>
      <c r="C221" s="71"/>
      <c r="D221" s="71"/>
      <c r="E221" s="71"/>
    </row>
    <row r="222" spans="1:5" ht="18" x14ac:dyDescent="0.25">
      <c r="A222" s="66">
        <v>-3.9000000000000004</v>
      </c>
      <c r="B222" s="71">
        <v>-3.3844480469451339</v>
      </c>
      <c r="C222" s="71"/>
      <c r="D222" s="71"/>
      <c r="E222" s="71"/>
    </row>
    <row r="223" spans="1:5" ht="18" x14ac:dyDescent="0.25">
      <c r="A223" s="66">
        <v>-4.3000000000000007</v>
      </c>
      <c r="B223" s="71">
        <v>1.0386723082885085</v>
      </c>
      <c r="C223" s="71"/>
      <c r="D223" s="71"/>
      <c r="E223" s="71"/>
    </row>
    <row r="224" spans="1:5" ht="18" x14ac:dyDescent="0.25">
      <c r="A224" s="66">
        <v>-2.5</v>
      </c>
      <c r="B224" s="71">
        <v>-3.932426733058664</v>
      </c>
      <c r="C224" s="71"/>
      <c r="D224" s="71"/>
      <c r="E224" s="71"/>
    </row>
    <row r="225" spans="1:5" ht="18" x14ac:dyDescent="0.25">
      <c r="A225" s="66">
        <v>1.0999999999999996</v>
      </c>
      <c r="B225" s="71">
        <v>6.167164620338907</v>
      </c>
      <c r="C225" s="71"/>
      <c r="D225" s="71"/>
      <c r="E225" s="71"/>
    </row>
    <row r="226" spans="1:5" ht="18" x14ac:dyDescent="0.25">
      <c r="A226" s="66">
        <v>1.5</v>
      </c>
      <c r="B226" s="71">
        <v>-0.42812717883772988</v>
      </c>
      <c r="C226" s="66"/>
      <c r="D226" s="66"/>
      <c r="E226" s="66"/>
    </row>
    <row r="227" spans="1:5" ht="18" x14ac:dyDescent="0.25">
      <c r="A227" s="66">
        <v>0</v>
      </c>
      <c r="B227" s="71">
        <v>-0.71395130535493578</v>
      </c>
      <c r="C227" s="66"/>
      <c r="D227" s="66"/>
      <c r="E227" s="66"/>
    </row>
    <row r="228" spans="1:5" ht="18" x14ac:dyDescent="0.25">
      <c r="A228" s="66">
        <v>0.40000000000000036</v>
      </c>
      <c r="B228" s="71">
        <v>2.0338358351547994</v>
      </c>
      <c r="C228" s="66"/>
      <c r="D228" s="66"/>
      <c r="E228" s="66"/>
    </row>
    <row r="229" spans="1:5" ht="18" x14ac:dyDescent="0.25">
      <c r="A229" s="66">
        <v>0.20000000000000107</v>
      </c>
      <c r="B229" s="71">
        <v>-1.1090835806574786</v>
      </c>
      <c r="C229" s="66"/>
      <c r="D229" s="66"/>
      <c r="E229" s="66"/>
    </row>
    <row r="230" spans="1:5" ht="18" x14ac:dyDescent="0.25">
      <c r="A230" s="66">
        <v>-1.3000000000000007</v>
      </c>
      <c r="B230" s="71">
        <v>0.21171145488866028</v>
      </c>
      <c r="C230" s="66"/>
      <c r="D230" s="66"/>
      <c r="E230" s="66"/>
    </row>
    <row r="231" spans="1:5" ht="18" x14ac:dyDescent="0.25">
      <c r="A231" s="66">
        <v>-1.5</v>
      </c>
      <c r="B231" s="71">
        <v>-0.63586246268348035</v>
      </c>
      <c r="C231" s="66"/>
      <c r="D231" s="66"/>
      <c r="E231" s="66"/>
    </row>
    <row r="232" spans="1:5" ht="18" x14ac:dyDescent="0.25">
      <c r="A232" s="66">
        <v>-1.2999999999999998</v>
      </c>
      <c r="B232" s="71">
        <v>1.7532346977075299</v>
      </c>
      <c r="C232" s="66"/>
      <c r="D232" s="66"/>
      <c r="E232" s="66"/>
    </row>
    <row r="233" spans="1:5" ht="18" x14ac:dyDescent="0.25">
      <c r="A233" s="66">
        <v>-1.2999999999999998</v>
      </c>
      <c r="B233" s="71">
        <v>-5.0085878605796248</v>
      </c>
      <c r="C233" s="66"/>
      <c r="D233" s="66"/>
      <c r="E233" s="66"/>
    </row>
    <row r="234" spans="1:5" ht="18" x14ac:dyDescent="0.25">
      <c r="A234" s="66">
        <v>-1.0000000000000004</v>
      </c>
      <c r="B234" s="71">
        <v>3.300796645869716</v>
      </c>
      <c r="C234" s="66"/>
      <c r="D234" s="66"/>
      <c r="E234" s="66"/>
    </row>
    <row r="235" spans="1:5" ht="18" x14ac:dyDescent="0.25">
      <c r="A235" s="66">
        <v>-0.60000000000000009</v>
      </c>
      <c r="B235" s="71">
        <v>-0.87606901318358998</v>
      </c>
      <c r="C235" s="66"/>
      <c r="D235" s="66"/>
      <c r="E235" s="66"/>
    </row>
    <row r="236" spans="1:5" ht="18" x14ac:dyDescent="0.25">
      <c r="A236" s="66">
        <v>-9.9999999999999645E-2</v>
      </c>
      <c r="B236" s="71">
        <v>6.3317496305170824</v>
      </c>
      <c r="C236" s="66"/>
      <c r="D236" s="66"/>
      <c r="E236" s="66"/>
    </row>
    <row r="237" spans="1:5" ht="18" x14ac:dyDescent="0.25">
      <c r="A237" s="66">
        <v>1.2999999999999998</v>
      </c>
      <c r="B237" s="71">
        <v>-1.4737339792115165</v>
      </c>
      <c r="C237" s="66"/>
      <c r="D237" s="66"/>
      <c r="E237" s="66"/>
    </row>
    <row r="238" spans="1:5" ht="18" x14ac:dyDescent="0.25">
      <c r="A238" s="66">
        <v>9.9999999999999645E-2</v>
      </c>
      <c r="B238" s="71">
        <v>5.3143772587892713E-2</v>
      </c>
      <c r="C238" s="66"/>
      <c r="D238" s="66"/>
      <c r="E238" s="66"/>
    </row>
    <row r="239" spans="1:5" ht="18" x14ac:dyDescent="0.25">
      <c r="A239" s="66">
        <v>0.29999999999999982</v>
      </c>
      <c r="B239" s="71">
        <v>-0.85531897999997586</v>
      </c>
      <c r="C239" s="66"/>
      <c r="D239" s="66"/>
      <c r="E239" s="66"/>
    </row>
    <row r="240" spans="1:5" ht="18" x14ac:dyDescent="0.25">
      <c r="A240" s="66">
        <v>-0.39999999999999947</v>
      </c>
      <c r="B240" s="71">
        <v>6.2303607600100008E-2</v>
      </c>
      <c r="C240" s="66"/>
      <c r="D240" s="66"/>
      <c r="E240" s="66"/>
    </row>
    <row r="241" spans="1:5" ht="18" x14ac:dyDescent="0.25">
      <c r="A241" s="66">
        <v>1.8999999999999995</v>
      </c>
      <c r="B241" s="71">
        <v>4.5020348830480446</v>
      </c>
      <c r="C241" s="66"/>
      <c r="D241" s="66"/>
      <c r="E241" s="66"/>
    </row>
    <row r="242" spans="1:5" ht="18" x14ac:dyDescent="0.25">
      <c r="A242" s="66">
        <v>1.4000000000000004</v>
      </c>
      <c r="B242" s="71">
        <v>-1.6666697310157774</v>
      </c>
      <c r="C242" s="66"/>
      <c r="D242" s="66"/>
      <c r="E242" s="66"/>
    </row>
    <row r="243" spans="1:5" ht="18" x14ac:dyDescent="0.25">
      <c r="A243" s="66">
        <v>1.9000000000000004</v>
      </c>
      <c r="B243" s="71">
        <v>-0.25174454529635204</v>
      </c>
      <c r="C243" s="66"/>
      <c r="D243" s="66"/>
      <c r="E243" s="66"/>
    </row>
    <row r="244" spans="1:5" ht="18" x14ac:dyDescent="0.25">
      <c r="A244" s="66">
        <v>2.9000000000000004</v>
      </c>
      <c r="B244" s="71">
        <v>1.4838319716338444</v>
      </c>
      <c r="C244" s="66"/>
      <c r="D244" s="66"/>
      <c r="E244" s="66"/>
    </row>
    <row r="245" spans="1:5" ht="18" x14ac:dyDescent="0.25">
      <c r="A245" s="66">
        <v>0.59999999999999787</v>
      </c>
      <c r="B245" s="71">
        <v>0.13871746091183468</v>
      </c>
      <c r="C245" s="66"/>
      <c r="D245" s="66"/>
      <c r="E245" s="66"/>
    </row>
    <row r="246" spans="1:5" ht="18" x14ac:dyDescent="0.25">
      <c r="A246" s="66">
        <v>-2.2999999999999989</v>
      </c>
      <c r="B246" s="71">
        <v>-2.2878651403426726</v>
      </c>
      <c r="C246" s="66"/>
      <c r="D246" s="66"/>
      <c r="E246" s="66"/>
    </row>
    <row r="247" spans="1:5" ht="18" x14ac:dyDescent="0.25">
      <c r="A247" s="66">
        <v>-1.5</v>
      </c>
      <c r="B247" s="71">
        <v>8.7614743687376428E-2</v>
      </c>
      <c r="C247" s="66"/>
      <c r="D247" s="66"/>
      <c r="E247" s="66"/>
    </row>
    <row r="248" spans="1:5" ht="18" x14ac:dyDescent="0.25">
      <c r="A248" s="66">
        <v>-1.4000000000000004</v>
      </c>
      <c r="B248" s="71">
        <v>-0.1191071190838966</v>
      </c>
      <c r="C248" s="66"/>
      <c r="D248" s="66"/>
      <c r="E248" s="66"/>
    </row>
    <row r="249" spans="1:5" ht="18" x14ac:dyDescent="0.25">
      <c r="A249" s="66">
        <v>-2.1999999999999993</v>
      </c>
      <c r="B249" s="71">
        <v>-0.31602250305802793</v>
      </c>
      <c r="C249" s="66"/>
      <c r="D249" s="66"/>
      <c r="E249" s="66"/>
    </row>
    <row r="250" spans="1:5" ht="18" x14ac:dyDescent="0.25">
      <c r="A250" s="66">
        <v>-1.9000000000000004</v>
      </c>
      <c r="B250" s="71">
        <v>-0.13829880673947459</v>
      </c>
      <c r="C250" s="66"/>
      <c r="D250" s="66"/>
      <c r="E250" s="66"/>
    </row>
    <row r="251" spans="1:5" ht="18" x14ac:dyDescent="0.25">
      <c r="A251" s="66">
        <v>-0.59999999999999964</v>
      </c>
      <c r="B251" s="71">
        <v>-0.34874702740486097</v>
      </c>
      <c r="C251" s="66"/>
      <c r="D251" s="66"/>
      <c r="E251" s="66"/>
    </row>
    <row r="252" spans="1:5" ht="18" x14ac:dyDescent="0.25">
      <c r="A252" s="66">
        <v>0.40000000000000036</v>
      </c>
      <c r="B252" s="71">
        <v>4.4827646444145346</v>
      </c>
      <c r="C252" s="66"/>
      <c r="D252" s="66"/>
      <c r="E252" s="66"/>
    </row>
    <row r="253" spans="1:5" ht="18" x14ac:dyDescent="0.25">
      <c r="A253" s="66">
        <v>-0.60000000000000053</v>
      </c>
      <c r="B253" s="71">
        <v>-5.0250219501427322</v>
      </c>
      <c r="C253" s="66"/>
      <c r="D253" s="66"/>
      <c r="E253" s="66"/>
    </row>
    <row r="254" spans="1:5" ht="18" x14ac:dyDescent="0.25">
      <c r="A254" s="66">
        <v>1.1000000000000005</v>
      </c>
      <c r="B254" s="71">
        <v>9.3557537934509227</v>
      </c>
      <c r="C254" s="66"/>
      <c r="D254" s="66"/>
      <c r="E254" s="66"/>
    </row>
    <row r="255" spans="1:5" ht="18" x14ac:dyDescent="0.25">
      <c r="A255" s="66">
        <v>9.9999999999999645E-2</v>
      </c>
      <c r="B255" s="71">
        <v>-5.0011755862066902</v>
      </c>
      <c r="C255" s="66"/>
      <c r="D255" s="66"/>
      <c r="E255" s="66"/>
    </row>
    <row r="256" spans="1:5" ht="18" x14ac:dyDescent="0.25">
      <c r="A256" s="66">
        <v>0.20000000000000018</v>
      </c>
      <c r="B256" s="71">
        <v>0.3421969315254727</v>
      </c>
      <c r="C256" s="66"/>
      <c r="D256" s="66"/>
      <c r="E256" s="66"/>
    </row>
    <row r="257" spans="1:5" ht="18" x14ac:dyDescent="0.25">
      <c r="A257" s="66">
        <v>-0.40000000000000036</v>
      </c>
      <c r="B257" s="71">
        <v>2.3673419348415452</v>
      </c>
      <c r="C257" s="66"/>
      <c r="D257" s="66"/>
      <c r="E257" s="66"/>
    </row>
    <row r="258" spans="1:5" ht="18" x14ac:dyDescent="0.25">
      <c r="A258" s="66">
        <v>0.29999999999999982</v>
      </c>
      <c r="B258" s="71">
        <v>10.083251380993325</v>
      </c>
      <c r="C258" s="66"/>
      <c r="D258" s="66"/>
      <c r="E258" s="66"/>
    </row>
    <row r="259" spans="1:5" ht="18" x14ac:dyDescent="0.25">
      <c r="A259" s="66">
        <v>-0.29999999999999982</v>
      </c>
      <c r="B259" s="71">
        <v>-10.05372765670197</v>
      </c>
      <c r="C259" s="66"/>
      <c r="D259" s="66"/>
      <c r="E259" s="66"/>
    </row>
    <row r="260" spans="1:5" ht="18" x14ac:dyDescent="0.25">
      <c r="A260" s="66">
        <v>0</v>
      </c>
      <c r="B260" s="71">
        <v>-5.3577700512310367</v>
      </c>
      <c r="C260" s="66"/>
      <c r="D260" s="66"/>
      <c r="E260" s="66"/>
    </row>
    <row r="261" spans="1:5" ht="18" x14ac:dyDescent="0.25">
      <c r="A261" s="66">
        <v>-0.89999999999999947</v>
      </c>
      <c r="B261" s="71">
        <v>8.8429767430000705</v>
      </c>
      <c r="C261" s="66"/>
      <c r="D261" s="66"/>
      <c r="E261" s="66"/>
    </row>
    <row r="262" spans="1:5" ht="18" x14ac:dyDescent="0.25">
      <c r="A262" s="66">
        <v>-1</v>
      </c>
      <c r="B262" s="71">
        <v>-12.847322453648101</v>
      </c>
      <c r="C262" s="66"/>
      <c r="D262" s="66"/>
      <c r="E262" s="66"/>
    </row>
    <row r="263" spans="1:5" ht="18" x14ac:dyDescent="0.25">
      <c r="A263" s="66">
        <v>-0.70000000000000018</v>
      </c>
      <c r="B263" s="71">
        <v>-0.61990609055002555</v>
      </c>
      <c r="C263" s="66"/>
      <c r="D263" s="66"/>
      <c r="E263" s="66"/>
    </row>
    <row r="264" spans="1:5" ht="18" x14ac:dyDescent="0.25">
      <c r="A264" s="66">
        <v>-0.30000000000000027</v>
      </c>
      <c r="B264" s="71">
        <v>8.9162545520227408</v>
      </c>
      <c r="C264" s="66"/>
      <c r="D264" s="66"/>
      <c r="E264" s="66"/>
    </row>
    <row r="265" spans="1:5" ht="18" x14ac:dyDescent="0.25">
      <c r="A265" s="66">
        <v>1.1000000000000001</v>
      </c>
      <c r="B265" s="71">
        <v>0.4405966578808882</v>
      </c>
      <c r="C265" s="66"/>
      <c r="D265" s="66"/>
      <c r="E265" s="66"/>
    </row>
    <row r="266" spans="1:5" ht="18" x14ac:dyDescent="0.25">
      <c r="A266" s="66">
        <v>-0.5</v>
      </c>
      <c r="B266" s="71">
        <v>-2.3858525522872078</v>
      </c>
      <c r="C266" s="66"/>
      <c r="D266" s="66"/>
      <c r="E266" s="66"/>
    </row>
    <row r="267" spans="1:5" ht="18" x14ac:dyDescent="0.25">
      <c r="A267" s="66">
        <v>-1.0999999999999996</v>
      </c>
      <c r="B267" s="71">
        <v>0.45662491341445932</v>
      </c>
      <c r="C267" s="66"/>
      <c r="D267" s="66"/>
      <c r="E267" s="66"/>
    </row>
    <row r="268" spans="1:5" ht="18" x14ac:dyDescent="0.25">
      <c r="A268" s="66">
        <v>-0.5</v>
      </c>
      <c r="B268" s="71">
        <v>0.20442158436203295</v>
      </c>
      <c r="C268" s="66"/>
      <c r="D268" s="66"/>
      <c r="E268" s="66"/>
    </row>
    <row r="269" spans="1:5" ht="18" x14ac:dyDescent="0.25">
      <c r="A269" s="66">
        <v>1.5</v>
      </c>
      <c r="B269" s="71">
        <v>0.35771446606138158</v>
      </c>
      <c r="C269" s="66"/>
      <c r="D269" s="66"/>
      <c r="E269" s="66"/>
    </row>
    <row r="270" spans="1:5" ht="18" x14ac:dyDescent="0.25">
      <c r="A270" s="66">
        <v>1.3999999999999995</v>
      </c>
      <c r="B270" s="71">
        <v>-0.47309506667777512</v>
      </c>
      <c r="C270" s="66"/>
      <c r="D270" s="66"/>
      <c r="E270" s="66"/>
    </row>
    <row r="271" spans="1:5" ht="18" x14ac:dyDescent="0.25">
      <c r="A271" s="66">
        <v>0.89999999999999947</v>
      </c>
      <c r="B271" s="71">
        <v>-0.27041287425487148</v>
      </c>
      <c r="C271" s="66"/>
      <c r="D271" s="66"/>
      <c r="E271" s="66"/>
    </row>
    <row r="272" spans="1:5" ht="18" x14ac:dyDescent="0.25">
      <c r="A272" s="66">
        <v>0.70000000000000107</v>
      </c>
      <c r="B272" s="71">
        <v>-1.2371381409128697</v>
      </c>
      <c r="C272" s="66"/>
      <c r="D272" s="66"/>
      <c r="E272" s="66"/>
    </row>
    <row r="273" spans="1:5" ht="18" x14ac:dyDescent="0.25">
      <c r="A273" s="66">
        <v>1.1999999999999993</v>
      </c>
      <c r="B273" s="71">
        <v>2.0728564972600214</v>
      </c>
      <c r="C273" s="66"/>
      <c r="D273" s="66"/>
      <c r="E273" s="66"/>
    </row>
    <row r="274" spans="1:5" ht="18" x14ac:dyDescent="0.25">
      <c r="A274" s="66">
        <v>-0.40000000000000036</v>
      </c>
      <c r="B274" s="71">
        <v>-0.79949186114162574</v>
      </c>
      <c r="C274" s="66"/>
      <c r="D274" s="66"/>
      <c r="E274" s="66"/>
    </row>
    <row r="275" spans="1:5" ht="18" x14ac:dyDescent="0.25">
      <c r="A275" s="66">
        <v>-0.69999999999999929</v>
      </c>
      <c r="B275" s="71">
        <v>-0.10986532912592128</v>
      </c>
      <c r="C275" s="66"/>
      <c r="D275" s="66"/>
      <c r="E275" s="66"/>
    </row>
    <row r="276" spans="1:5" ht="18" x14ac:dyDescent="0.25">
      <c r="A276" s="66">
        <v>-1</v>
      </c>
      <c r="B276" s="71">
        <v>-5.9194559006153558E-2</v>
      </c>
      <c r="C276" s="66"/>
      <c r="D276" s="66"/>
      <c r="E276" s="66"/>
    </row>
    <row r="277" spans="1:5" ht="18" x14ac:dyDescent="0.25">
      <c r="A277" s="66">
        <v>-1.4000000000000004</v>
      </c>
      <c r="B277" s="71">
        <v>0.30901751116307574</v>
      </c>
      <c r="C277" s="66"/>
      <c r="D277" s="66"/>
      <c r="E277" s="66"/>
    </row>
    <row r="278" spans="1:5" ht="18" x14ac:dyDescent="0.25">
      <c r="A278" s="66">
        <v>-1.5</v>
      </c>
      <c r="B278" s="71">
        <v>0.93811227457117718</v>
      </c>
      <c r="C278" s="66"/>
      <c r="D278" s="66"/>
      <c r="E278" s="66"/>
    </row>
    <row r="279" spans="1:5" ht="18" x14ac:dyDescent="0.25">
      <c r="A279" s="66">
        <v>-0.59999999999999964</v>
      </c>
      <c r="B279" s="71">
        <v>1.1102322945694105</v>
      </c>
      <c r="C279" s="66"/>
      <c r="D279" s="66"/>
      <c r="E279" s="66"/>
    </row>
    <row r="280" spans="1:5" ht="18" x14ac:dyDescent="0.25">
      <c r="A280" s="66">
        <v>0.5</v>
      </c>
      <c r="B280" s="71">
        <v>3.6729714744287234</v>
      </c>
      <c r="C280" s="66"/>
      <c r="D280" s="66"/>
      <c r="E280" s="66"/>
    </row>
    <row r="281" spans="1:5" ht="18" x14ac:dyDescent="0.25">
      <c r="A281" s="66">
        <v>-2.9000000000000004</v>
      </c>
      <c r="B281" s="71">
        <v>1.221349832604175</v>
      </c>
      <c r="C281" s="66"/>
      <c r="D281" s="66"/>
      <c r="E281" s="66"/>
    </row>
    <row r="282" spans="1:5" ht="18" x14ac:dyDescent="0.25">
      <c r="A282" s="66">
        <v>-2.3000000000000007</v>
      </c>
      <c r="B282" s="71">
        <v>0.96495657141876245</v>
      </c>
      <c r="C282" s="66"/>
      <c r="D282" s="66"/>
      <c r="E282" s="66"/>
    </row>
    <row r="283" spans="1:5" ht="18" x14ac:dyDescent="0.25">
      <c r="A283" s="66">
        <v>-1.5999999999999996</v>
      </c>
      <c r="B283" s="71">
        <v>-3.8494031912308828</v>
      </c>
      <c r="C283" s="66"/>
      <c r="D283" s="66"/>
      <c r="E283" s="66"/>
    </row>
    <row r="284" spans="1:5" ht="18" x14ac:dyDescent="0.25">
      <c r="A284" s="66">
        <v>2.5</v>
      </c>
      <c r="B284" s="71">
        <v>4.0746306164728345</v>
      </c>
      <c r="C284" s="66"/>
      <c r="D284" s="66"/>
      <c r="E284" s="66"/>
    </row>
    <row r="285" spans="1:5" ht="18" x14ac:dyDescent="0.25">
      <c r="A285" s="66">
        <v>2.4000000000000004</v>
      </c>
      <c r="B285" s="71">
        <v>-3.0347141045907158</v>
      </c>
      <c r="C285" s="66"/>
      <c r="D285" s="66"/>
      <c r="E285" s="66"/>
    </row>
    <row r="286" spans="1:5" ht="18" x14ac:dyDescent="0.25">
      <c r="A286" s="66">
        <v>-0.80000000000000071</v>
      </c>
      <c r="B286" s="71">
        <v>-2.5585303962188606</v>
      </c>
      <c r="C286" s="66"/>
      <c r="D286" s="66"/>
      <c r="E286" s="66"/>
    </row>
    <row r="287" spans="1:5" ht="18" x14ac:dyDescent="0.25">
      <c r="A287" s="66">
        <v>0.40000000000000036</v>
      </c>
      <c r="B287" s="71">
        <v>2.3262873156681487</v>
      </c>
      <c r="C287" s="66"/>
      <c r="D287" s="66"/>
      <c r="E287" s="66"/>
    </row>
    <row r="288" spans="1:5" ht="18" x14ac:dyDescent="0.25">
      <c r="A288" s="66">
        <v>0.19999999999999929</v>
      </c>
      <c r="B288" s="71">
        <v>-1.2871878928463483</v>
      </c>
      <c r="C288" s="66"/>
      <c r="D288" s="66"/>
      <c r="E288" s="66"/>
    </row>
    <row r="289" spans="1:5" ht="18" x14ac:dyDescent="0.25">
      <c r="A289" s="66">
        <v>-1</v>
      </c>
      <c r="B289" s="71">
        <v>2.8616791412075133</v>
      </c>
      <c r="C289" s="66"/>
      <c r="D289" s="66"/>
      <c r="E289" s="66"/>
    </row>
    <row r="290" spans="1:5" ht="18" x14ac:dyDescent="0.25">
      <c r="A290" s="66">
        <v>-1.6999999999999993</v>
      </c>
      <c r="B290" s="71">
        <v>-0.89453025305364875</v>
      </c>
      <c r="C290" s="66"/>
      <c r="D290" s="66"/>
      <c r="E290" s="66"/>
    </row>
    <row r="291" spans="1:5" ht="18" x14ac:dyDescent="0.25">
      <c r="A291" s="66">
        <v>-1.8000000000000007</v>
      </c>
      <c r="B291" s="71">
        <v>-6.3578224163847619E-2</v>
      </c>
      <c r="C291" s="66"/>
      <c r="D291" s="66"/>
      <c r="E291" s="66"/>
    </row>
    <row r="292" spans="1:5" ht="18" x14ac:dyDescent="0.25">
      <c r="A292" s="66">
        <v>-1.5999999999999996</v>
      </c>
      <c r="B292" s="71">
        <v>-2.2904001569604513</v>
      </c>
      <c r="C292" s="66"/>
      <c r="D292" s="66"/>
      <c r="E292" s="66"/>
    </row>
    <row r="293" spans="1:5" ht="18" x14ac:dyDescent="0.25">
      <c r="A293" s="66">
        <v>-1.5999999999999996</v>
      </c>
      <c r="B293" s="71">
        <v>0.84570402915544918</v>
      </c>
      <c r="C293" s="66"/>
      <c r="D293" s="66"/>
      <c r="E293" s="66"/>
    </row>
    <row r="294" spans="1:5" ht="18" x14ac:dyDescent="0.25">
      <c r="A294" s="66">
        <v>-0.70000000000000018</v>
      </c>
      <c r="B294" s="71">
        <v>1.8071400755459019</v>
      </c>
      <c r="C294" s="66"/>
      <c r="D294" s="66"/>
      <c r="E294" s="66"/>
    </row>
    <row r="295" spans="1:5" ht="18" x14ac:dyDescent="0.25">
      <c r="A295" s="66">
        <v>0.90000000000000036</v>
      </c>
      <c r="B295" s="71">
        <v>0.10599264047924084</v>
      </c>
      <c r="C295" s="66"/>
      <c r="D295" s="66"/>
      <c r="E295" s="66"/>
    </row>
    <row r="296" spans="1:5" ht="18" x14ac:dyDescent="0.25">
      <c r="A296" s="66">
        <v>-2</v>
      </c>
      <c r="B296" s="71">
        <v>-1.8903768073186358</v>
      </c>
      <c r="C296" s="66"/>
      <c r="D296" s="66"/>
      <c r="E296" s="66"/>
    </row>
    <row r="297" spans="1:5" ht="18" x14ac:dyDescent="0.25">
      <c r="A297" s="66">
        <v>-0.70000000000000018</v>
      </c>
      <c r="B297" s="71">
        <v>0.47164528382203219</v>
      </c>
      <c r="C297" s="66"/>
      <c r="D297" s="66"/>
      <c r="E297" s="66"/>
    </row>
    <row r="298" spans="1:5" ht="18" x14ac:dyDescent="0.25">
      <c r="A298" s="66">
        <v>-0.79999999999999982</v>
      </c>
      <c r="B298" s="71">
        <v>0.81973771117738048</v>
      </c>
      <c r="C298" s="66"/>
      <c r="D298" s="66"/>
      <c r="E298" s="66"/>
    </row>
    <row r="299" spans="1:5" ht="18" x14ac:dyDescent="0.25">
      <c r="A299" s="66">
        <v>-0.5</v>
      </c>
      <c r="B299" s="71">
        <v>-0.19984263419567005</v>
      </c>
      <c r="C299" s="66"/>
      <c r="D299" s="66"/>
      <c r="E299" s="66"/>
    </row>
    <row r="300" spans="1:5" ht="18" x14ac:dyDescent="0.25">
      <c r="A300" s="66">
        <v>1.7999999999999989</v>
      </c>
      <c r="B300" s="71">
        <v>3.7096625508898571</v>
      </c>
      <c r="C300" s="66"/>
      <c r="D300" s="66"/>
      <c r="E300" s="66"/>
    </row>
    <row r="301" spans="1:5" ht="18" x14ac:dyDescent="0.25">
      <c r="A301" s="66">
        <v>0.20000000000000107</v>
      </c>
      <c r="B301" s="71">
        <v>-1.8836664471916063</v>
      </c>
      <c r="C301" s="66"/>
      <c r="D301" s="66"/>
      <c r="E301" s="66"/>
    </row>
    <row r="302" spans="1:5" ht="18" x14ac:dyDescent="0.25">
      <c r="A302" s="66">
        <v>-0.60000000000000053</v>
      </c>
      <c r="B302" s="71">
        <v>-2.0669328073922699</v>
      </c>
      <c r="C302" s="66"/>
      <c r="D302" s="66"/>
      <c r="E302" s="66"/>
    </row>
    <row r="303" spans="1:5" ht="18" x14ac:dyDescent="0.25">
      <c r="A303" s="66">
        <v>-9.9999999999999645E-2</v>
      </c>
      <c r="B303" s="71">
        <v>0.70693323399670471</v>
      </c>
      <c r="C303" s="66"/>
      <c r="D303" s="66"/>
      <c r="E303" s="66"/>
    </row>
    <row r="304" spans="1:5" ht="18" x14ac:dyDescent="0.25">
      <c r="A304" s="66">
        <v>0.49999999999999911</v>
      </c>
      <c r="B304" s="71">
        <v>0.32000367414214703</v>
      </c>
      <c r="C304" s="66"/>
      <c r="D304" s="66"/>
      <c r="E304" s="66"/>
    </row>
    <row r="305" spans="1:5" ht="18" x14ac:dyDescent="0.25">
      <c r="A305" s="66">
        <v>0.5</v>
      </c>
      <c r="B305" s="71">
        <v>-0.38493925150029717</v>
      </c>
      <c r="C305" s="66"/>
      <c r="D305" s="66"/>
      <c r="E305" s="66"/>
    </row>
    <row r="306" spans="1:5" ht="18" x14ac:dyDescent="0.25">
      <c r="A306" s="66">
        <v>0.70000000000000107</v>
      </c>
      <c r="B306" s="71">
        <v>-0.7393681151396132</v>
      </c>
      <c r="C306" s="66"/>
      <c r="D306" s="66"/>
      <c r="E306" s="66"/>
    </row>
    <row r="307" spans="1:5" ht="18" x14ac:dyDescent="0.25">
      <c r="A307" s="66">
        <v>-0.59999999999999964</v>
      </c>
      <c r="B307" s="71">
        <v>-0.13311270013110299</v>
      </c>
      <c r="C307" s="66"/>
      <c r="D307" s="66"/>
      <c r="E307" s="66"/>
    </row>
    <row r="308" spans="1:5" ht="18" x14ac:dyDescent="0.25">
      <c r="A308" s="66">
        <v>-0.20000000000000107</v>
      </c>
      <c r="B308" s="71">
        <v>0.23297266335309708</v>
      </c>
      <c r="C308" s="66"/>
      <c r="D308" s="66"/>
      <c r="E308" s="66"/>
    </row>
    <row r="309" spans="1:5" ht="18" x14ac:dyDescent="0.25">
      <c r="A309" s="66">
        <v>-1.1999999999999993</v>
      </c>
      <c r="B309" s="71">
        <v>-0.7226062327467293</v>
      </c>
      <c r="C309" s="66"/>
      <c r="D309" s="66"/>
      <c r="E309" s="66"/>
    </row>
    <row r="310" spans="1:5" ht="18" x14ac:dyDescent="0.25">
      <c r="A310" s="66">
        <v>-0.70000000000000018</v>
      </c>
      <c r="B310" s="71">
        <v>2.4449731863469624</v>
      </c>
      <c r="C310" s="66"/>
      <c r="D310" s="66"/>
      <c r="E310" s="66"/>
    </row>
    <row r="311" spans="1:5" ht="18" x14ac:dyDescent="0.25">
      <c r="A311" s="66">
        <v>1.0999999999999996</v>
      </c>
      <c r="B311" s="71">
        <v>4.6481608613550565</v>
      </c>
      <c r="C311" s="66"/>
      <c r="D311" s="66"/>
      <c r="E311" s="66"/>
    </row>
    <row r="312" spans="1:5" ht="18" x14ac:dyDescent="0.25">
      <c r="A312" s="66">
        <v>1.0999999999999996</v>
      </c>
      <c r="B312" s="71">
        <v>0.642770797934622</v>
      </c>
      <c r="C312" s="66"/>
      <c r="D312" s="66"/>
      <c r="E312" s="66"/>
    </row>
    <row r="313" spans="1:5" ht="18" x14ac:dyDescent="0.25">
      <c r="A313" s="66">
        <v>-0.70000000000000018</v>
      </c>
      <c r="B313" s="71">
        <v>-1.2503938755202544</v>
      </c>
      <c r="C313" s="66"/>
      <c r="D313" s="66"/>
      <c r="E313" s="66"/>
    </row>
    <row r="314" spans="1:5" ht="18" x14ac:dyDescent="0.25">
      <c r="A314" s="66">
        <v>-0.89999999999999947</v>
      </c>
      <c r="B314" s="71">
        <v>1.4492801424787114</v>
      </c>
      <c r="C314" s="66"/>
      <c r="D314" s="66"/>
      <c r="E314" s="66"/>
    </row>
    <row r="315" spans="1:5" ht="18" x14ac:dyDescent="0.25">
      <c r="A315" s="66">
        <v>0</v>
      </c>
      <c r="B315" s="71">
        <v>-0.53860769783317508</v>
      </c>
      <c r="C315" s="66"/>
      <c r="D315" s="66"/>
      <c r="E315" s="66"/>
    </row>
    <row r="316" spans="1:5" ht="18" x14ac:dyDescent="0.25">
      <c r="A316" s="66">
        <v>2.2000000000000002</v>
      </c>
      <c r="B316" s="71">
        <v>-0.92764677250789784</v>
      </c>
      <c r="C316" s="66"/>
      <c r="D316" s="66"/>
      <c r="E316" s="66"/>
    </row>
    <row r="317" spans="1:5" ht="18" x14ac:dyDescent="0.25">
      <c r="A317" s="66">
        <v>0.19999999999999929</v>
      </c>
      <c r="B317" s="71">
        <v>0.71472885309392531</v>
      </c>
      <c r="C317" s="66"/>
      <c r="D317" s="66"/>
      <c r="E317" s="66"/>
    </row>
    <row r="318" spans="1:5" ht="18" x14ac:dyDescent="0.25">
      <c r="A318" s="66">
        <v>-0.79999999999999982</v>
      </c>
      <c r="B318" s="71">
        <v>1.0794769980268595</v>
      </c>
      <c r="C318" s="66"/>
      <c r="D318" s="66"/>
      <c r="E318" s="66"/>
    </row>
    <row r="319" spans="1:5" ht="18" x14ac:dyDescent="0.25">
      <c r="A319" s="66">
        <v>0.20000000000000018</v>
      </c>
      <c r="B319" s="71">
        <v>0.44878222782352628</v>
      </c>
      <c r="C319" s="66"/>
      <c r="D319" s="66"/>
      <c r="E319" s="66"/>
    </row>
    <row r="320" spans="1:5" ht="18" x14ac:dyDescent="0.25">
      <c r="A320" s="66">
        <v>9.9999999999999645E-2</v>
      </c>
      <c r="B320" s="71">
        <v>1.0120120523638709</v>
      </c>
      <c r="C320" s="66"/>
      <c r="D320" s="66"/>
      <c r="E320" s="66"/>
    </row>
    <row r="321" spans="1:5" ht="18" x14ac:dyDescent="0.25">
      <c r="A321" s="66">
        <v>-9.9999999999999645E-2</v>
      </c>
      <c r="B321" s="71">
        <v>-0.17629780323879185</v>
      </c>
      <c r="C321" s="66"/>
      <c r="D321" s="66"/>
      <c r="E321" s="66"/>
    </row>
    <row r="322" spans="1:5" ht="18" x14ac:dyDescent="0.25">
      <c r="A322" s="66">
        <v>-0.59999999999999964</v>
      </c>
      <c r="B322" s="71">
        <v>-0.65644303689132943</v>
      </c>
      <c r="C322" s="66"/>
      <c r="D322" s="66"/>
      <c r="E322" s="66"/>
    </row>
    <row r="323" spans="1:5" ht="18" x14ac:dyDescent="0.25">
      <c r="A323" s="66">
        <v>-0.40000000000000036</v>
      </c>
      <c r="B323" s="71">
        <v>-0.80670999369467644</v>
      </c>
      <c r="C323" s="66"/>
      <c r="D323" s="66"/>
      <c r="E323" s="66"/>
    </row>
    <row r="324" spans="1:5" ht="18" x14ac:dyDescent="0.25">
      <c r="A324" s="66">
        <v>-0.29999999999999982</v>
      </c>
      <c r="B324" s="71">
        <v>0.49825207800760918</v>
      </c>
      <c r="C324" s="66"/>
      <c r="D324" s="66"/>
      <c r="E324" s="66"/>
    </row>
    <row r="325" spans="1:5" ht="18" x14ac:dyDescent="0.25">
      <c r="A325" s="66">
        <v>-0.29999999999999982</v>
      </c>
      <c r="B325" s="71">
        <v>1.610633375872581</v>
      </c>
      <c r="C325" s="66"/>
      <c r="D325" s="66"/>
      <c r="E325" s="66"/>
    </row>
    <row r="326" spans="1:5" ht="18" x14ac:dyDescent="0.25">
      <c r="A326" s="66">
        <v>0.39999999999999947</v>
      </c>
      <c r="B326" s="71">
        <v>0.29301632629837204</v>
      </c>
      <c r="C326" s="66"/>
      <c r="D326" s="66"/>
      <c r="E326" s="66"/>
    </row>
    <row r="327" spans="1:5" ht="18" x14ac:dyDescent="0.25">
      <c r="A327" s="66">
        <v>1.5000000000000009</v>
      </c>
      <c r="B327" s="71">
        <v>3.0345822215505081E-4</v>
      </c>
      <c r="C327" s="66"/>
      <c r="D327" s="66"/>
      <c r="E327" s="66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AE50F-5E2C-4F83-8760-40612AE1356A}">
  <dimension ref="A1:J6"/>
  <sheetViews>
    <sheetView showGridLines="0" zoomScaleNormal="100" workbookViewId="0">
      <selection activeCell="O17" sqref="O17"/>
    </sheetView>
  </sheetViews>
  <sheetFormatPr defaultRowHeight="14.25" x14ac:dyDescent="0.2"/>
  <cols>
    <col min="1" max="1" width="25.7109375" style="61" customWidth="1"/>
    <col min="2" max="2" width="29.28515625" style="61" customWidth="1"/>
    <col min="3" max="16384" width="9.140625" style="61"/>
  </cols>
  <sheetData>
    <row r="1" spans="1:10" ht="18.75" x14ac:dyDescent="0.2">
      <c r="A1" s="60"/>
    </row>
    <row r="4" spans="1:10" s="74" customFormat="1" ht="18" x14ac:dyDescent="0.25">
      <c r="A4" s="66"/>
      <c r="B4" s="66"/>
      <c r="C4" s="66">
        <v>2004</v>
      </c>
      <c r="D4" s="66">
        <v>2005</v>
      </c>
      <c r="E4" s="66">
        <v>2006</v>
      </c>
      <c r="F4" s="66">
        <v>2007</v>
      </c>
      <c r="G4" s="66">
        <v>2008</v>
      </c>
      <c r="H4" s="66">
        <v>2009</v>
      </c>
      <c r="I4" s="66">
        <v>2010</v>
      </c>
      <c r="J4" s="66">
        <v>2011</v>
      </c>
    </row>
    <row r="5" spans="1:10" s="74" customFormat="1" ht="18" x14ac:dyDescent="0.25">
      <c r="A5" s="66" t="s">
        <v>301</v>
      </c>
      <c r="B5" s="66" t="s">
        <v>302</v>
      </c>
      <c r="C5" s="67">
        <v>4.4125000000000005</v>
      </c>
      <c r="D5" s="67">
        <v>3.8916666666666662</v>
      </c>
      <c r="E5" s="67">
        <v>5.208333333333333</v>
      </c>
      <c r="F5" s="67">
        <v>5.104166666666667</v>
      </c>
      <c r="G5" s="67">
        <v>0.91250000000000009</v>
      </c>
      <c r="H5" s="67">
        <v>-5.8041666666666671</v>
      </c>
      <c r="I5" s="67">
        <v>1.55</v>
      </c>
      <c r="J5" s="67">
        <v>1.8458333333333332</v>
      </c>
    </row>
    <row r="6" spans="1:10" s="74" customFormat="1" ht="18" x14ac:dyDescent="0.25">
      <c r="A6" s="66" t="s">
        <v>303</v>
      </c>
      <c r="B6" s="66" t="s">
        <v>304</v>
      </c>
      <c r="C6" s="67">
        <v>2.383751773193338</v>
      </c>
      <c r="D6" s="67">
        <v>2.2788201709963558</v>
      </c>
      <c r="E6" s="67">
        <v>1.1941730643983566</v>
      </c>
      <c r="F6" s="67">
        <v>-4.8495498266112819E-3</v>
      </c>
      <c r="G6" s="67">
        <v>0.86071352742347829</v>
      </c>
      <c r="H6" s="67">
        <v>4.4592147276247101</v>
      </c>
      <c r="I6" s="67">
        <v>2.8663375628801351</v>
      </c>
      <c r="J6" s="67">
        <v>2.3464807538080428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29D34-0B43-4D33-B980-6109528782B7}">
  <dimension ref="A1:D30"/>
  <sheetViews>
    <sheetView showGridLines="0" zoomScale="90" zoomScaleNormal="90" workbookViewId="0">
      <selection activeCell="L26" sqref="L26"/>
    </sheetView>
  </sheetViews>
  <sheetFormatPr defaultRowHeight="14.25" x14ac:dyDescent="0.2"/>
  <cols>
    <col min="1" max="16384" width="9.140625" style="61"/>
  </cols>
  <sheetData>
    <row r="1" spans="1:4" ht="18.75" x14ac:dyDescent="0.2">
      <c r="B1" s="60"/>
    </row>
    <row r="2" spans="1:4" x14ac:dyDescent="0.2">
      <c r="C2" s="61" t="s">
        <v>305</v>
      </c>
      <c r="D2" s="61" t="s">
        <v>306</v>
      </c>
    </row>
    <row r="3" spans="1:4" x14ac:dyDescent="0.2">
      <c r="C3" s="61" t="s">
        <v>307</v>
      </c>
      <c r="D3" s="61" t="s">
        <v>308</v>
      </c>
    </row>
    <row r="4" spans="1:4" x14ac:dyDescent="0.2">
      <c r="A4" s="61" t="s">
        <v>287</v>
      </c>
      <c r="B4" s="61" t="s">
        <v>288</v>
      </c>
      <c r="C4" s="62">
        <v>0.2</v>
      </c>
      <c r="D4" s="62">
        <v>-5.8333333333333348</v>
      </c>
    </row>
    <row r="5" spans="1:4" x14ac:dyDescent="0.2">
      <c r="A5" s="61" t="s">
        <v>93</v>
      </c>
      <c r="B5" s="61" t="s">
        <v>97</v>
      </c>
      <c r="C5" s="62">
        <v>-1</v>
      </c>
      <c r="D5" s="62">
        <v>-5.8333333333333348</v>
      </c>
    </row>
    <row r="6" spans="1:4" x14ac:dyDescent="0.2">
      <c r="A6" s="61" t="s">
        <v>285</v>
      </c>
      <c r="B6" s="61" t="s">
        <v>286</v>
      </c>
      <c r="C6" s="62">
        <v>-1.9</v>
      </c>
      <c r="D6" s="62">
        <v>-5.8333333333333348</v>
      </c>
    </row>
    <row r="7" spans="1:4" x14ac:dyDescent="0.2">
      <c r="A7" s="61" t="s">
        <v>273</v>
      </c>
      <c r="B7" s="61" t="s">
        <v>274</v>
      </c>
      <c r="C7" s="62">
        <v>-2</v>
      </c>
      <c r="D7" s="62">
        <v>-5.8333333333333348</v>
      </c>
    </row>
    <row r="8" spans="1:4" x14ac:dyDescent="0.2">
      <c r="A8" s="61" t="s">
        <v>281</v>
      </c>
      <c r="B8" s="61" t="s">
        <v>282</v>
      </c>
      <c r="C8" s="62">
        <v>-2.2999999999999998</v>
      </c>
      <c r="D8" s="62">
        <v>-5.8333333333333348</v>
      </c>
    </row>
    <row r="9" spans="1:4" x14ac:dyDescent="0.2">
      <c r="A9" s="61" t="s">
        <v>91</v>
      </c>
      <c r="B9" s="61" t="s">
        <v>94</v>
      </c>
      <c r="C9" s="62">
        <v>-2.2999999999999998</v>
      </c>
      <c r="D9" s="62">
        <v>-5.8333333333333348</v>
      </c>
    </row>
    <row r="10" spans="1:4" x14ac:dyDescent="0.2">
      <c r="A10" s="61" t="s">
        <v>92</v>
      </c>
      <c r="B10" s="61" t="s">
        <v>96</v>
      </c>
      <c r="C10" s="62">
        <v>-3.1</v>
      </c>
      <c r="D10" s="62">
        <v>-5.8333333333333348</v>
      </c>
    </row>
    <row r="11" spans="1:4" x14ac:dyDescent="0.2">
      <c r="A11" s="61" t="s">
        <v>245</v>
      </c>
      <c r="B11" s="61" t="s">
        <v>246</v>
      </c>
      <c r="C11" s="62">
        <v>-3.9</v>
      </c>
      <c r="D11" s="62">
        <v>-5.8333333333333348</v>
      </c>
    </row>
    <row r="12" spans="1:4" x14ac:dyDescent="0.2">
      <c r="A12" s="61" t="s">
        <v>271</v>
      </c>
      <c r="B12" s="61" t="s">
        <v>272</v>
      </c>
      <c r="C12" s="62">
        <v>-4.8</v>
      </c>
      <c r="D12" s="62">
        <v>-5.8333333333333348</v>
      </c>
    </row>
    <row r="13" spans="1:4" x14ac:dyDescent="0.2">
      <c r="A13" s="61" t="s">
        <v>283</v>
      </c>
      <c r="B13" s="61" t="s">
        <v>284</v>
      </c>
      <c r="C13" s="62">
        <v>-4.9000000000000004</v>
      </c>
      <c r="D13" s="62">
        <v>-5.8333333333333348</v>
      </c>
    </row>
    <row r="14" spans="1:4" x14ac:dyDescent="0.2">
      <c r="A14" s="61" t="s">
        <v>255</v>
      </c>
      <c r="B14" s="61" t="s">
        <v>95</v>
      </c>
      <c r="C14" s="62">
        <v>-5.2</v>
      </c>
      <c r="D14" s="62">
        <v>-5.8333333333333348</v>
      </c>
    </row>
    <row r="15" spans="1:4" x14ac:dyDescent="0.2">
      <c r="A15" s="61" t="s">
        <v>247</v>
      </c>
      <c r="B15" s="61" t="s">
        <v>248</v>
      </c>
      <c r="C15" s="62">
        <v>-5.2</v>
      </c>
      <c r="D15" s="62">
        <v>-5.8333333333333348</v>
      </c>
    </row>
    <row r="16" spans="1:4" x14ac:dyDescent="0.2">
      <c r="A16" s="61" t="s">
        <v>163</v>
      </c>
      <c r="B16" s="61" t="s">
        <v>162</v>
      </c>
      <c r="C16" s="62">
        <v>-5.2</v>
      </c>
      <c r="D16" s="62">
        <v>-5.8333333333333348</v>
      </c>
    </row>
    <row r="17" spans="1:4" x14ac:dyDescent="0.2">
      <c r="A17" s="61" t="s">
        <v>269</v>
      </c>
      <c r="B17" s="61" t="s">
        <v>270</v>
      </c>
      <c r="C17" s="62">
        <v>-5.8</v>
      </c>
      <c r="D17" s="62">
        <v>-5.8333333333333348</v>
      </c>
    </row>
    <row r="18" spans="1:4" x14ac:dyDescent="0.2">
      <c r="A18" s="61" t="s">
        <v>249</v>
      </c>
      <c r="B18" s="61" t="s">
        <v>250</v>
      </c>
      <c r="C18" s="62">
        <v>-6</v>
      </c>
      <c r="D18" s="62">
        <v>-5.8333333333333348</v>
      </c>
    </row>
    <row r="19" spans="1:4" x14ac:dyDescent="0.2">
      <c r="A19" s="61" t="s">
        <v>279</v>
      </c>
      <c r="B19" s="61" t="s">
        <v>280</v>
      </c>
      <c r="C19" s="62">
        <v>-6.2</v>
      </c>
      <c r="D19" s="62">
        <v>-5.8333333333333348</v>
      </c>
    </row>
    <row r="20" spans="1:4" x14ac:dyDescent="0.2">
      <c r="A20" s="61" t="s">
        <v>267</v>
      </c>
      <c r="B20" s="61" t="s">
        <v>268</v>
      </c>
      <c r="C20" s="62">
        <v>-6.4</v>
      </c>
      <c r="D20" s="62">
        <v>-5.8333333333333348</v>
      </c>
    </row>
    <row r="21" spans="1:4" x14ac:dyDescent="0.2">
      <c r="A21" s="61" t="s">
        <v>262</v>
      </c>
      <c r="B21" s="61" t="s">
        <v>263</v>
      </c>
      <c r="C21" s="62">
        <v>-6.9</v>
      </c>
      <c r="D21" s="62">
        <v>-5.8333333333333348</v>
      </c>
    </row>
    <row r="22" spans="1:4" x14ac:dyDescent="0.2">
      <c r="A22" s="61" t="s">
        <v>258</v>
      </c>
      <c r="B22" s="61" t="s">
        <v>259</v>
      </c>
      <c r="C22" s="62">
        <v>-7.2</v>
      </c>
      <c r="D22" s="62">
        <v>-5.8333333333333348</v>
      </c>
    </row>
    <row r="23" spans="1:4" x14ac:dyDescent="0.2">
      <c r="A23" s="61" t="s">
        <v>253</v>
      </c>
      <c r="B23" s="61" t="s">
        <v>254</v>
      </c>
      <c r="C23" s="62">
        <v>-8</v>
      </c>
      <c r="D23" s="62">
        <v>-5.8333333333333348</v>
      </c>
    </row>
    <row r="24" spans="1:4" x14ac:dyDescent="0.2">
      <c r="A24" s="61" t="s">
        <v>264</v>
      </c>
      <c r="B24" s="61" t="s">
        <v>264</v>
      </c>
      <c r="C24" s="62">
        <v>-8.6999999999999993</v>
      </c>
      <c r="D24" s="62">
        <v>-5.8333333333333348</v>
      </c>
    </row>
    <row r="25" spans="1:4" x14ac:dyDescent="0.2">
      <c r="A25" s="61" t="s">
        <v>277</v>
      </c>
      <c r="B25" s="61" t="s">
        <v>278</v>
      </c>
      <c r="C25" s="62">
        <v>-9</v>
      </c>
      <c r="D25" s="62">
        <v>-5.8333333333333348</v>
      </c>
    </row>
    <row r="26" spans="1:4" x14ac:dyDescent="0.2">
      <c r="A26" s="61" t="s">
        <v>265</v>
      </c>
      <c r="B26" s="61" t="s">
        <v>266</v>
      </c>
      <c r="C26" s="62">
        <v>-9.1999999999999993</v>
      </c>
      <c r="D26" s="62">
        <v>-5.8333333333333348</v>
      </c>
    </row>
    <row r="27" spans="1:4" x14ac:dyDescent="0.2">
      <c r="A27" s="61" t="s">
        <v>251</v>
      </c>
      <c r="B27" s="61" t="s">
        <v>252</v>
      </c>
      <c r="C27" s="62">
        <v>-9.6999999999999993</v>
      </c>
      <c r="D27" s="62">
        <v>-5.8333333333333348</v>
      </c>
    </row>
    <row r="28" spans="1:4" x14ac:dyDescent="0.2">
      <c r="A28" s="61" t="s">
        <v>275</v>
      </c>
      <c r="B28" s="61" t="s">
        <v>276</v>
      </c>
      <c r="C28" s="62">
        <v>-10</v>
      </c>
      <c r="D28" s="62">
        <v>-5.8333333333333348</v>
      </c>
    </row>
    <row r="29" spans="1:4" x14ac:dyDescent="0.2">
      <c r="A29" s="61" t="s">
        <v>260</v>
      </c>
      <c r="B29" s="61" t="s">
        <v>261</v>
      </c>
      <c r="C29" s="62">
        <v>-10.7</v>
      </c>
      <c r="D29" s="62">
        <v>-5.8333333333333348</v>
      </c>
    </row>
    <row r="30" spans="1:4" x14ac:dyDescent="0.2">
      <c r="A30" s="61" t="s">
        <v>256</v>
      </c>
      <c r="B30" s="61" t="s">
        <v>257</v>
      </c>
      <c r="C30" s="62">
        <v>-12.1</v>
      </c>
      <c r="D30" s="62">
        <v>-5.8333333333333348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BC10"/>
  <sheetViews>
    <sheetView showGridLines="0" zoomScaleNormal="100" workbookViewId="0">
      <pane xSplit="2" ySplit="2" topLeftCell="AW3" activePane="bottomRight" state="frozen"/>
      <selection activeCell="BD5" sqref="BD5"/>
      <selection pane="topRight" activeCell="BD5" sqref="BD5"/>
      <selection pane="bottomLeft" activeCell="BD5" sqref="BD5"/>
      <selection pane="bottomRight" activeCell="BD5" sqref="BD5"/>
    </sheetView>
  </sheetViews>
  <sheetFormatPr defaultColWidth="9.140625" defaultRowHeight="12" x14ac:dyDescent="0.2"/>
  <cols>
    <col min="1" max="2" width="9.140625" style="1" bestFit="1" customWidth="1"/>
    <col min="3" max="25" width="9.85546875" style="1" bestFit="1" customWidth="1"/>
    <col min="26" max="16384" width="9.140625" style="1"/>
  </cols>
  <sheetData>
    <row r="1" spans="1:55" x14ac:dyDescent="0.2">
      <c r="A1" s="47" t="s">
        <v>232</v>
      </c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41</v>
      </c>
      <c r="AB1" s="1" t="s">
        <v>13</v>
      </c>
      <c r="AC1" s="1" t="s">
        <v>5</v>
      </c>
      <c r="AD1" s="1" t="s">
        <v>18</v>
      </c>
      <c r="AE1" s="1" t="s">
        <v>73</v>
      </c>
      <c r="AF1" s="1" t="s">
        <v>13</v>
      </c>
      <c r="AG1" s="1" t="s">
        <v>5</v>
      </c>
      <c r="AH1" s="1" t="s">
        <v>18</v>
      </c>
      <c r="AI1" s="1" t="s">
        <v>79</v>
      </c>
      <c r="AJ1" s="1" t="s">
        <v>13</v>
      </c>
      <c r="AK1" s="1" t="s">
        <v>5</v>
      </c>
      <c r="AL1" s="1" t="s">
        <v>18</v>
      </c>
      <c r="AM1" s="1" t="s">
        <v>88</v>
      </c>
      <c r="AN1" s="1" t="s">
        <v>13</v>
      </c>
      <c r="AO1" s="1" t="s">
        <v>5</v>
      </c>
      <c r="AP1" s="1" t="s">
        <v>18</v>
      </c>
      <c r="AQ1" s="1" t="s">
        <v>160</v>
      </c>
      <c r="AR1" s="1" t="s">
        <v>13</v>
      </c>
      <c r="AS1" s="1" t="s">
        <v>5</v>
      </c>
      <c r="AU1" s="1" t="s">
        <v>181</v>
      </c>
      <c r="AV1" s="1" t="s">
        <v>13</v>
      </c>
      <c r="AW1" s="1" t="s">
        <v>185</v>
      </c>
      <c r="AX1" s="1" t="s">
        <v>188</v>
      </c>
      <c r="AY1" s="18" t="s">
        <v>213</v>
      </c>
      <c r="AZ1" s="1" t="s">
        <v>13</v>
      </c>
      <c r="BA1" s="1" t="s">
        <v>185</v>
      </c>
      <c r="BB1" s="1" t="s">
        <v>188</v>
      </c>
      <c r="BC1" s="18" t="s">
        <v>228</v>
      </c>
    </row>
    <row r="2" spans="1:55" x14ac:dyDescent="0.2">
      <c r="C2" s="1" t="s">
        <v>48</v>
      </c>
      <c r="D2" s="1" t="s">
        <v>43</v>
      </c>
      <c r="E2" s="1" t="s">
        <v>44</v>
      </c>
      <c r="F2" s="1" t="s">
        <v>45</v>
      </c>
      <c r="G2" s="1" t="s">
        <v>49</v>
      </c>
      <c r="H2" s="1" t="s">
        <v>43</v>
      </c>
      <c r="I2" s="1" t="s">
        <v>44</v>
      </c>
      <c r="J2" s="1" t="s">
        <v>45</v>
      </c>
      <c r="K2" s="1" t="s">
        <v>50</v>
      </c>
      <c r="L2" s="1" t="s">
        <v>43</v>
      </c>
      <c r="M2" s="1" t="s">
        <v>44</v>
      </c>
      <c r="N2" s="1" t="s">
        <v>45</v>
      </c>
      <c r="O2" s="1" t="s">
        <v>51</v>
      </c>
      <c r="P2" s="1" t="s">
        <v>43</v>
      </c>
      <c r="Q2" s="1" t="s">
        <v>44</v>
      </c>
      <c r="R2" s="1" t="s">
        <v>45</v>
      </c>
      <c r="S2" s="1" t="s">
        <v>52</v>
      </c>
      <c r="T2" s="1" t="s">
        <v>43</v>
      </c>
      <c r="U2" s="1" t="s">
        <v>44</v>
      </c>
      <c r="V2" s="1" t="s">
        <v>45</v>
      </c>
      <c r="W2" s="1" t="s">
        <v>53</v>
      </c>
      <c r="X2" s="1" t="s">
        <v>43</v>
      </c>
      <c r="Y2" s="1" t="s">
        <v>44</v>
      </c>
      <c r="Z2" s="1" t="s">
        <v>45</v>
      </c>
      <c r="AA2" s="1" t="s">
        <v>54</v>
      </c>
      <c r="AB2" s="1" t="s">
        <v>43</v>
      </c>
      <c r="AC2" s="1" t="s">
        <v>44</v>
      </c>
      <c r="AD2" s="1" t="s">
        <v>45</v>
      </c>
      <c r="AE2" s="1" t="s">
        <v>67</v>
      </c>
      <c r="AF2" s="1" t="s">
        <v>43</v>
      </c>
      <c r="AG2" s="1" t="s">
        <v>44</v>
      </c>
      <c r="AH2" s="1" t="s">
        <v>45</v>
      </c>
      <c r="AI2" s="1" t="s">
        <v>84</v>
      </c>
      <c r="AJ2" s="1" t="s">
        <v>43</v>
      </c>
      <c r="AK2" s="11" t="s">
        <v>44</v>
      </c>
      <c r="AL2" s="1" t="s">
        <v>45</v>
      </c>
      <c r="AM2" s="1" t="s">
        <v>110</v>
      </c>
      <c r="AN2" s="1" t="s">
        <v>43</v>
      </c>
      <c r="AO2" s="11" t="s">
        <v>44</v>
      </c>
      <c r="AP2" s="1" t="s">
        <v>45</v>
      </c>
      <c r="AQ2" s="1" t="s">
        <v>161</v>
      </c>
      <c r="AR2" s="1" t="s">
        <v>43</v>
      </c>
      <c r="AS2" s="11" t="s">
        <v>44</v>
      </c>
      <c r="AT2" s="11" t="s">
        <v>45</v>
      </c>
      <c r="AU2" s="11" t="s">
        <v>182</v>
      </c>
      <c r="AV2" s="1" t="s">
        <v>43</v>
      </c>
      <c r="AW2" s="11" t="s">
        <v>44</v>
      </c>
      <c r="AX2" s="1" t="s">
        <v>45</v>
      </c>
      <c r="AY2" s="18" t="s">
        <v>214</v>
      </c>
      <c r="AZ2" s="1" t="s">
        <v>43</v>
      </c>
      <c r="BA2" s="11" t="s">
        <v>44</v>
      </c>
      <c r="BB2" s="1" t="s">
        <v>45</v>
      </c>
      <c r="BC2" s="18" t="s">
        <v>227</v>
      </c>
    </row>
    <row r="3" spans="1:55" x14ac:dyDescent="0.2">
      <c r="A3" s="1" t="s">
        <v>38</v>
      </c>
      <c r="B3" s="1" t="s">
        <v>206</v>
      </c>
      <c r="C3" s="6">
        <v>15.873765624078203</v>
      </c>
      <c r="D3" s="6">
        <v>10.786158169340737</v>
      </c>
      <c r="E3" s="6">
        <v>4.9379384641321025</v>
      </c>
      <c r="F3" s="6">
        <v>-3.4479788700046043</v>
      </c>
      <c r="G3" s="6">
        <v>-18.196281148341683</v>
      </c>
      <c r="H3" s="6">
        <v>-15.323320161174379</v>
      </c>
      <c r="I3" s="6">
        <v>-9.051286754275651</v>
      </c>
      <c r="J3" s="6">
        <v>0.26156022098385279</v>
      </c>
      <c r="K3" s="6">
        <v>10.234643901577996</v>
      </c>
      <c r="L3" s="6">
        <v>13.371473409972936</v>
      </c>
      <c r="M3" s="6">
        <v>11.161303052769483</v>
      </c>
      <c r="N3" s="6">
        <v>9.8140855191869036</v>
      </c>
      <c r="O3" s="6">
        <v>12.894402179980943</v>
      </c>
      <c r="P3" s="6">
        <v>6.1172622263956811</v>
      </c>
      <c r="Q3" s="6">
        <v>4.578935656050902</v>
      </c>
      <c r="R3" s="6">
        <v>2.8486979294316512</v>
      </c>
      <c r="S3" s="6">
        <v>-0.6750107098611835</v>
      </c>
      <c r="T3" s="6">
        <v>0.33987712550343474</v>
      </c>
      <c r="U3" s="6">
        <v>-1.265563104833177</v>
      </c>
      <c r="V3" s="6">
        <v>-5.0529737455068471</v>
      </c>
      <c r="W3" s="6">
        <v>-0.80954027722731325</v>
      </c>
      <c r="X3" s="6">
        <v>2.6473234225473021</v>
      </c>
      <c r="Y3" s="6">
        <v>5.7469304741148903</v>
      </c>
      <c r="Z3" s="6">
        <v>8.7595616622305243</v>
      </c>
      <c r="AA3" s="6">
        <v>11.005110510087988</v>
      </c>
      <c r="AB3" s="6">
        <v>9.5720700042880651</v>
      </c>
      <c r="AC3" s="6">
        <v>8.7829786420190459</v>
      </c>
      <c r="AD3" s="6">
        <v>7.6217626480877101</v>
      </c>
      <c r="AE3" s="6">
        <v>7.2904652198232327</v>
      </c>
      <c r="AF3" s="6">
        <v>6.8273167022242944</v>
      </c>
      <c r="AG3" s="6">
        <v>6.4576325685854954</v>
      </c>
      <c r="AH3" s="6">
        <v>8.8594018606273437</v>
      </c>
      <c r="AI3" s="6">
        <v>3.0794584904833044</v>
      </c>
      <c r="AJ3" s="6">
        <v>7.5979097196297261</v>
      </c>
      <c r="AK3" s="6">
        <v>4.0396832083470429</v>
      </c>
      <c r="AL3" s="6">
        <v>0.62798133996871286</v>
      </c>
      <c r="AM3" s="6">
        <v>8.9563863446086742</v>
      </c>
      <c r="AN3" s="6">
        <v>5.117488936693789</v>
      </c>
      <c r="AO3" s="6">
        <v>5.0285961177536649</v>
      </c>
      <c r="AP3" s="6">
        <v>6.9855110662160058</v>
      </c>
      <c r="AQ3" s="6">
        <v>4.6749734624026473</v>
      </c>
      <c r="AR3" s="6">
        <v>6.406920705590295</v>
      </c>
      <c r="AS3" s="6">
        <v>2.3862072939361667</v>
      </c>
      <c r="AT3" s="6">
        <v>6.6326393859520181</v>
      </c>
      <c r="AU3" s="6">
        <v>7.0383500289691483</v>
      </c>
      <c r="AV3" s="6">
        <v>3.5315140024931679</v>
      </c>
      <c r="AW3" s="6">
        <v>10.128961590836113</v>
      </c>
      <c r="AX3" s="6">
        <v>2.8446349559819026</v>
      </c>
      <c r="AY3" s="6">
        <v>0.38729684640756545</v>
      </c>
      <c r="AZ3" s="6">
        <v>-23.611553983385434</v>
      </c>
      <c r="BA3" s="6">
        <v>-4.8334203005725982</v>
      </c>
      <c r="BB3" s="6">
        <v>1.0884565983404002</v>
      </c>
      <c r="BC3" s="6">
        <v>3.2925962800601098</v>
      </c>
    </row>
    <row r="4" spans="1:55" x14ac:dyDescent="0.2">
      <c r="A4" s="1" t="s">
        <v>39</v>
      </c>
      <c r="B4" s="1" t="s">
        <v>207</v>
      </c>
      <c r="C4" s="6">
        <v>14.542879770704474</v>
      </c>
      <c r="D4" s="6">
        <v>12.324673971634752</v>
      </c>
      <c r="E4" s="6">
        <v>4.7843290479527667</v>
      </c>
      <c r="F4" s="6">
        <v>-6.0168345542241752</v>
      </c>
      <c r="G4" s="6">
        <v>-21.238903088647874</v>
      </c>
      <c r="H4" s="6">
        <v>-21.681039565381994</v>
      </c>
      <c r="I4" s="6">
        <v>-13.369516410261113</v>
      </c>
      <c r="J4" s="6">
        <v>-0.90745412366753442</v>
      </c>
      <c r="K4" s="6">
        <v>8.2158830540096375</v>
      </c>
      <c r="L4" s="6">
        <v>12.940068141177719</v>
      </c>
      <c r="M4" s="6">
        <v>11.232142864011706</v>
      </c>
      <c r="N4" s="6">
        <v>7.5213446856360804</v>
      </c>
      <c r="O4" s="6">
        <v>11.86698023666861</v>
      </c>
      <c r="P4" s="6">
        <v>5.364784638665725</v>
      </c>
      <c r="Q4" s="6">
        <v>1.3191900437678186</v>
      </c>
      <c r="R4" s="6">
        <v>-0.33862697855187207</v>
      </c>
      <c r="S4" s="6">
        <v>-2.2615048302218099</v>
      </c>
      <c r="T4" s="6">
        <v>-3.0506127135575127</v>
      </c>
      <c r="U4" s="6">
        <v>-4.0425320592897123</v>
      </c>
      <c r="V4" s="6">
        <v>-4.4792108570720899</v>
      </c>
      <c r="W4" s="6">
        <v>-1.8162331635452489</v>
      </c>
      <c r="X4" s="6">
        <v>5.3278597066271658</v>
      </c>
      <c r="Y4" s="6">
        <v>4.5998095283826785</v>
      </c>
      <c r="Z4" s="6">
        <v>8.8910060495970669</v>
      </c>
      <c r="AA4" s="6">
        <v>11.182520089622656</v>
      </c>
      <c r="AB4" s="6">
        <v>12.252298367413346</v>
      </c>
      <c r="AC4" s="6">
        <v>12.076965726757692</v>
      </c>
      <c r="AD4" s="6">
        <v>8.5182378051396768</v>
      </c>
      <c r="AE4" s="6">
        <v>5.2241366196886787</v>
      </c>
      <c r="AF4" s="6">
        <v>4.7391806309988738</v>
      </c>
      <c r="AG4" s="6">
        <v>6.2467108940952301</v>
      </c>
      <c r="AH4" s="6">
        <v>7.717024583289799</v>
      </c>
      <c r="AI4" s="6">
        <v>5.1285580597064211</v>
      </c>
      <c r="AJ4" s="6">
        <v>5.2876869368252386</v>
      </c>
      <c r="AK4" s="6">
        <v>3.0127034486500577</v>
      </c>
      <c r="AL4" s="6">
        <v>0.44114442092293871</v>
      </c>
      <c r="AM4" s="6">
        <v>11.195677456446134</v>
      </c>
      <c r="AN4" s="6">
        <v>5.9309067945787035</v>
      </c>
      <c r="AO4" s="6">
        <v>8.3354355496514785</v>
      </c>
      <c r="AP4" s="6">
        <v>8.6501329932847852</v>
      </c>
      <c r="AQ4" s="6">
        <v>4.9991165755812119</v>
      </c>
      <c r="AR4" s="6">
        <v>8.9106879887783919</v>
      </c>
      <c r="AS4" s="6">
        <v>6.2122879839590155</v>
      </c>
      <c r="AT4" s="6">
        <v>7.7737529097892377</v>
      </c>
      <c r="AU4" s="6">
        <v>8.5220178544512351</v>
      </c>
      <c r="AV4" s="6">
        <v>5.5036724340938434</v>
      </c>
      <c r="AW4" s="6">
        <v>11.373580863667513</v>
      </c>
      <c r="AX4" s="6">
        <v>7.5487364932757828</v>
      </c>
      <c r="AY4" s="6">
        <v>2.6581294759030527</v>
      </c>
      <c r="AZ4" s="6">
        <v>-15.243324346068491</v>
      </c>
      <c r="BA4" s="6">
        <v>-4.7157119048414842</v>
      </c>
      <c r="BB4" s="6">
        <v>-0.42249169981297996</v>
      </c>
      <c r="BC4" s="6">
        <v>1.0563609968567533</v>
      </c>
    </row>
    <row r="5" spans="1:55" x14ac:dyDescent="0.2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Z5" s="37"/>
    </row>
    <row r="6" spans="1:55" x14ac:dyDescent="0.2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Z6" s="37"/>
    </row>
    <row r="7" spans="1:55" x14ac:dyDescent="0.2">
      <c r="A7" s="1" t="s">
        <v>78</v>
      </c>
      <c r="B7" s="1" t="s">
        <v>113</v>
      </c>
      <c r="C7" s="6">
        <f t="shared" ref="C7:AF7" si="0">+C3-C4</f>
        <v>1.3308858533737293</v>
      </c>
      <c r="D7" s="6">
        <f t="shared" si="0"/>
        <v>-1.5385158022940146</v>
      </c>
      <c r="E7" s="6">
        <f t="shared" si="0"/>
        <v>0.15360941617933577</v>
      </c>
      <c r="F7" s="6">
        <f t="shared" si="0"/>
        <v>2.5688556842195709</v>
      </c>
      <c r="G7" s="6">
        <f t="shared" si="0"/>
        <v>3.0426219403061907</v>
      </c>
      <c r="H7" s="6">
        <f t="shared" si="0"/>
        <v>6.3577194042076144</v>
      </c>
      <c r="I7" s="6">
        <f t="shared" si="0"/>
        <v>4.318229655985462</v>
      </c>
      <c r="J7" s="6">
        <f t="shared" si="0"/>
        <v>1.1690143446513872</v>
      </c>
      <c r="K7" s="6">
        <f t="shared" si="0"/>
        <v>2.0187608475683589</v>
      </c>
      <c r="L7" s="6">
        <f t="shared" si="0"/>
        <v>0.43140526879521701</v>
      </c>
      <c r="M7" s="6">
        <f t="shared" si="0"/>
        <v>-7.083981124222305E-2</v>
      </c>
      <c r="N7" s="6">
        <f t="shared" si="0"/>
        <v>2.2927408335508233</v>
      </c>
      <c r="O7" s="6">
        <f t="shared" si="0"/>
        <v>1.0274219433123335</v>
      </c>
      <c r="P7" s="6">
        <f t="shared" si="0"/>
        <v>0.7524775877299561</v>
      </c>
      <c r="Q7" s="6">
        <f t="shared" si="0"/>
        <v>3.2597456122830835</v>
      </c>
      <c r="R7" s="6">
        <f t="shared" si="0"/>
        <v>3.1873249079835233</v>
      </c>
      <c r="S7" s="6">
        <f t="shared" si="0"/>
        <v>1.5864941203606264</v>
      </c>
      <c r="T7" s="6">
        <f t="shared" si="0"/>
        <v>3.3904898390609475</v>
      </c>
      <c r="U7" s="6">
        <f t="shared" si="0"/>
        <v>2.7769689544565352</v>
      </c>
      <c r="V7" s="6">
        <f t="shared" si="0"/>
        <v>-0.5737628884347572</v>
      </c>
      <c r="W7" s="6">
        <f t="shared" si="0"/>
        <v>1.0066928863179356</v>
      </c>
      <c r="X7" s="6">
        <f t="shared" si="0"/>
        <v>-2.6805362840798637</v>
      </c>
      <c r="Y7" s="6">
        <f t="shared" si="0"/>
        <v>1.1471209457322118</v>
      </c>
      <c r="Z7" s="6">
        <f t="shared" si="0"/>
        <v>-0.13144438736654251</v>
      </c>
      <c r="AA7" s="6">
        <f t="shared" si="0"/>
        <v>-0.17740957953466818</v>
      </c>
      <c r="AB7" s="6">
        <f t="shared" si="0"/>
        <v>-2.6802283631252806</v>
      </c>
      <c r="AC7" s="6">
        <f t="shared" si="0"/>
        <v>-3.2939870847386459</v>
      </c>
      <c r="AD7" s="6">
        <f t="shared" si="0"/>
        <v>-0.89647515705196668</v>
      </c>
      <c r="AE7" s="6">
        <f t="shared" si="0"/>
        <v>2.066328600134554</v>
      </c>
      <c r="AF7" s="6">
        <f t="shared" si="0"/>
        <v>2.0881360712254207</v>
      </c>
      <c r="AG7" s="6">
        <f t="shared" ref="AG7:BA7" si="1">+AG3-AG4</f>
        <v>0.21092167449026533</v>
      </c>
      <c r="AH7" s="6">
        <f t="shared" si="1"/>
        <v>1.1423772773375447</v>
      </c>
      <c r="AI7" s="6">
        <f t="shared" si="1"/>
        <v>-2.0490995692231166</v>
      </c>
      <c r="AJ7" s="6">
        <f t="shared" si="1"/>
        <v>2.3102227828044875</v>
      </c>
      <c r="AK7" s="6">
        <f t="shared" si="1"/>
        <v>1.0269797596969852</v>
      </c>
      <c r="AL7" s="6">
        <f t="shared" si="1"/>
        <v>0.18683691904577415</v>
      </c>
      <c r="AM7" s="6">
        <f t="shared" si="1"/>
        <v>-2.2392911118374599</v>
      </c>
      <c r="AN7" s="6">
        <f t="shared" si="1"/>
        <v>-0.8134178578849145</v>
      </c>
      <c r="AO7" s="6">
        <f t="shared" si="1"/>
        <v>-3.3068394318978136</v>
      </c>
      <c r="AP7" s="6">
        <f t="shared" si="1"/>
        <v>-1.6646219270687794</v>
      </c>
      <c r="AQ7" s="6">
        <f t="shared" si="1"/>
        <v>-0.32414311317856459</v>
      </c>
      <c r="AR7" s="6">
        <f t="shared" si="1"/>
        <v>-2.5037672831880968</v>
      </c>
      <c r="AS7" s="6">
        <f t="shared" si="1"/>
        <v>-3.8260806900228488</v>
      </c>
      <c r="AT7" s="6">
        <f t="shared" si="1"/>
        <v>-1.1411135238372196</v>
      </c>
      <c r="AU7" s="6">
        <f t="shared" si="1"/>
        <v>-1.4836678254820868</v>
      </c>
      <c r="AV7" s="6">
        <f t="shared" si="1"/>
        <v>-1.9721584316006755</v>
      </c>
      <c r="AW7" s="6">
        <f t="shared" si="1"/>
        <v>-1.2446192728314003</v>
      </c>
      <c r="AX7" s="6">
        <f t="shared" si="1"/>
        <v>-4.7041015372938801</v>
      </c>
      <c r="AY7" s="6">
        <f t="shared" si="1"/>
        <v>-2.2708326294954873</v>
      </c>
      <c r="AZ7" s="6">
        <f t="shared" si="1"/>
        <v>-8.3682296373169436</v>
      </c>
      <c r="BA7" s="6">
        <f t="shared" si="1"/>
        <v>-0.11770839573111402</v>
      </c>
      <c r="BB7" s="6">
        <f t="shared" ref="BB7:BC7" si="2">+BB3-BB4</f>
        <v>1.5109482981533802</v>
      </c>
      <c r="BC7" s="6">
        <f t="shared" si="2"/>
        <v>2.2362352832033565</v>
      </c>
    </row>
    <row r="9" spans="1:55" x14ac:dyDescent="0.2">
      <c r="AV9" s="6">
        <f>+AV3-AU3</f>
        <v>-3.5068360264759804</v>
      </c>
    </row>
    <row r="10" spans="1:55" x14ac:dyDescent="0.2">
      <c r="AV10" s="6">
        <f>+AV4-AU4</f>
        <v>-3.0183454203573916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/>
  <dimension ref="A1:BC8"/>
  <sheetViews>
    <sheetView showGridLines="0" zoomScaleNormal="100" workbookViewId="0">
      <pane xSplit="2" ySplit="2" topLeftCell="AU3" activePane="bottomRight" state="frozen"/>
      <selection activeCell="BD5" sqref="BD5"/>
      <selection pane="topRight" activeCell="BD5" sqref="BD5"/>
      <selection pane="bottomLeft" activeCell="BD5" sqref="BD5"/>
      <selection pane="bottomRight" activeCell="BD5" sqref="BD5"/>
    </sheetView>
  </sheetViews>
  <sheetFormatPr defaultColWidth="9.140625" defaultRowHeight="12" x14ac:dyDescent="0.2"/>
  <cols>
    <col min="1" max="1" width="38.42578125" style="1" customWidth="1"/>
    <col min="2" max="2" width="30.140625" style="1" customWidth="1"/>
    <col min="3" max="16384" width="9.140625" style="1"/>
  </cols>
  <sheetData>
    <row r="1" spans="1:55" x14ac:dyDescent="0.2">
      <c r="A1" s="46" t="s">
        <v>231</v>
      </c>
      <c r="B1" s="13"/>
      <c r="C1" s="13" t="s">
        <v>7</v>
      </c>
      <c r="D1" s="13" t="s">
        <v>4</v>
      </c>
      <c r="E1" s="13" t="s">
        <v>5</v>
      </c>
      <c r="F1" s="13" t="s">
        <v>6</v>
      </c>
      <c r="G1" s="13" t="s">
        <v>8</v>
      </c>
      <c r="H1" s="13" t="s">
        <v>4</v>
      </c>
      <c r="I1" s="13" t="s">
        <v>5</v>
      </c>
      <c r="J1" s="13" t="s">
        <v>6</v>
      </c>
      <c r="K1" s="13" t="s">
        <v>9</v>
      </c>
      <c r="L1" s="13" t="s">
        <v>4</v>
      </c>
      <c r="M1" s="13" t="s">
        <v>5</v>
      </c>
      <c r="N1" s="13" t="s">
        <v>6</v>
      </c>
      <c r="O1" s="13" t="s">
        <v>10</v>
      </c>
      <c r="P1" s="13" t="s">
        <v>4</v>
      </c>
      <c r="Q1" s="13" t="s">
        <v>5</v>
      </c>
      <c r="R1" s="13" t="s">
        <v>6</v>
      </c>
      <c r="S1" s="13" t="s">
        <v>11</v>
      </c>
      <c r="T1" s="13" t="s">
        <v>4</v>
      </c>
      <c r="U1" s="13" t="s">
        <v>5</v>
      </c>
      <c r="V1" s="13" t="s">
        <v>6</v>
      </c>
      <c r="W1" s="13" t="s">
        <v>12</v>
      </c>
      <c r="X1" s="13" t="s">
        <v>13</v>
      </c>
      <c r="Y1" s="13" t="s">
        <v>5</v>
      </c>
      <c r="Z1" s="13" t="s">
        <v>18</v>
      </c>
      <c r="AA1" s="13" t="s">
        <v>41</v>
      </c>
      <c r="AB1" s="13" t="s">
        <v>13</v>
      </c>
      <c r="AC1" s="13" t="s">
        <v>5</v>
      </c>
      <c r="AD1" s="13" t="s">
        <v>18</v>
      </c>
      <c r="AE1" s="13" t="s">
        <v>73</v>
      </c>
      <c r="AF1" s="13" t="s">
        <v>13</v>
      </c>
      <c r="AG1" s="13" t="s">
        <v>5</v>
      </c>
      <c r="AH1" s="13" t="s">
        <v>18</v>
      </c>
      <c r="AI1" s="13" t="s">
        <v>79</v>
      </c>
      <c r="AJ1" s="13" t="s">
        <v>13</v>
      </c>
      <c r="AK1" s="13" t="s">
        <v>5</v>
      </c>
      <c r="AL1" s="13" t="s">
        <v>18</v>
      </c>
      <c r="AM1" s="13" t="s">
        <v>88</v>
      </c>
      <c r="AN1" s="13" t="s">
        <v>13</v>
      </c>
      <c r="AO1" s="13" t="s">
        <v>5</v>
      </c>
      <c r="AP1" s="13" t="s">
        <v>18</v>
      </c>
      <c r="AQ1" s="13" t="s">
        <v>165</v>
      </c>
      <c r="AR1" s="13" t="s">
        <v>13</v>
      </c>
      <c r="AS1" s="13" t="s">
        <v>5</v>
      </c>
      <c r="AT1" s="13" t="s">
        <v>18</v>
      </c>
      <c r="AU1" s="13" t="s">
        <v>209</v>
      </c>
      <c r="AV1" s="13" t="s">
        <v>13</v>
      </c>
      <c r="AW1" s="13" t="s">
        <v>5</v>
      </c>
      <c r="AX1" s="1" t="s">
        <v>188</v>
      </c>
      <c r="AY1" s="18" t="s">
        <v>213</v>
      </c>
      <c r="AZ1" s="13" t="s">
        <v>13</v>
      </c>
      <c r="BA1" s="13" t="s">
        <v>5</v>
      </c>
      <c r="BB1" s="1" t="s">
        <v>188</v>
      </c>
      <c r="BC1" s="18" t="s">
        <v>228</v>
      </c>
    </row>
    <row r="2" spans="1:55" x14ac:dyDescent="0.2">
      <c r="C2" s="1" t="s">
        <v>48</v>
      </c>
      <c r="D2" s="1" t="s">
        <v>43</v>
      </c>
      <c r="E2" s="1" t="s">
        <v>44</v>
      </c>
      <c r="F2" s="1" t="s">
        <v>45</v>
      </c>
      <c r="G2" s="1" t="s">
        <v>49</v>
      </c>
      <c r="H2" s="1" t="s">
        <v>43</v>
      </c>
      <c r="I2" s="1" t="s">
        <v>44</v>
      </c>
      <c r="J2" s="1" t="s">
        <v>45</v>
      </c>
      <c r="K2" s="1" t="s">
        <v>50</v>
      </c>
      <c r="L2" s="1" t="s">
        <v>43</v>
      </c>
      <c r="M2" s="1" t="s">
        <v>44</v>
      </c>
      <c r="N2" s="1" t="s">
        <v>45</v>
      </c>
      <c r="O2" s="1" t="s">
        <v>51</v>
      </c>
      <c r="P2" s="1" t="s">
        <v>43</v>
      </c>
      <c r="Q2" s="1" t="s">
        <v>44</v>
      </c>
      <c r="R2" s="1" t="s">
        <v>45</v>
      </c>
      <c r="S2" s="1" t="s">
        <v>52</v>
      </c>
      <c r="T2" s="1" t="s">
        <v>43</v>
      </c>
      <c r="U2" s="1" t="s">
        <v>44</v>
      </c>
      <c r="V2" s="1" t="s">
        <v>45</v>
      </c>
      <c r="W2" s="1" t="s">
        <v>53</v>
      </c>
      <c r="X2" s="1" t="s">
        <v>43</v>
      </c>
      <c r="Y2" s="1" t="s">
        <v>44</v>
      </c>
      <c r="Z2" s="1" t="s">
        <v>45</v>
      </c>
      <c r="AA2" s="1" t="s">
        <v>54</v>
      </c>
      <c r="AB2" s="1" t="s">
        <v>43</v>
      </c>
      <c r="AC2" s="1" t="s">
        <v>44</v>
      </c>
      <c r="AD2" s="1" t="s">
        <v>45</v>
      </c>
      <c r="AE2" s="1" t="s">
        <v>67</v>
      </c>
      <c r="AF2" s="1" t="s">
        <v>43</v>
      </c>
      <c r="AG2" s="1" t="s">
        <v>44</v>
      </c>
      <c r="AH2" s="1" t="s">
        <v>45</v>
      </c>
      <c r="AI2" s="1" t="s">
        <v>84</v>
      </c>
      <c r="AJ2" s="1" t="s">
        <v>43</v>
      </c>
      <c r="AK2" s="11" t="s">
        <v>44</v>
      </c>
      <c r="AL2" s="1" t="s">
        <v>45</v>
      </c>
      <c r="AM2" s="1" t="s">
        <v>110</v>
      </c>
      <c r="AN2" s="1" t="s">
        <v>43</v>
      </c>
      <c r="AO2" s="11" t="s">
        <v>44</v>
      </c>
      <c r="AP2" s="1" t="s">
        <v>45</v>
      </c>
      <c r="AQ2" s="1" t="s">
        <v>161</v>
      </c>
      <c r="AR2" s="1" t="s">
        <v>43</v>
      </c>
      <c r="AS2" s="11" t="s">
        <v>44</v>
      </c>
      <c r="AT2" s="1" t="s">
        <v>45</v>
      </c>
      <c r="AU2" s="1" t="s">
        <v>182</v>
      </c>
      <c r="AV2" s="1" t="s">
        <v>43</v>
      </c>
      <c r="AW2" s="11" t="s">
        <v>44</v>
      </c>
      <c r="AX2" s="1" t="s">
        <v>45</v>
      </c>
      <c r="AY2" s="18" t="s">
        <v>214</v>
      </c>
      <c r="AZ2" s="1" t="s">
        <v>43</v>
      </c>
      <c r="BA2" s="11" t="s">
        <v>44</v>
      </c>
      <c r="BB2" s="1" t="s">
        <v>45</v>
      </c>
      <c r="BC2" s="18" t="s">
        <v>227</v>
      </c>
    </row>
    <row r="3" spans="1:55" x14ac:dyDescent="0.2">
      <c r="A3" s="13" t="s">
        <v>59</v>
      </c>
      <c r="B3" s="1" t="s">
        <v>117</v>
      </c>
      <c r="C3" s="14">
        <v>0.85697891041589003</v>
      </c>
      <c r="D3" s="14">
        <v>3.8261797030591822</v>
      </c>
      <c r="E3" s="14">
        <v>1.8405132295845164</v>
      </c>
      <c r="F3" s="14">
        <v>-4.1451594778393996</v>
      </c>
      <c r="G3" s="14">
        <v>-9.6942795256430117</v>
      </c>
      <c r="H3" s="14">
        <v>-13.176431056274964</v>
      </c>
      <c r="I3" s="14">
        <v>-10.828261686330151</v>
      </c>
      <c r="J3" s="14">
        <v>-5.1436855106763346</v>
      </c>
      <c r="K3" s="14">
        <v>-2.0037039754244432</v>
      </c>
      <c r="L3" s="14">
        <v>-0.14525269029195442</v>
      </c>
      <c r="M3" s="14">
        <v>1.5928780333467785</v>
      </c>
      <c r="N3" s="14">
        <v>-0.35466937985019342</v>
      </c>
      <c r="O3" s="14">
        <v>1.4753928372605429</v>
      </c>
      <c r="P3" s="14">
        <v>0.61997872906860607</v>
      </c>
      <c r="Q3" s="14">
        <v>-1.530419107706166</v>
      </c>
      <c r="R3" s="14">
        <v>-0.39889286476170582</v>
      </c>
      <c r="S3" s="14">
        <v>-1.5077009864556175</v>
      </c>
      <c r="T3" s="14">
        <v>-4.2110913934007357</v>
      </c>
      <c r="U3" s="14">
        <v>-3.8548136353639251</v>
      </c>
      <c r="V3" s="14">
        <v>-1.8532418996100546</v>
      </c>
      <c r="W3" s="14">
        <v>-1.5969741109419999</v>
      </c>
      <c r="X3" s="14">
        <v>3.5499482340694897</v>
      </c>
      <c r="Y3" s="14">
        <v>1.6506156758390347</v>
      </c>
      <c r="Z3" s="14">
        <v>3.4421515582881739</v>
      </c>
      <c r="AA3" s="14">
        <v>4.0035545144187665</v>
      </c>
      <c r="AB3" s="14">
        <v>6.6059694338340051</v>
      </c>
      <c r="AC3" s="14">
        <v>6.3105704985073601</v>
      </c>
      <c r="AD3" s="14">
        <v>4.4172193722810391</v>
      </c>
      <c r="AE3" s="14">
        <v>2.5457213217389807</v>
      </c>
      <c r="AF3" s="14">
        <v>1.5338695009373708</v>
      </c>
      <c r="AG3" s="14">
        <v>2.7883472250233865</v>
      </c>
      <c r="AH3" s="14">
        <v>2.7427960309667014</v>
      </c>
      <c r="AI3" s="14">
        <v>2.7597597909206257</v>
      </c>
      <c r="AJ3" s="14">
        <v>0.65568549313204016</v>
      </c>
      <c r="AK3" s="14">
        <v>1.4497006783683588</v>
      </c>
      <c r="AL3" s="14">
        <v>1.8027760728290616</v>
      </c>
      <c r="AM3" s="14">
        <v>6.2978481263982644</v>
      </c>
      <c r="AN3" s="14">
        <v>4.2898764270309755</v>
      </c>
      <c r="AO3" s="14">
        <v>6.9788002803110345</v>
      </c>
      <c r="AP3" s="14">
        <v>5.7408946679950077</v>
      </c>
      <c r="AQ3" s="14">
        <v>5.3978490813870792</v>
      </c>
      <c r="AR3" s="14">
        <v>7.5379457611776388</v>
      </c>
      <c r="AS3" s="14">
        <v>8.9371169516582682</v>
      </c>
      <c r="AT3" s="14">
        <v>6.3235024389760355</v>
      </c>
      <c r="AU3" s="14">
        <v>6.2917670541610846</v>
      </c>
      <c r="AV3" s="14">
        <v>6.3996990269906036</v>
      </c>
      <c r="AW3" s="14">
        <v>5.5589830595614416</v>
      </c>
      <c r="AX3" s="14">
        <v>7.9861784491059638</v>
      </c>
      <c r="AY3" s="14">
        <v>4.2072044405535109</v>
      </c>
      <c r="AZ3" s="14">
        <v>-5.8445184739425144</v>
      </c>
      <c r="BA3" s="14">
        <v>-4.4857062841696376</v>
      </c>
      <c r="BB3" s="14">
        <v>-4.7467041612192276</v>
      </c>
      <c r="BC3" s="14">
        <v>-4.3142090671691449</v>
      </c>
    </row>
    <row r="4" spans="1:55" x14ac:dyDescent="0.2">
      <c r="A4" s="13" t="s">
        <v>60</v>
      </c>
      <c r="B4" s="13" t="s">
        <v>218</v>
      </c>
      <c r="C4" s="14">
        <v>0.87112916740076585</v>
      </c>
      <c r="D4" s="14">
        <v>-0.95753600399497363</v>
      </c>
      <c r="E4" s="14">
        <v>0.13258721682854566</v>
      </c>
      <c r="F4" s="14">
        <v>1.7938076819367277</v>
      </c>
      <c r="G4" s="14">
        <v>2.3275651469776824</v>
      </c>
      <c r="H4" s="14">
        <v>4.7029871613805367</v>
      </c>
      <c r="I4" s="14">
        <v>2.9340763629486881</v>
      </c>
      <c r="J4" s="14">
        <v>0.77640656952108522</v>
      </c>
      <c r="K4" s="14">
        <v>1.6603055898348553</v>
      </c>
      <c r="L4" s="14">
        <v>0.91415852624568761</v>
      </c>
      <c r="M4" s="14">
        <v>0.39289087245609972</v>
      </c>
      <c r="N4" s="14">
        <v>1.7668052789415924</v>
      </c>
      <c r="O4" s="14">
        <v>1.3463265043302064</v>
      </c>
      <c r="P4" s="14">
        <v>0.87419695134829645</v>
      </c>
      <c r="Q4" s="14">
        <v>2.5064299589789991</v>
      </c>
      <c r="R4" s="14">
        <v>2.413957971916874</v>
      </c>
      <c r="S4" s="14">
        <v>1.2149463310545388</v>
      </c>
      <c r="T4" s="14">
        <v>2.4825652671985781</v>
      </c>
      <c r="U4" s="14">
        <v>1.8870850496728775</v>
      </c>
      <c r="V4" s="14">
        <v>-0.70841691767649428</v>
      </c>
      <c r="W4" s="14">
        <v>0.7221729706209381</v>
      </c>
      <c r="X4" s="14">
        <v>-1.6695072059584104</v>
      </c>
      <c r="Y4" s="14">
        <v>1.2923124529031578</v>
      </c>
      <c r="Z4" s="14">
        <v>0.38445322281156863</v>
      </c>
      <c r="AA4" s="14">
        <v>0.7262845373323582</v>
      </c>
      <c r="AB4" s="14">
        <v>-1.2862519379596977</v>
      </c>
      <c r="AC4" s="14">
        <v>-1.4644245422911253</v>
      </c>
      <c r="AD4" s="14">
        <v>-0.22393056932960417</v>
      </c>
      <c r="AE4" s="14">
        <v>2.2833230840060743</v>
      </c>
      <c r="AF4" s="14">
        <v>2.0488234449562377</v>
      </c>
      <c r="AG4" s="14">
        <v>0.6711297506020184</v>
      </c>
      <c r="AH4" s="14">
        <v>1.3256165736993883</v>
      </c>
      <c r="AI4" s="14">
        <v>-1.3719383380700876</v>
      </c>
      <c r="AJ4" s="14">
        <v>2.4252833688077158</v>
      </c>
      <c r="AK4" s="14">
        <v>1.1376556545054919</v>
      </c>
      <c r="AL4" s="14">
        <v>0.18617048744725043</v>
      </c>
      <c r="AM4" s="14">
        <v>-1.1439376346659507</v>
      </c>
      <c r="AN4" s="14">
        <v>-0.17346914712874559</v>
      </c>
      <c r="AO4" s="14">
        <v>-2.1304881722932776</v>
      </c>
      <c r="AP4" s="14">
        <v>-0.84789199202901855</v>
      </c>
      <c r="AQ4" s="14">
        <v>3.7238440175273183E-2</v>
      </c>
      <c r="AR4" s="14">
        <v>-1.5122435104137721</v>
      </c>
      <c r="AS4" s="14">
        <v>-2.9573094711232164</v>
      </c>
      <c r="AT4" s="14">
        <v>-0.57100079733985165</v>
      </c>
      <c r="AU4" s="14">
        <v>-0.86666954822890252</v>
      </c>
      <c r="AV4" s="14">
        <v>-1.4519358716850137</v>
      </c>
      <c r="AW4" s="14">
        <v>-0.65095057936004208</v>
      </c>
      <c r="AX4" s="14">
        <v>-3.7391971867008178</v>
      </c>
      <c r="AY4" s="14">
        <v>-2.1036456051036749</v>
      </c>
      <c r="AZ4" s="14">
        <v>-8.6151411325269649</v>
      </c>
      <c r="BA4" s="14">
        <v>-0.24106701521606805</v>
      </c>
      <c r="BB4" s="14">
        <v>1.2876120329464875</v>
      </c>
      <c r="BC4" s="14">
        <v>2.2186694695323417</v>
      </c>
    </row>
    <row r="6" spans="1:55" x14ac:dyDescent="0.2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x14ac:dyDescent="0.2">
      <c r="A7" s="13"/>
      <c r="B7" s="1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x14ac:dyDescent="0.2">
      <c r="A8" s="13"/>
      <c r="B8" s="1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4"/>
  <dimension ref="A1:BC5"/>
  <sheetViews>
    <sheetView showGridLines="0" zoomScaleNormal="100" workbookViewId="0">
      <pane xSplit="2" ySplit="2" topLeftCell="BA19" activePane="bottomRight" state="frozen"/>
      <selection activeCell="BD5" sqref="BD5"/>
      <selection pane="topRight" activeCell="BD5" sqref="BD5"/>
      <selection pane="bottomLeft" activeCell="BD5" sqref="BD5"/>
      <selection pane="bottomRight" activeCell="BH22" sqref="BH22"/>
    </sheetView>
  </sheetViews>
  <sheetFormatPr defaultColWidth="9.140625" defaultRowHeight="12" x14ac:dyDescent="0.2"/>
  <cols>
    <col min="1" max="1" width="35.7109375" style="1" bestFit="1" customWidth="1"/>
    <col min="2" max="2" width="26.140625" style="1" customWidth="1"/>
    <col min="3" max="25" width="9.85546875" style="1" bestFit="1" customWidth="1"/>
    <col min="26" max="16384" width="9.140625" style="1"/>
  </cols>
  <sheetData>
    <row r="1" spans="1:55" x14ac:dyDescent="0.2">
      <c r="A1" s="47" t="s">
        <v>233</v>
      </c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41</v>
      </c>
      <c r="AB1" s="1" t="s">
        <v>13</v>
      </c>
      <c r="AC1" s="1" t="s">
        <v>5</v>
      </c>
      <c r="AD1" s="1" t="s">
        <v>18</v>
      </c>
      <c r="AE1" s="1" t="s">
        <v>73</v>
      </c>
      <c r="AF1" s="1" t="s">
        <v>13</v>
      </c>
      <c r="AG1" s="1" t="s">
        <v>5</v>
      </c>
      <c r="AH1" s="1" t="s">
        <v>18</v>
      </c>
      <c r="AI1" s="1" t="s">
        <v>79</v>
      </c>
      <c r="AJ1" s="1" t="s">
        <v>13</v>
      </c>
      <c r="AK1" s="1" t="s">
        <v>5</v>
      </c>
      <c r="AL1" s="1" t="s">
        <v>18</v>
      </c>
      <c r="AM1" s="1" t="s">
        <v>88</v>
      </c>
      <c r="AN1" s="1" t="s">
        <v>13</v>
      </c>
      <c r="AO1" s="1" t="s">
        <v>5</v>
      </c>
      <c r="AP1" s="1" t="s">
        <v>18</v>
      </c>
      <c r="AQ1" s="1" t="s">
        <v>160</v>
      </c>
      <c r="AR1" s="1" t="s">
        <v>13</v>
      </c>
      <c r="AS1" s="1" t="s">
        <v>5</v>
      </c>
      <c r="AT1" s="1" t="s">
        <v>18</v>
      </c>
      <c r="AU1" s="1" t="s">
        <v>181</v>
      </c>
      <c r="AV1" s="1" t="s">
        <v>13</v>
      </c>
      <c r="AW1" s="1" t="s">
        <v>185</v>
      </c>
      <c r="AX1" s="1" t="s">
        <v>188</v>
      </c>
      <c r="AY1" s="18" t="s">
        <v>213</v>
      </c>
      <c r="AZ1" s="1" t="s">
        <v>13</v>
      </c>
      <c r="BA1" s="1" t="s">
        <v>185</v>
      </c>
      <c r="BB1" s="1" t="s">
        <v>188</v>
      </c>
      <c r="BC1" s="18" t="s">
        <v>213</v>
      </c>
    </row>
    <row r="2" spans="1:55" x14ac:dyDescent="0.2">
      <c r="C2" s="1" t="s">
        <v>48</v>
      </c>
      <c r="D2" s="1" t="s">
        <v>43</v>
      </c>
      <c r="E2" s="1" t="s">
        <v>44</v>
      </c>
      <c r="F2" s="1" t="s">
        <v>45</v>
      </c>
      <c r="G2" s="1" t="s">
        <v>49</v>
      </c>
      <c r="H2" s="1" t="s">
        <v>43</v>
      </c>
      <c r="I2" s="1" t="s">
        <v>44</v>
      </c>
      <c r="J2" s="1" t="s">
        <v>45</v>
      </c>
      <c r="K2" s="1" t="s">
        <v>50</v>
      </c>
      <c r="L2" s="1" t="s">
        <v>43</v>
      </c>
      <c r="M2" s="1" t="s">
        <v>44</v>
      </c>
      <c r="N2" s="1" t="s">
        <v>45</v>
      </c>
      <c r="O2" s="1" t="s">
        <v>51</v>
      </c>
      <c r="P2" s="1" t="s">
        <v>43</v>
      </c>
      <c r="Q2" s="1" t="s">
        <v>44</v>
      </c>
      <c r="R2" s="1" t="s">
        <v>45</v>
      </c>
      <c r="S2" s="1" t="s">
        <v>52</v>
      </c>
      <c r="T2" s="1" t="s">
        <v>43</v>
      </c>
      <c r="U2" s="1" t="s">
        <v>44</v>
      </c>
      <c r="V2" s="1" t="s">
        <v>45</v>
      </c>
      <c r="W2" s="1" t="s">
        <v>53</v>
      </c>
      <c r="X2" s="1" t="s">
        <v>43</v>
      </c>
      <c r="Y2" s="1" t="s">
        <v>44</v>
      </c>
      <c r="Z2" s="1" t="s">
        <v>45</v>
      </c>
      <c r="AA2" s="1" t="s">
        <v>54</v>
      </c>
      <c r="AB2" s="1" t="s">
        <v>43</v>
      </c>
      <c r="AC2" s="1" t="s">
        <v>44</v>
      </c>
      <c r="AD2" s="1" t="s">
        <v>45</v>
      </c>
      <c r="AE2" s="1" t="s">
        <v>67</v>
      </c>
      <c r="AF2" s="1" t="s">
        <v>43</v>
      </c>
      <c r="AG2" s="1" t="s">
        <v>44</v>
      </c>
      <c r="AH2" s="1" t="s">
        <v>45</v>
      </c>
      <c r="AI2" s="1" t="s">
        <v>84</v>
      </c>
      <c r="AJ2" s="1" t="s">
        <v>43</v>
      </c>
      <c r="AK2" s="11" t="s">
        <v>44</v>
      </c>
      <c r="AL2" s="1" t="s">
        <v>45</v>
      </c>
      <c r="AM2" s="1" t="s">
        <v>110</v>
      </c>
      <c r="AN2" s="1" t="s">
        <v>43</v>
      </c>
      <c r="AO2" s="11" t="s">
        <v>44</v>
      </c>
      <c r="AP2" s="1" t="s">
        <v>45</v>
      </c>
      <c r="AQ2" s="1" t="s">
        <v>161</v>
      </c>
      <c r="AR2" s="1" t="s">
        <v>43</v>
      </c>
      <c r="AS2" s="11" t="s">
        <v>44</v>
      </c>
      <c r="AT2" s="1" t="s">
        <v>45</v>
      </c>
      <c r="AU2" s="1" t="s">
        <v>182</v>
      </c>
      <c r="AV2" s="1" t="s">
        <v>43</v>
      </c>
      <c r="AW2" s="11" t="s">
        <v>44</v>
      </c>
      <c r="AX2" s="1" t="s">
        <v>45</v>
      </c>
      <c r="AY2" s="18" t="s">
        <v>214</v>
      </c>
      <c r="AZ2" s="1" t="s">
        <v>43</v>
      </c>
      <c r="BA2" s="11" t="s">
        <v>44</v>
      </c>
      <c r="BB2" s="1" t="s">
        <v>45</v>
      </c>
      <c r="BC2" s="18" t="s">
        <v>214</v>
      </c>
    </row>
    <row r="3" spans="1:55" x14ac:dyDescent="0.2">
      <c r="A3" s="1" t="s">
        <v>57</v>
      </c>
      <c r="B3" s="1" t="s">
        <v>114</v>
      </c>
      <c r="C3" s="7">
        <v>57.945140548587005</v>
      </c>
      <c r="D3" s="7">
        <v>-59.64999999889551</v>
      </c>
      <c r="E3" s="7">
        <v>7.6010133170802874</v>
      </c>
      <c r="F3" s="7">
        <v>151.2135975918718</v>
      </c>
      <c r="G3" s="7">
        <v>190.20134393634726</v>
      </c>
      <c r="H3" s="7">
        <v>367.27256197874067</v>
      </c>
      <c r="I3" s="7">
        <v>215.673702104943</v>
      </c>
      <c r="J3" s="7">
        <v>58.242039737877349</v>
      </c>
      <c r="K3" s="7">
        <v>107.6787018854593</v>
      </c>
      <c r="L3" s="7">
        <v>64.306949487005113</v>
      </c>
      <c r="M3" s="7">
        <v>33.136275144634055</v>
      </c>
      <c r="N3" s="7">
        <v>142.23184990317168</v>
      </c>
      <c r="O3" s="7">
        <v>93.043918123203184</v>
      </c>
      <c r="P3" s="7">
        <v>62.565239599457527</v>
      </c>
      <c r="Q3" s="7">
        <v>193.45896063354576</v>
      </c>
      <c r="R3" s="7">
        <v>207.64501860794735</v>
      </c>
      <c r="S3" s="7">
        <v>92.836894065650085</v>
      </c>
      <c r="T3" s="7">
        <v>202.61864624444752</v>
      </c>
      <c r="U3" s="7">
        <v>155.90464458176484</v>
      </c>
      <c r="V3" s="7">
        <v>-54.666259426007855</v>
      </c>
      <c r="W3" s="7">
        <v>54.237079253801312</v>
      </c>
      <c r="X3" s="7">
        <v>-134.06306538779154</v>
      </c>
      <c r="Y3" s="7">
        <v>100.18995005343459</v>
      </c>
      <c r="Z3" s="7">
        <v>24.058914414084029</v>
      </c>
      <c r="AA3" s="7">
        <v>46.779965629472827</v>
      </c>
      <c r="AB3" s="7">
        <v>-108.10665864656676</v>
      </c>
      <c r="AC3" s="7">
        <v>-127.06103374417762</v>
      </c>
      <c r="AD3" s="7">
        <v>-22.667942920731548</v>
      </c>
      <c r="AE3" s="7">
        <v>170.68450539579317</v>
      </c>
      <c r="AF3" s="7">
        <v>168.96416189002957</v>
      </c>
      <c r="AG3" s="7">
        <v>58.883339152302142</v>
      </c>
      <c r="AH3" s="7">
        <v>124.21093589228622</v>
      </c>
      <c r="AI3" s="7">
        <v>-104.53543690705646</v>
      </c>
      <c r="AJ3" s="7">
        <v>209.69081170133086</v>
      </c>
      <c r="AK3" s="7">
        <v>102.92398148996836</v>
      </c>
      <c r="AL3" s="7">
        <v>17.209734259477955</v>
      </c>
      <c r="AM3" s="7">
        <v>-94.557168207816176</v>
      </c>
      <c r="AN3" s="7">
        <v>-13.641811632393001</v>
      </c>
      <c r="AO3" s="7">
        <v>-189.57243123638</v>
      </c>
      <c r="AP3" s="7">
        <v>-80.536669931757388</v>
      </c>
      <c r="AQ3" s="7">
        <v>0.64429554466278205</v>
      </c>
      <c r="AR3" s="7">
        <v>-145.53206880736252</v>
      </c>
      <c r="AS3" s="7">
        <v>-299.57688157684242</v>
      </c>
      <c r="AT3" s="7">
        <v>-66.366016504853178</v>
      </c>
      <c r="AU3" s="7">
        <v>-87.122576581377871</v>
      </c>
      <c r="AV3" s="7">
        <v>-149.07790484836733</v>
      </c>
      <c r="AW3" s="7">
        <v>-69.704134778232401</v>
      </c>
      <c r="AX3" s="7">
        <v>-416.92701356339967</v>
      </c>
      <c r="AY3" s="7">
        <v>-206.62244157238638</v>
      </c>
      <c r="AZ3" s="7">
        <v>-985.05855492322462</v>
      </c>
      <c r="BA3" s="7">
        <v>-36.086710516534367</v>
      </c>
      <c r="BB3" s="7">
        <v>156.66955876951397</v>
      </c>
      <c r="BC3" s="7">
        <v>236.54225576014869</v>
      </c>
    </row>
    <row r="4" spans="1:55" x14ac:dyDescent="0.2">
      <c r="A4" s="1" t="s">
        <v>58</v>
      </c>
      <c r="B4" s="1" t="s">
        <v>115</v>
      </c>
      <c r="C4" s="7">
        <v>-45.997140548587595</v>
      </c>
      <c r="D4" s="7">
        <v>71.478999998895233</v>
      </c>
      <c r="E4" s="7">
        <v>-93.780013317079465</v>
      </c>
      <c r="F4" s="7">
        <v>-130.08059759187108</v>
      </c>
      <c r="G4" s="7">
        <v>-74.138343936346246</v>
      </c>
      <c r="H4" s="7">
        <v>-87.792561978740196</v>
      </c>
      <c r="I4" s="7">
        <v>114.74029789505676</v>
      </c>
      <c r="J4" s="7">
        <v>185.45196026212216</v>
      </c>
      <c r="K4" s="7">
        <v>80.694298114539379</v>
      </c>
      <c r="L4" s="7">
        <v>-19.878949487005229</v>
      </c>
      <c r="M4" s="7">
        <v>-8.5092751446345574</v>
      </c>
      <c r="N4" s="7">
        <v>-21.934849903171198</v>
      </c>
      <c r="O4" s="7">
        <v>6.7720818767975288</v>
      </c>
      <c r="P4" s="7">
        <v>-8.4892395994584149</v>
      </c>
      <c r="Q4" s="7">
        <v>-84.267960633545044</v>
      </c>
      <c r="R4" s="7">
        <v>-179.50701860794743</v>
      </c>
      <c r="S4" s="7">
        <v>-117.46089406565079</v>
      </c>
      <c r="T4" s="7">
        <v>-70.753646244446827</v>
      </c>
      <c r="U4" s="7">
        <v>-2.2596445817644053</v>
      </c>
      <c r="V4" s="7">
        <v>12.421259426007964</v>
      </c>
      <c r="W4" s="7">
        <v>49.194920746199386</v>
      </c>
      <c r="X4" s="7">
        <v>63.742065387791627</v>
      </c>
      <c r="Y4" s="7">
        <v>-11.688950053435292</v>
      </c>
      <c r="Z4" s="7">
        <v>17.954085585914981</v>
      </c>
      <c r="AA4" s="7">
        <v>12.445034370527537</v>
      </c>
      <c r="AB4" s="7">
        <v>16.357658646566961</v>
      </c>
      <c r="AC4" s="7">
        <v>76.161033744177075</v>
      </c>
      <c r="AD4" s="7">
        <v>63.129942920732901</v>
      </c>
      <c r="AE4" s="7">
        <v>28.707494604205749</v>
      </c>
      <c r="AF4" s="7">
        <v>19.984838109970042</v>
      </c>
      <c r="AG4" s="7">
        <v>33.255660847697982</v>
      </c>
      <c r="AH4" s="7">
        <v>98.956064107712336</v>
      </c>
      <c r="AI4" s="7">
        <v>64.399436907056952</v>
      </c>
      <c r="AJ4" s="7">
        <v>89.185188298669345</v>
      </c>
      <c r="AK4" s="7">
        <v>54.828018510032052</v>
      </c>
      <c r="AL4" s="7">
        <v>-71.961734259477453</v>
      </c>
      <c r="AM4" s="7">
        <v>-65.957831792183242</v>
      </c>
      <c r="AN4" s="7">
        <v>-19.808188367606817</v>
      </c>
      <c r="AO4" s="7">
        <v>-15.484568763619791</v>
      </c>
      <c r="AP4" s="7">
        <v>17.009669931757344</v>
      </c>
      <c r="AQ4" s="7">
        <v>-18.7192955446626</v>
      </c>
      <c r="AR4" s="7">
        <v>-57.265931192637254</v>
      </c>
      <c r="AS4" s="7">
        <v>-105.07311842315721</v>
      </c>
      <c r="AT4" s="7">
        <v>-77.257983495146618</v>
      </c>
      <c r="AU4" s="7">
        <v>-42.904423418623992</v>
      </c>
      <c r="AV4" s="7">
        <v>3.5549048483662773</v>
      </c>
      <c r="AW4" s="7">
        <v>80.609134778233056</v>
      </c>
      <c r="AX4" s="7">
        <v>108.40501356339882</v>
      </c>
      <c r="AY4" s="7">
        <v>165.44444157238831</v>
      </c>
      <c r="AZ4" s="7">
        <v>304.45955492322537</v>
      </c>
      <c r="BA4" s="7">
        <v>193.7347105165336</v>
      </c>
      <c r="BB4" s="7">
        <v>101.40644123048696</v>
      </c>
      <c r="BC4" s="7">
        <v>60.525744239848791</v>
      </c>
    </row>
    <row r="5" spans="1:55" x14ac:dyDescent="0.2">
      <c r="A5" s="1" t="s">
        <v>68</v>
      </c>
      <c r="B5" s="1" t="s">
        <v>116</v>
      </c>
      <c r="C5" s="7">
        <v>11.947999999999411</v>
      </c>
      <c r="D5" s="7">
        <v>11.828999999999724</v>
      </c>
      <c r="E5" s="7">
        <v>-86.178999999999178</v>
      </c>
      <c r="F5" s="7">
        <v>21.13300000000072</v>
      </c>
      <c r="G5" s="7">
        <v>116.06300000000101</v>
      </c>
      <c r="H5" s="7">
        <v>279.48000000000047</v>
      </c>
      <c r="I5" s="7">
        <v>330.41399999999976</v>
      </c>
      <c r="J5" s="7">
        <v>243.69399999999951</v>
      </c>
      <c r="K5" s="7">
        <v>188.37299999999868</v>
      </c>
      <c r="L5" s="7">
        <v>44.427999999999884</v>
      </c>
      <c r="M5" s="7">
        <v>24.626999999999498</v>
      </c>
      <c r="N5" s="7">
        <v>120.29700000000048</v>
      </c>
      <c r="O5" s="7">
        <v>99.816000000000713</v>
      </c>
      <c r="P5" s="7">
        <v>54.075999999999112</v>
      </c>
      <c r="Q5" s="7">
        <v>109.19100000000071</v>
      </c>
      <c r="R5" s="7">
        <v>28.13799999999992</v>
      </c>
      <c r="S5" s="7">
        <v>-24.624000000000706</v>
      </c>
      <c r="T5" s="7">
        <v>131.86500000000069</v>
      </c>
      <c r="U5" s="7">
        <v>153.64500000000044</v>
      </c>
      <c r="V5" s="7">
        <v>-42.244999999999891</v>
      </c>
      <c r="W5" s="7">
        <v>103.4320000000007</v>
      </c>
      <c r="X5" s="7">
        <v>-70.320999999999913</v>
      </c>
      <c r="Y5" s="7">
        <v>88.500999999999294</v>
      </c>
      <c r="Z5" s="7">
        <v>42.01299999999901</v>
      </c>
      <c r="AA5" s="7">
        <v>59.225000000000364</v>
      </c>
      <c r="AB5" s="7">
        <v>-91.748999999999796</v>
      </c>
      <c r="AC5" s="7">
        <v>-50.900000000000546</v>
      </c>
      <c r="AD5" s="7">
        <v>40.462000000001353</v>
      </c>
      <c r="AE5" s="7">
        <v>199.39199999999892</v>
      </c>
      <c r="AF5" s="7">
        <v>188.94899999999961</v>
      </c>
      <c r="AG5" s="7">
        <v>92.139000000000124</v>
      </c>
      <c r="AH5" s="7">
        <v>223.16699999999855</v>
      </c>
      <c r="AI5" s="7">
        <v>-40.135999999999513</v>
      </c>
      <c r="AJ5" s="7">
        <v>298.8760000000002</v>
      </c>
      <c r="AK5" s="7">
        <v>157.75200000000041</v>
      </c>
      <c r="AL5" s="7">
        <v>-54.751999999999498</v>
      </c>
      <c r="AM5" s="7">
        <v>-160.51499999999942</v>
      </c>
      <c r="AN5" s="7">
        <v>-33.449999999999818</v>
      </c>
      <c r="AO5" s="7">
        <v>-205.05699999999979</v>
      </c>
      <c r="AP5" s="7">
        <v>-63.527000000000044</v>
      </c>
      <c r="AQ5" s="7">
        <v>-18.074999999999818</v>
      </c>
      <c r="AR5" s="7">
        <v>-202.79799999999977</v>
      </c>
      <c r="AS5" s="7">
        <v>-404.64999999999964</v>
      </c>
      <c r="AT5" s="7">
        <v>-143.6239999999998</v>
      </c>
      <c r="AU5" s="7">
        <v>-130.02700000000186</v>
      </c>
      <c r="AV5" s="7">
        <v>-145.52300000000105</v>
      </c>
      <c r="AW5" s="7">
        <v>10.905000000000655</v>
      </c>
      <c r="AX5" s="7">
        <v>-308.52200000000084</v>
      </c>
      <c r="AY5" s="7">
        <v>-41.177999999998065</v>
      </c>
      <c r="AZ5" s="7">
        <v>-680.59899999999925</v>
      </c>
      <c r="BA5" s="7">
        <v>157.64799999999923</v>
      </c>
      <c r="BB5" s="7">
        <v>258.07600000000093</v>
      </c>
      <c r="BC5" s="7">
        <v>297.06799999999748</v>
      </c>
    </row>
  </sheetData>
  <phoneticPr fontId="29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:BF19"/>
  <sheetViews>
    <sheetView showGridLines="0" zoomScaleNormal="100" workbookViewId="0">
      <pane xSplit="2" ySplit="2" topLeftCell="BF22" activePane="bottomRight" state="frozen"/>
      <selection activeCell="BD5" sqref="BD5"/>
      <selection pane="topRight" activeCell="BD5" sqref="BD5"/>
      <selection pane="bottomLeft" activeCell="BD5" sqref="BD5"/>
      <selection pane="bottomRight" activeCell="BD5" sqref="BD5"/>
    </sheetView>
  </sheetViews>
  <sheetFormatPr defaultColWidth="9.140625" defaultRowHeight="12" x14ac:dyDescent="0.2"/>
  <cols>
    <col min="1" max="1" width="34.7109375" style="1" customWidth="1"/>
    <col min="2" max="2" width="33.5703125" style="1" bestFit="1" customWidth="1"/>
    <col min="3" max="28" width="9.85546875" style="1" bestFit="1" customWidth="1"/>
    <col min="29" max="30" width="9.140625" style="1"/>
    <col min="31" max="31" width="11.5703125" style="1" bestFit="1" customWidth="1"/>
    <col min="32" max="16384" width="9.140625" style="1"/>
  </cols>
  <sheetData>
    <row r="1" spans="1:58" x14ac:dyDescent="0.2">
      <c r="A1" s="47" t="s">
        <v>234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4</v>
      </c>
      <c r="H1" s="1" t="s">
        <v>5</v>
      </c>
      <c r="I1" s="1" t="s">
        <v>6</v>
      </c>
      <c r="J1" s="1" t="s">
        <v>8</v>
      </c>
      <c r="K1" s="1" t="s">
        <v>4</v>
      </c>
      <c r="L1" s="1" t="s">
        <v>5</v>
      </c>
      <c r="M1" s="1" t="s">
        <v>6</v>
      </c>
      <c r="N1" s="1" t="s">
        <v>9</v>
      </c>
      <c r="O1" s="1" t="s">
        <v>4</v>
      </c>
      <c r="P1" s="1" t="s">
        <v>5</v>
      </c>
      <c r="Q1" s="1" t="s">
        <v>6</v>
      </c>
      <c r="R1" s="1" t="s">
        <v>10</v>
      </c>
      <c r="S1" s="1" t="s">
        <v>4</v>
      </c>
      <c r="T1" s="1" t="s">
        <v>5</v>
      </c>
      <c r="U1" s="1" t="s">
        <v>6</v>
      </c>
      <c r="V1" s="1" t="s">
        <v>11</v>
      </c>
      <c r="W1" s="1" t="s">
        <v>4</v>
      </c>
      <c r="X1" s="1" t="s">
        <v>5</v>
      </c>
      <c r="Y1" s="1" t="s">
        <v>6</v>
      </c>
      <c r="Z1" s="1" t="s">
        <v>12</v>
      </c>
      <c r="AA1" s="1" t="s">
        <v>13</v>
      </c>
      <c r="AB1" s="1" t="s">
        <v>5</v>
      </c>
      <c r="AC1" s="1" t="s">
        <v>18</v>
      </c>
      <c r="AD1" s="1" t="s">
        <v>41</v>
      </c>
      <c r="AE1" s="1" t="s">
        <v>13</v>
      </c>
      <c r="AF1" s="1" t="s">
        <v>5</v>
      </c>
      <c r="AG1" s="1" t="s">
        <v>18</v>
      </c>
      <c r="AH1" s="1" t="s">
        <v>73</v>
      </c>
      <c r="AI1" s="1" t="s">
        <v>13</v>
      </c>
      <c r="AJ1" s="1" t="s">
        <v>17</v>
      </c>
      <c r="AK1" s="1" t="s">
        <v>18</v>
      </c>
      <c r="AL1" s="1" t="s">
        <v>79</v>
      </c>
      <c r="AM1" s="1" t="s">
        <v>13</v>
      </c>
      <c r="AN1" s="1" t="s">
        <v>5</v>
      </c>
      <c r="AO1" s="1" t="s">
        <v>18</v>
      </c>
      <c r="AP1" s="1" t="s">
        <v>88</v>
      </c>
      <c r="AQ1" s="1" t="s">
        <v>13</v>
      </c>
      <c r="AR1" s="1" t="s">
        <v>5</v>
      </c>
      <c r="AS1" s="1" t="s">
        <v>18</v>
      </c>
      <c r="AT1" s="1" t="s">
        <v>160</v>
      </c>
      <c r="AU1" s="1" t="s">
        <v>13</v>
      </c>
      <c r="AV1" s="1" t="s">
        <v>5</v>
      </c>
      <c r="AW1" s="1" t="s">
        <v>18</v>
      </c>
      <c r="AX1" s="1" t="s">
        <v>181</v>
      </c>
      <c r="AY1" s="1" t="s">
        <v>13</v>
      </c>
      <c r="AZ1" s="1" t="s">
        <v>5</v>
      </c>
      <c r="BA1" s="1" t="s">
        <v>188</v>
      </c>
      <c r="BB1" s="18" t="s">
        <v>213</v>
      </c>
      <c r="BC1" s="1" t="s">
        <v>13</v>
      </c>
      <c r="BD1" s="1" t="s">
        <v>5</v>
      </c>
      <c r="BE1" s="1" t="s">
        <v>188</v>
      </c>
      <c r="BF1" s="18" t="s">
        <v>228</v>
      </c>
    </row>
    <row r="2" spans="1:58" x14ac:dyDescent="0.2">
      <c r="C2" s="1" t="s">
        <v>43</v>
      </c>
      <c r="D2" s="1" t="s">
        <v>44</v>
      </c>
      <c r="E2" s="1" t="s">
        <v>45</v>
      </c>
      <c r="F2" s="1" t="s">
        <v>48</v>
      </c>
      <c r="G2" s="1" t="s">
        <v>43</v>
      </c>
      <c r="H2" s="1" t="s">
        <v>44</v>
      </c>
      <c r="I2" s="1" t="s">
        <v>45</v>
      </c>
      <c r="J2" s="1" t="s">
        <v>49</v>
      </c>
      <c r="K2" s="1" t="s">
        <v>43</v>
      </c>
      <c r="L2" s="1" t="s">
        <v>44</v>
      </c>
      <c r="M2" s="1" t="s">
        <v>45</v>
      </c>
      <c r="N2" s="1" t="s">
        <v>50</v>
      </c>
      <c r="O2" s="1" t="s">
        <v>43</v>
      </c>
      <c r="P2" s="1" t="s">
        <v>44</v>
      </c>
      <c r="Q2" s="1" t="s">
        <v>45</v>
      </c>
      <c r="R2" s="1" t="s">
        <v>51</v>
      </c>
      <c r="S2" s="1" t="s">
        <v>43</v>
      </c>
      <c r="T2" s="1" t="s">
        <v>44</v>
      </c>
      <c r="U2" s="1" t="s">
        <v>45</v>
      </c>
      <c r="V2" s="1" t="s">
        <v>52</v>
      </c>
      <c r="W2" s="1" t="s">
        <v>43</v>
      </c>
      <c r="X2" s="1" t="s">
        <v>44</v>
      </c>
      <c r="Y2" s="1" t="s">
        <v>45</v>
      </c>
      <c r="Z2" s="1" t="s">
        <v>53</v>
      </c>
      <c r="AA2" s="1" t="s">
        <v>43</v>
      </c>
      <c r="AB2" s="1" t="s">
        <v>44</v>
      </c>
      <c r="AC2" s="1" t="s">
        <v>45</v>
      </c>
      <c r="AD2" s="1" t="s">
        <v>54</v>
      </c>
      <c r="AE2" s="1" t="s">
        <v>43</v>
      </c>
      <c r="AF2" s="1" t="s">
        <v>44</v>
      </c>
      <c r="AG2" s="1" t="s">
        <v>45</v>
      </c>
      <c r="AH2" s="1" t="s">
        <v>67</v>
      </c>
      <c r="AI2" s="1" t="s">
        <v>43</v>
      </c>
      <c r="AJ2" s="1" t="s">
        <v>44</v>
      </c>
      <c r="AK2" s="1" t="s">
        <v>45</v>
      </c>
      <c r="AL2" s="1" t="s">
        <v>84</v>
      </c>
      <c r="AM2" s="1" t="s">
        <v>43</v>
      </c>
      <c r="AN2" s="11" t="s">
        <v>44</v>
      </c>
      <c r="AO2" s="1" t="s">
        <v>45</v>
      </c>
      <c r="AP2" s="1" t="s">
        <v>110</v>
      </c>
      <c r="AQ2" s="1" t="s">
        <v>43</v>
      </c>
      <c r="AR2" s="11" t="s">
        <v>44</v>
      </c>
      <c r="AS2" s="1" t="s">
        <v>45</v>
      </c>
      <c r="AT2" s="1" t="s">
        <v>161</v>
      </c>
      <c r="AU2" s="1" t="s">
        <v>43</v>
      </c>
      <c r="AV2" s="11" t="s">
        <v>44</v>
      </c>
      <c r="AW2" s="1" t="s">
        <v>45</v>
      </c>
      <c r="AX2" s="1" t="s">
        <v>182</v>
      </c>
      <c r="AY2" s="1" t="s">
        <v>43</v>
      </c>
      <c r="AZ2" s="11" t="s">
        <v>44</v>
      </c>
      <c r="BA2" s="1" t="s">
        <v>45</v>
      </c>
      <c r="BB2" s="18" t="s">
        <v>214</v>
      </c>
      <c r="BC2" s="1" t="s">
        <v>43</v>
      </c>
      <c r="BD2" s="11" t="s">
        <v>44</v>
      </c>
      <c r="BE2" s="1" t="s">
        <v>45</v>
      </c>
      <c r="BF2" s="18" t="s">
        <v>227</v>
      </c>
    </row>
    <row r="3" spans="1:58" x14ac:dyDescent="0.2">
      <c r="A3" s="1" t="s">
        <v>62</v>
      </c>
      <c r="B3" s="1" t="s">
        <v>118</v>
      </c>
      <c r="C3" s="12">
        <v>0</v>
      </c>
      <c r="D3" s="12">
        <v>0</v>
      </c>
      <c r="E3" s="12">
        <v>0</v>
      </c>
      <c r="F3" s="12">
        <v>1.2078764392941903E-2</v>
      </c>
      <c r="G3" s="12">
        <v>3.1511570963807266E-2</v>
      </c>
      <c r="H3" s="12">
        <v>9.486201460610226E-2</v>
      </c>
      <c r="I3" s="12">
        <v>0.15944476148208345</v>
      </c>
      <c r="J3" s="12">
        <v>0.23156027536658275</v>
      </c>
      <c r="K3" s="12">
        <v>0.33082786573299305</v>
      </c>
      <c r="L3" s="12">
        <v>0.38852972170785666</v>
      </c>
      <c r="M3" s="12">
        <v>0.48145573364192396</v>
      </c>
      <c r="N3" s="12">
        <v>0.55121265989617763</v>
      </c>
      <c r="O3" s="12">
        <v>0.62514133268902661</v>
      </c>
      <c r="P3" s="12">
        <v>0.69681956599485928</v>
      </c>
      <c r="Q3" s="12">
        <v>0.72065864062418539</v>
      </c>
      <c r="R3" s="12">
        <v>0.75964225612363245</v>
      </c>
      <c r="S3" s="12">
        <v>0.82512579828615518</v>
      </c>
      <c r="T3" s="12">
        <v>0.90326741449845405</v>
      </c>
      <c r="U3" s="12">
        <v>0.9939895339290945</v>
      </c>
      <c r="V3" s="12">
        <v>1.1693177431891131</v>
      </c>
      <c r="W3" s="12">
        <v>1.305392624544492</v>
      </c>
      <c r="X3" s="12">
        <v>1.4926716203175439</v>
      </c>
      <c r="Y3" s="12">
        <v>1.6903556977042857</v>
      </c>
      <c r="Z3" s="12">
        <v>1.8487297687305666</v>
      </c>
      <c r="AA3" s="12">
        <v>2.0383004932386943</v>
      </c>
      <c r="AB3" s="12">
        <v>2.1713627011829502</v>
      </c>
      <c r="AC3" s="12">
        <v>2.2459441887357756</v>
      </c>
      <c r="AD3" s="12">
        <v>2.2303507482825333</v>
      </c>
      <c r="AE3" s="12">
        <v>2.1639747034795076</v>
      </c>
      <c r="AF3" s="12">
        <v>2.1244203490440139</v>
      </c>
      <c r="AG3" s="12">
        <v>2.1988677073058027</v>
      </c>
      <c r="AH3" s="12">
        <v>2.2717496201359046</v>
      </c>
      <c r="AI3" s="12">
        <v>2.3530391492823624</v>
      </c>
      <c r="AJ3" s="12">
        <v>2.4412593768479915</v>
      </c>
      <c r="AK3" s="12">
        <v>2.447729596529491</v>
      </c>
      <c r="AL3" s="12">
        <v>2.5077585057542171</v>
      </c>
      <c r="AM3" s="12">
        <v>2.5133050487485304</v>
      </c>
      <c r="AN3" s="12">
        <v>2.4679383441565914</v>
      </c>
      <c r="AO3" s="12">
        <v>2.4303790128397016</v>
      </c>
      <c r="AP3" s="12">
        <v>2.3380386050446185</v>
      </c>
      <c r="AQ3" s="12">
        <v>2.2701712821368103</v>
      </c>
      <c r="AR3" s="12">
        <v>2.2062406414348334</v>
      </c>
      <c r="AS3" s="12">
        <v>2.071496186736316</v>
      </c>
      <c r="AT3" s="12">
        <v>1.9418963398391089</v>
      </c>
      <c r="AU3" s="12">
        <v>1.8673035095543509</v>
      </c>
      <c r="AV3" s="12">
        <v>1.7872134136946809</v>
      </c>
      <c r="AW3" s="12">
        <v>1.7829850180171358</v>
      </c>
      <c r="AX3" s="12">
        <v>1.7841707663586903</v>
      </c>
      <c r="AY3" s="12">
        <v>1.7699040080894075</v>
      </c>
      <c r="AZ3" s="12">
        <v>1.7796721703440412</v>
      </c>
      <c r="BA3" s="12">
        <v>1.7630169764608441</v>
      </c>
      <c r="BB3" s="12">
        <v>1.703539544829872</v>
      </c>
      <c r="BC3" s="12">
        <v>1.6226412827306298</v>
      </c>
      <c r="BD3" s="12">
        <v>1.4818655937432454</v>
      </c>
      <c r="BE3" s="12">
        <v>1.2993558063325534</v>
      </c>
      <c r="BF3" s="12">
        <v>1.0785453753429346</v>
      </c>
    </row>
    <row r="4" spans="1:58" x14ac:dyDescent="0.2">
      <c r="A4" s="1" t="s">
        <v>14</v>
      </c>
      <c r="B4" s="1" t="s">
        <v>121</v>
      </c>
      <c r="C4" s="12">
        <v>0</v>
      </c>
      <c r="D4" s="12">
        <v>0</v>
      </c>
      <c r="E4" s="12">
        <v>0</v>
      </c>
      <c r="F4" s="12">
        <v>-0.3655592911195556</v>
      </c>
      <c r="G4" s="12">
        <v>-0.41328608737773365</v>
      </c>
      <c r="H4" s="12">
        <v>-0.45818752651204275</v>
      </c>
      <c r="I4" s="12">
        <v>-0.53120915076201136</v>
      </c>
      <c r="J4" s="12">
        <v>-0.53297946568744847</v>
      </c>
      <c r="K4" s="12">
        <v>-0.56489425551509209</v>
      </c>
      <c r="L4" s="12">
        <v>-0.60062956936101697</v>
      </c>
      <c r="M4" s="12">
        <v>-0.72291867772045837</v>
      </c>
      <c r="N4" s="12">
        <v>-0.87699974595401387</v>
      </c>
      <c r="O4" s="12">
        <v>-1.0002545312272879</v>
      </c>
      <c r="P4" s="12">
        <v>-1.1310517875103347</v>
      </c>
      <c r="Q4" s="12">
        <v>-1.0830882651687155</v>
      </c>
      <c r="R4" s="12">
        <v>-1.0475067308709638</v>
      </c>
      <c r="S4" s="12">
        <v>-1.0214618565425768</v>
      </c>
      <c r="T4" s="12">
        <v>-0.95476468525324698</v>
      </c>
      <c r="U4" s="12">
        <v>-0.97463238927553331</v>
      </c>
      <c r="V4" s="12">
        <v>-0.98968963300016533</v>
      </c>
      <c r="W4" s="12">
        <v>-0.99149919389845864</v>
      </c>
      <c r="X4" s="12">
        <v>-1.0266768187325714</v>
      </c>
      <c r="Y4" s="12">
        <v>-1.0444327512000886</v>
      </c>
      <c r="Z4" s="12">
        <v>-0.94990160787022726</v>
      </c>
      <c r="AA4" s="12">
        <v>-0.84109328952793749</v>
      </c>
      <c r="AB4" s="12">
        <v>-0.72569007751035486</v>
      </c>
      <c r="AC4" s="12">
        <v>-0.60820447239028319</v>
      </c>
      <c r="AD4" s="12">
        <v>-0.58697419340014134</v>
      </c>
      <c r="AE4" s="12">
        <v>-0.57457190061926733</v>
      </c>
      <c r="AF4" s="12">
        <v>-0.57082571894973033</v>
      </c>
      <c r="AG4" s="12">
        <v>-0.56238876997170428</v>
      </c>
      <c r="AH4" s="12">
        <v>-0.56531506033334</v>
      </c>
      <c r="AI4" s="12">
        <v>-0.56724590220422566</v>
      </c>
      <c r="AJ4" s="12">
        <v>-0.55464410999386227</v>
      </c>
      <c r="AK4" s="12">
        <v>-0.51662725602658432</v>
      </c>
      <c r="AL4" s="12">
        <v>-0.38123162258904819</v>
      </c>
      <c r="AM4" s="12">
        <v>-0.23536841130615288</v>
      </c>
      <c r="AN4" s="12">
        <v>-0.11783807182675704</v>
      </c>
      <c r="AO4" s="12">
        <v>-4.09465043155346E-2</v>
      </c>
      <c r="AP4" s="12">
        <v>-9.2032654648683737E-2</v>
      </c>
      <c r="AQ4" s="12">
        <v>-0.15492785139787155</v>
      </c>
      <c r="AR4" s="12">
        <v>-0.17691808538126472</v>
      </c>
      <c r="AS4" s="12">
        <v>-0.18526561631467842</v>
      </c>
      <c r="AT4" s="12">
        <v>-0.15726007683324095</v>
      </c>
      <c r="AU4" s="12">
        <v>-0.13072039620102918</v>
      </c>
      <c r="AV4" s="12">
        <v>-0.1217494023765814</v>
      </c>
      <c r="AW4" s="12">
        <v>-0.11090704454741881</v>
      </c>
      <c r="AX4" s="12">
        <v>-8.8893343282537937E-2</v>
      </c>
      <c r="AY4" s="12">
        <v>-5.8511595372862685E-2</v>
      </c>
      <c r="AZ4" s="12">
        <v>-3.457975992106823E-2</v>
      </c>
      <c r="BA4" s="12">
        <v>-2.588428733797915E-2</v>
      </c>
      <c r="BB4" s="12">
        <v>-3.0398549958837871E-2</v>
      </c>
      <c r="BC4" s="12">
        <v>-5.4774575898673121E-2</v>
      </c>
      <c r="BD4" s="12">
        <v>-9.4248919825296637E-2</v>
      </c>
      <c r="BE4" s="12">
        <v>-0.11830653959638616</v>
      </c>
      <c r="BF4" s="12">
        <v>-0.15079142427526698</v>
      </c>
    </row>
    <row r="5" spans="1:58" x14ac:dyDescent="0.2">
      <c r="A5" s="1" t="s">
        <v>66</v>
      </c>
      <c r="B5" s="1" t="s">
        <v>120</v>
      </c>
      <c r="C5" s="12">
        <v>0</v>
      </c>
      <c r="D5" s="12">
        <v>0</v>
      </c>
      <c r="E5" s="12">
        <v>0</v>
      </c>
      <c r="F5" s="12">
        <v>-5.2017106904505575</v>
      </c>
      <c r="G5" s="12">
        <v>-4.4268405713366334</v>
      </c>
      <c r="H5" s="12">
        <v>-4.4206418236796567</v>
      </c>
      <c r="I5" s="12">
        <v>-4.3793441382950364</v>
      </c>
      <c r="J5" s="12">
        <v>-4.2918591192790139</v>
      </c>
      <c r="K5" s="12">
        <v>-4.1685845330047915</v>
      </c>
      <c r="L5" s="12">
        <v>-3.561407069058343</v>
      </c>
      <c r="M5" s="12">
        <v>-2.8926902168431958</v>
      </c>
      <c r="N5" s="12">
        <v>-3.024755986810006</v>
      </c>
      <c r="O5" s="12">
        <v>-3.1172346830573825</v>
      </c>
      <c r="P5" s="12">
        <v>-3.1528230548856269</v>
      </c>
      <c r="Q5" s="12">
        <v>-3.1983464854362</v>
      </c>
      <c r="R5" s="12">
        <v>-3.3234280801431084</v>
      </c>
      <c r="S5" s="12">
        <v>-3.4166235529532401</v>
      </c>
      <c r="T5" s="12">
        <v>-3.4981054594027983</v>
      </c>
      <c r="U5" s="12">
        <v>-3.6521142937386903</v>
      </c>
      <c r="V5" s="12">
        <v>-3.50366931575563</v>
      </c>
      <c r="W5" s="12">
        <v>-3.5054253804587683</v>
      </c>
      <c r="X5" s="12">
        <v>-3.4298722329556144</v>
      </c>
      <c r="Y5" s="12">
        <v>-3.5795361908649057</v>
      </c>
      <c r="Z5" s="12">
        <v>-3.5552796466275267</v>
      </c>
      <c r="AA5" s="12">
        <v>-3.5677862130421998</v>
      </c>
      <c r="AB5" s="12">
        <v>-3.6059242425043831</v>
      </c>
      <c r="AC5" s="12">
        <v>-3.5115673175891522</v>
      </c>
      <c r="AD5" s="12">
        <v>-3.9242699093377027</v>
      </c>
      <c r="AE5" s="12">
        <v>-4.3568128809572499</v>
      </c>
      <c r="AF5" s="12">
        <v>-4.7666548613617978</v>
      </c>
      <c r="AG5" s="12">
        <v>-5.1384984480136069</v>
      </c>
      <c r="AH5" s="12">
        <v>-4.9690350966907371</v>
      </c>
      <c r="AI5" s="12">
        <v>-5.0377694840335563</v>
      </c>
      <c r="AJ5" s="12">
        <v>-5.3080580433693338</v>
      </c>
      <c r="AK5" s="12">
        <v>-5.8713385514672547</v>
      </c>
      <c r="AL5" s="12">
        <v>-5.8414907968000405</v>
      </c>
      <c r="AM5" s="12">
        <v>-5.5939013243117799</v>
      </c>
      <c r="AN5" s="12">
        <v>-5.2238406927418692</v>
      </c>
      <c r="AO5" s="12">
        <v>-4.6469690273985158</v>
      </c>
      <c r="AP5" s="12">
        <v>-5.0013803254525389</v>
      </c>
      <c r="AQ5" s="12">
        <v>-5.3872792432655023</v>
      </c>
      <c r="AR5" s="12">
        <v>-5.5974357132774957</v>
      </c>
      <c r="AS5" s="12">
        <v>-5.7402859088766194</v>
      </c>
      <c r="AT5" s="12">
        <v>-5.6049271089203101</v>
      </c>
      <c r="AU5" s="12">
        <v>-5.527645405186969</v>
      </c>
      <c r="AV5" s="12">
        <v>-5.483998282237498</v>
      </c>
      <c r="AW5" s="12">
        <v>-5.4661469656174475</v>
      </c>
      <c r="AX5" s="12">
        <v>-5.1831582544009942</v>
      </c>
      <c r="AY5" s="12">
        <v>-5.0024331777216009</v>
      </c>
      <c r="AZ5" s="12">
        <v>-4.7490001633232026</v>
      </c>
      <c r="BA5" s="12">
        <v>-4.5391497895961255</v>
      </c>
      <c r="BB5" s="12">
        <v>-4.4165310440255814</v>
      </c>
      <c r="BC5" s="12">
        <v>-3.9186576638181481</v>
      </c>
      <c r="BD5" s="12">
        <v>-3.5897850973011307</v>
      </c>
      <c r="BE5" s="12">
        <v>-3.1111335385955963</v>
      </c>
      <c r="BF5" s="12">
        <v>-3.1868149813763327</v>
      </c>
    </row>
    <row r="6" spans="1:58" x14ac:dyDescent="0.2">
      <c r="A6" s="1" t="s">
        <v>55</v>
      </c>
      <c r="B6" s="1" t="s">
        <v>119</v>
      </c>
      <c r="C6" s="12">
        <v>0</v>
      </c>
      <c r="D6" s="12">
        <v>0</v>
      </c>
      <c r="E6" s="12">
        <v>0</v>
      </c>
      <c r="F6" s="12">
        <v>-1.9672489373411137</v>
      </c>
      <c r="G6" s="12">
        <v>-2.1445869560516768</v>
      </c>
      <c r="H6" s="12">
        <v>-2.3964502443289546</v>
      </c>
      <c r="I6" s="12">
        <v>-2.5880804433655458</v>
      </c>
      <c r="J6" s="12">
        <v>-2.6149115790620487</v>
      </c>
      <c r="K6" s="12">
        <v>-2.6346801942008153</v>
      </c>
      <c r="L6" s="12">
        <v>-2.5473471340385343</v>
      </c>
      <c r="M6" s="12">
        <v>-2.3395249457656488</v>
      </c>
      <c r="N6" s="12">
        <v>-2.2037889095557452</v>
      </c>
      <c r="O6" s="12">
        <v>-2.067713276902257</v>
      </c>
      <c r="P6" s="12">
        <v>-1.9895485934290711</v>
      </c>
      <c r="Q6" s="12">
        <v>-1.9952987880454873</v>
      </c>
      <c r="R6" s="12">
        <v>-2.0650350026418596</v>
      </c>
      <c r="S6" s="12">
        <v>-2.1840579010559251</v>
      </c>
      <c r="T6" s="12">
        <v>-2.3301144347462546</v>
      </c>
      <c r="U6" s="12">
        <v>-2.4832903996617532</v>
      </c>
      <c r="V6" s="12">
        <v>-2.5691582299267246</v>
      </c>
      <c r="W6" s="12">
        <v>-2.6265801188817171</v>
      </c>
      <c r="X6" s="12">
        <v>-2.6127006786799924</v>
      </c>
      <c r="Y6" s="12">
        <v>-2.5958365388264433</v>
      </c>
      <c r="Z6" s="12">
        <v>-2.5570073430422875</v>
      </c>
      <c r="AA6" s="12">
        <v>-2.4950525479243457</v>
      </c>
      <c r="AB6" s="12">
        <v>-2.438700109384591</v>
      </c>
      <c r="AC6" s="12">
        <v>-2.3642040066513017</v>
      </c>
      <c r="AD6" s="12">
        <v>-2.2943030072565334</v>
      </c>
      <c r="AE6" s="12">
        <v>-2.2197355284681115</v>
      </c>
      <c r="AF6" s="12">
        <v>-2.1615834118960255</v>
      </c>
      <c r="AG6" s="12">
        <v>-2.1071800964147176</v>
      </c>
      <c r="AH6" s="12">
        <v>-2.0553271473174877</v>
      </c>
      <c r="AI6" s="12">
        <v>-1.9714637809828559</v>
      </c>
      <c r="AJ6" s="12">
        <v>-1.8676216743335323</v>
      </c>
      <c r="AK6" s="12">
        <v>-1.7576402640196935</v>
      </c>
      <c r="AL6" s="12">
        <v>-1.6670402466335041</v>
      </c>
      <c r="AM6" s="12">
        <v>-1.5589814029066058</v>
      </c>
      <c r="AN6" s="12">
        <v>-1.4593440818353245</v>
      </c>
      <c r="AO6" s="12">
        <v>-1.3874418849239158</v>
      </c>
      <c r="AP6" s="12">
        <v>-1.3029358359249528</v>
      </c>
      <c r="AQ6" s="12">
        <v>-1.2403637769979918</v>
      </c>
      <c r="AR6" s="12">
        <v>-1.1618915507696721</v>
      </c>
      <c r="AS6" s="12">
        <v>-1.0675864671386088</v>
      </c>
      <c r="AT6" s="12">
        <v>-0.97901052470062822</v>
      </c>
      <c r="AU6" s="12">
        <v>-0.9054333658928776</v>
      </c>
      <c r="AV6" s="12">
        <v>-0.85454623151685749</v>
      </c>
      <c r="AW6" s="12">
        <v>-0.80666271777172405</v>
      </c>
      <c r="AX6" s="12">
        <v>-0.77472201281662045</v>
      </c>
      <c r="AY6" s="12">
        <v>-0.7313746483367296</v>
      </c>
      <c r="AZ6" s="12">
        <v>-0.70076321276802322</v>
      </c>
      <c r="BA6" s="12">
        <v>-0.67212266463169634</v>
      </c>
      <c r="BB6" s="12">
        <v>-0.641672331872988</v>
      </c>
      <c r="BC6" s="12">
        <v>-0.64827428135929088</v>
      </c>
      <c r="BD6" s="12">
        <v>-0.64119388770186436</v>
      </c>
      <c r="BE6" s="12">
        <v>-0.62375058567502339</v>
      </c>
      <c r="BF6" s="12">
        <v>-0.63010990373441933</v>
      </c>
    </row>
    <row r="7" spans="1:58" x14ac:dyDescent="0.2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x14ac:dyDescent="0.2">
      <c r="A8" s="1" t="s">
        <v>0</v>
      </c>
      <c r="B8" s="1" t="s">
        <v>107</v>
      </c>
      <c r="C8" s="12">
        <v>0</v>
      </c>
      <c r="D8" s="12">
        <v>0</v>
      </c>
      <c r="E8" s="12">
        <v>0</v>
      </c>
      <c r="F8" s="12">
        <v>-7.522440154518284</v>
      </c>
      <c r="G8" s="12">
        <v>-6.9532020438022357</v>
      </c>
      <c r="H8" s="12">
        <v>-7.1804175799145522</v>
      </c>
      <c r="I8" s="12">
        <v>-7.3391889709405094</v>
      </c>
      <c r="J8" s="12">
        <v>-7.2081898886619271</v>
      </c>
      <c r="K8" s="12">
        <v>-7.0373311169877066</v>
      </c>
      <c r="L8" s="12">
        <v>-6.3208540507500386</v>
      </c>
      <c r="M8" s="12">
        <v>-5.4736781066873794</v>
      </c>
      <c r="N8" s="12">
        <v>-5.5543319824235873</v>
      </c>
      <c r="O8" s="12">
        <v>-5.5600611584979012</v>
      </c>
      <c r="P8" s="12">
        <v>-5.5766038698301736</v>
      </c>
      <c r="Q8" s="12">
        <v>-5.5560748980262176</v>
      </c>
      <c r="R8" s="12">
        <v>-5.6763275575323</v>
      </c>
      <c r="S8" s="12">
        <v>-5.7970175122655867</v>
      </c>
      <c r="T8" s="12">
        <v>-5.8797171649038447</v>
      </c>
      <c r="U8" s="12">
        <v>-6.1160475487468826</v>
      </c>
      <c r="V8" s="12">
        <v>-5.8931994354934067</v>
      </c>
      <c r="W8" s="12">
        <v>-5.8181120686944521</v>
      </c>
      <c r="X8" s="12">
        <v>-5.5765781100506349</v>
      </c>
      <c r="Y8" s="12">
        <v>-5.5294497831871512</v>
      </c>
      <c r="Z8" s="12">
        <v>-5.2134588288094745</v>
      </c>
      <c r="AA8" s="12">
        <v>-4.8656315572557887</v>
      </c>
      <c r="AB8" s="12">
        <v>-4.5989517282163792</v>
      </c>
      <c r="AC8" s="12">
        <v>-4.2380316078949614</v>
      </c>
      <c r="AD8" s="12">
        <v>-4.5751963617118436</v>
      </c>
      <c r="AE8" s="12">
        <v>-4.9871456065651207</v>
      </c>
      <c r="AF8" s="12">
        <v>-5.37464364316354</v>
      </c>
      <c r="AG8" s="12">
        <v>-5.6091996070942267</v>
      </c>
      <c r="AH8" s="12">
        <v>-5.3179276842056593</v>
      </c>
      <c r="AI8" s="12">
        <v>-5.2234400179382749</v>
      </c>
      <c r="AJ8" s="12">
        <v>-5.2890644508487368</v>
      </c>
      <c r="AK8" s="12">
        <v>-5.6978764749840414</v>
      </c>
      <c r="AL8" s="12">
        <v>-5.3820041602683739</v>
      </c>
      <c r="AM8" s="12">
        <v>-4.8749460897760075</v>
      </c>
      <c r="AN8" s="12">
        <v>-4.3330845022473587</v>
      </c>
      <c r="AO8" s="12">
        <v>-3.644978403798266</v>
      </c>
      <c r="AP8" s="12">
        <v>-4.0583102109815572</v>
      </c>
      <c r="AQ8" s="12">
        <v>-4.5123995895245548</v>
      </c>
      <c r="AR8" s="12">
        <v>-4.7300047079935972</v>
      </c>
      <c r="AS8" s="12">
        <v>-4.9216418055935902</v>
      </c>
      <c r="AT8" s="12">
        <v>-4.79930137061507</v>
      </c>
      <c r="AU8" s="12">
        <v>-4.6964956577265244</v>
      </c>
      <c r="AV8" s="12">
        <v>-4.6730805024362549</v>
      </c>
      <c r="AW8" s="12">
        <v>-4.6007317099194545</v>
      </c>
      <c r="AX8" s="12">
        <v>-4.2626028441414618</v>
      </c>
      <c r="AY8" s="12">
        <v>-4.0224154133417853</v>
      </c>
      <c r="AZ8" s="12">
        <v>-3.704670965668253</v>
      </c>
      <c r="BA8" s="12">
        <v>-3.4741397651049568</v>
      </c>
      <c r="BB8" s="12">
        <v>-3.3850623810275362</v>
      </c>
      <c r="BC8" s="12">
        <v>-2.9990652383454819</v>
      </c>
      <c r="BD8" s="6">
        <v>-2.8433623110850457</v>
      </c>
      <c r="BE8" s="6">
        <v>-2.5538348575344525</v>
      </c>
      <c r="BF8" s="6">
        <v>-2.8891709340430838</v>
      </c>
    </row>
    <row r="11" spans="1:58" x14ac:dyDescent="0.2">
      <c r="AV11" s="12"/>
    </row>
    <row r="12" spans="1:58" x14ac:dyDescent="0.2">
      <c r="AV12" s="12"/>
      <c r="AW12" s="12"/>
      <c r="AX12" s="12"/>
      <c r="AY12" s="6"/>
    </row>
    <row r="13" spans="1:58" x14ac:dyDescent="0.2">
      <c r="AV13" s="12"/>
      <c r="AY13" s="12"/>
    </row>
    <row r="14" spans="1:58" x14ac:dyDescent="0.2">
      <c r="AV14" s="12"/>
      <c r="AY14" s="12"/>
    </row>
    <row r="15" spans="1:58" x14ac:dyDescent="0.2">
      <c r="AV15" s="12"/>
      <c r="AY15" s="12"/>
    </row>
    <row r="16" spans="1:58" x14ac:dyDescent="0.2">
      <c r="AV16" s="12"/>
      <c r="AY16" s="12"/>
    </row>
    <row r="17" spans="48:51" x14ac:dyDescent="0.2">
      <c r="AV17" s="12"/>
      <c r="AY17" s="12"/>
    </row>
    <row r="18" spans="48:51" x14ac:dyDescent="0.2">
      <c r="AV18" s="12"/>
    </row>
    <row r="19" spans="48:51" x14ac:dyDescent="0.2">
      <c r="AV19" s="12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3"/>
  <dimension ref="A1:BC19"/>
  <sheetViews>
    <sheetView showGridLines="0" zoomScaleNormal="100" workbookViewId="0">
      <pane xSplit="2" ySplit="2" topLeftCell="BC3" activePane="bottomRight" state="frozen"/>
      <selection activeCell="BD5" sqref="BD5"/>
      <selection pane="topRight" activeCell="BD5" sqref="BD5"/>
      <selection pane="bottomLeft" activeCell="BD5" sqref="BD5"/>
      <selection pane="bottomRight" activeCell="BD5" sqref="BD5"/>
    </sheetView>
  </sheetViews>
  <sheetFormatPr defaultColWidth="9.140625" defaultRowHeight="12" x14ac:dyDescent="0.2"/>
  <cols>
    <col min="1" max="2" width="26.7109375" style="1" customWidth="1"/>
    <col min="3" max="25" width="9.85546875" style="1" customWidth="1"/>
    <col min="26" max="16384" width="9.140625" style="1"/>
  </cols>
  <sheetData>
    <row r="1" spans="1:55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41</v>
      </c>
      <c r="AB1" s="1" t="s">
        <v>13</v>
      </c>
      <c r="AC1" s="1" t="s">
        <v>5</v>
      </c>
      <c r="AD1" s="1" t="s">
        <v>18</v>
      </c>
      <c r="AE1" s="1" t="s">
        <v>73</v>
      </c>
      <c r="AF1" s="1" t="s">
        <v>13</v>
      </c>
      <c r="AG1" s="1" t="s">
        <v>5</v>
      </c>
      <c r="AH1" s="1" t="s">
        <v>18</v>
      </c>
      <c r="AI1" s="1" t="s">
        <v>79</v>
      </c>
      <c r="AJ1" s="1" t="s">
        <v>13</v>
      </c>
      <c r="AK1" s="1" t="s">
        <v>5</v>
      </c>
      <c r="AL1" s="1" t="s">
        <v>18</v>
      </c>
      <c r="AM1" s="1" t="s">
        <v>88</v>
      </c>
      <c r="AN1" s="1" t="s">
        <v>13</v>
      </c>
      <c r="AO1" s="1" t="s">
        <v>5</v>
      </c>
      <c r="AP1" s="1" t="s">
        <v>18</v>
      </c>
      <c r="AQ1" s="1" t="s">
        <v>160</v>
      </c>
      <c r="AR1" s="1" t="s">
        <v>13</v>
      </c>
      <c r="AS1" s="1" t="s">
        <v>5</v>
      </c>
      <c r="AT1" s="1" t="s">
        <v>18</v>
      </c>
      <c r="AU1" s="1" t="s">
        <v>181</v>
      </c>
      <c r="AV1" s="1" t="s">
        <v>13</v>
      </c>
      <c r="AW1" s="1" t="s">
        <v>5</v>
      </c>
      <c r="AX1" s="1" t="s">
        <v>188</v>
      </c>
      <c r="AY1" s="18" t="s">
        <v>213</v>
      </c>
      <c r="AZ1" s="1" t="s">
        <v>13</v>
      </c>
      <c r="BA1" s="1" t="s">
        <v>5</v>
      </c>
      <c r="BB1" s="1" t="s">
        <v>188</v>
      </c>
      <c r="BC1" s="18" t="s">
        <v>228</v>
      </c>
    </row>
    <row r="2" spans="1:55" x14ac:dyDescent="0.2">
      <c r="C2" s="1" t="s">
        <v>48</v>
      </c>
      <c r="D2" s="1" t="s">
        <v>43</v>
      </c>
      <c r="E2" s="1" t="s">
        <v>44</v>
      </c>
      <c r="F2" s="1" t="s">
        <v>45</v>
      </c>
      <c r="G2" s="1" t="s">
        <v>49</v>
      </c>
      <c r="H2" s="1" t="s">
        <v>43</v>
      </c>
      <c r="I2" s="1" t="s">
        <v>44</v>
      </c>
      <c r="J2" s="1" t="s">
        <v>45</v>
      </c>
      <c r="K2" s="1" t="s">
        <v>50</v>
      </c>
      <c r="L2" s="1" t="s">
        <v>43</v>
      </c>
      <c r="M2" s="1" t="s">
        <v>44</v>
      </c>
      <c r="N2" s="1" t="s">
        <v>45</v>
      </c>
      <c r="O2" s="1" t="s">
        <v>51</v>
      </c>
      <c r="P2" s="1" t="s">
        <v>43</v>
      </c>
      <c r="Q2" s="1" t="s">
        <v>44</v>
      </c>
      <c r="R2" s="1" t="s">
        <v>45</v>
      </c>
      <c r="S2" s="1" t="s">
        <v>52</v>
      </c>
      <c r="T2" s="1" t="s">
        <v>43</v>
      </c>
      <c r="U2" s="1" t="s">
        <v>44</v>
      </c>
      <c r="V2" s="1" t="s">
        <v>45</v>
      </c>
      <c r="W2" s="1" t="s">
        <v>53</v>
      </c>
      <c r="X2" s="1" t="s">
        <v>43</v>
      </c>
      <c r="Y2" s="1" t="s">
        <v>44</v>
      </c>
      <c r="Z2" s="1" t="s">
        <v>45</v>
      </c>
      <c r="AA2" s="1" t="s">
        <v>54</v>
      </c>
      <c r="AB2" s="1" t="s">
        <v>43</v>
      </c>
      <c r="AC2" s="1" t="s">
        <v>44</v>
      </c>
      <c r="AD2" s="1" t="s">
        <v>45</v>
      </c>
      <c r="AE2" s="1" t="s">
        <v>67</v>
      </c>
      <c r="AF2" s="1" t="s">
        <v>43</v>
      </c>
      <c r="AG2" s="1" t="s">
        <v>44</v>
      </c>
      <c r="AH2" s="1" t="s">
        <v>45</v>
      </c>
      <c r="AI2" s="1" t="s">
        <v>84</v>
      </c>
      <c r="AJ2" s="1" t="s">
        <v>43</v>
      </c>
      <c r="AK2" s="11" t="s">
        <v>44</v>
      </c>
      <c r="AL2" s="1" t="s">
        <v>45</v>
      </c>
      <c r="AM2" s="1" t="s">
        <v>110</v>
      </c>
      <c r="AN2" s="1" t="s">
        <v>43</v>
      </c>
      <c r="AO2" s="11" t="s">
        <v>44</v>
      </c>
      <c r="AP2" s="1" t="s">
        <v>45</v>
      </c>
      <c r="AQ2" s="1" t="s">
        <v>161</v>
      </c>
      <c r="AR2" s="1" t="s">
        <v>43</v>
      </c>
      <c r="AS2" s="11" t="s">
        <v>44</v>
      </c>
      <c r="AT2" s="1" t="s">
        <v>45</v>
      </c>
      <c r="AU2" s="1" t="s">
        <v>182</v>
      </c>
      <c r="AV2" s="1" t="s">
        <v>43</v>
      </c>
      <c r="AW2" s="11" t="s">
        <v>44</v>
      </c>
      <c r="AX2" s="1" t="s">
        <v>45</v>
      </c>
      <c r="AY2" s="18" t="s">
        <v>214</v>
      </c>
      <c r="AZ2" s="1" t="s">
        <v>43</v>
      </c>
      <c r="BA2" s="11" t="s">
        <v>44</v>
      </c>
      <c r="BB2" s="1" t="s">
        <v>45</v>
      </c>
      <c r="BC2" s="18" t="s">
        <v>227</v>
      </c>
    </row>
    <row r="3" spans="1:55" x14ac:dyDescent="0.2">
      <c r="A3" s="1" t="s">
        <v>99</v>
      </c>
      <c r="B3" s="1" t="s">
        <v>122</v>
      </c>
      <c r="C3" s="6">
        <v>0.75097538492529337</v>
      </c>
      <c r="D3" s="6">
        <v>0.74350783019716582</v>
      </c>
      <c r="E3" s="6">
        <v>0.76701821634770018</v>
      </c>
      <c r="F3" s="6">
        <v>1.1838894540121669</v>
      </c>
      <c r="G3" s="6">
        <v>1.6571525172299297</v>
      </c>
      <c r="H3" s="6">
        <v>2.0792347459313243</v>
      </c>
      <c r="I3" s="6">
        <v>2.6233186799406285</v>
      </c>
      <c r="J3" s="6">
        <v>2.8103819202527447</v>
      </c>
      <c r="K3" s="6">
        <v>3.1088277290234978</v>
      </c>
      <c r="L3" s="6">
        <v>3.2996222473851264</v>
      </c>
      <c r="M3" s="6">
        <v>3.4527097741121713</v>
      </c>
      <c r="N3" s="6">
        <v>3.2734219357023759</v>
      </c>
      <c r="O3" s="6">
        <v>3.1581748950611797</v>
      </c>
      <c r="P3" s="6">
        <v>2.9624647194009168</v>
      </c>
      <c r="Q3" s="6">
        <v>3.1730032552763019</v>
      </c>
      <c r="R3" s="6">
        <v>3.5887501063925646</v>
      </c>
      <c r="S3" s="6">
        <v>3.4009473858430646</v>
      </c>
      <c r="T3" s="6">
        <v>3.4596376156174751</v>
      </c>
      <c r="U3" s="6">
        <v>3.1578892489787727</v>
      </c>
      <c r="V3" s="6">
        <v>3.8571875646535152</v>
      </c>
      <c r="W3" s="6">
        <v>4.2758647176475391</v>
      </c>
      <c r="X3" s="6">
        <v>4.848810197673485</v>
      </c>
      <c r="Y3" s="6">
        <v>5.0583426088018921</v>
      </c>
      <c r="Z3" s="6">
        <v>5.5936332136913496</v>
      </c>
      <c r="AA3" s="6">
        <v>5.323530544083213</v>
      </c>
      <c r="AB3" s="6">
        <v>4.9148230294286623</v>
      </c>
      <c r="AC3" s="6">
        <v>5.306930506224127</v>
      </c>
      <c r="AD3" s="6">
        <v>5.244894706532321</v>
      </c>
      <c r="AE3" s="6">
        <v>5.4651222575544383</v>
      </c>
      <c r="AF3" s="6">
        <v>6.0917551698811048</v>
      </c>
      <c r="AG3" s="6">
        <v>5.5810393075471119</v>
      </c>
      <c r="AH3" s="6">
        <v>5.9653347895136726</v>
      </c>
      <c r="AI3" s="6">
        <v>5.3039403496225974</v>
      </c>
      <c r="AJ3" s="6">
        <v>3.8897866591757397</v>
      </c>
      <c r="AK3" s="6">
        <v>3.2327542594284151</v>
      </c>
      <c r="AL3" s="6">
        <v>0.87251027779781143</v>
      </c>
      <c r="AM3" s="6">
        <v>1.1095409853380491</v>
      </c>
      <c r="AN3" s="6">
        <v>1.7080628038810683</v>
      </c>
      <c r="AO3" s="6">
        <v>1.7291935618128509</v>
      </c>
      <c r="AP3" s="6">
        <v>2.1115118925608143</v>
      </c>
      <c r="AQ3" s="6">
        <v>2.4525011524701883</v>
      </c>
      <c r="AR3" s="6">
        <v>2.5291141820239811</v>
      </c>
      <c r="AS3" s="6">
        <v>3.0768900263243983</v>
      </c>
      <c r="AT3" s="6">
        <v>2.9624696972809663</v>
      </c>
      <c r="AU3" s="6">
        <v>2.4352406823837538</v>
      </c>
      <c r="AV3" s="6">
        <v>2.298565058003978</v>
      </c>
      <c r="AW3" s="6">
        <v>1.8551621235665883</v>
      </c>
      <c r="AX3" s="6">
        <v>2.8940589253036451</v>
      </c>
      <c r="AY3" s="6">
        <v>3.128518510654505</v>
      </c>
      <c r="AZ3" s="6">
        <v>3.226513955892909</v>
      </c>
      <c r="BA3" s="6">
        <v>3.6441231635643514</v>
      </c>
      <c r="BB3" s="6">
        <v>3.2826347895241894</v>
      </c>
      <c r="BC3" s="6">
        <v>3.1239472783974143</v>
      </c>
    </row>
    <row r="4" spans="1:55" x14ac:dyDescent="0.2">
      <c r="A4" s="1" t="s">
        <v>100</v>
      </c>
      <c r="B4" s="1" t="s">
        <v>123</v>
      </c>
      <c r="C4" s="6">
        <v>-2.4157908804390216E-2</v>
      </c>
      <c r="D4" s="6">
        <v>-0.18475569633006508</v>
      </c>
      <c r="E4" s="6">
        <v>-0.27975893807738966</v>
      </c>
      <c r="F4" s="6">
        <v>-0.49203128322419476</v>
      </c>
      <c r="G4" s="6">
        <v>-0.507770896491052</v>
      </c>
      <c r="H4" s="6">
        <v>-0.47849862193360282</v>
      </c>
      <c r="I4" s="6">
        <v>-0.45426180988771875</v>
      </c>
      <c r="J4" s="6">
        <v>-0.38324622864247859</v>
      </c>
      <c r="K4" s="6">
        <v>-0.4331197532204823</v>
      </c>
      <c r="L4" s="6">
        <v>-0.49913348610986324</v>
      </c>
      <c r="M4" s="6">
        <v>-0.51642698202772164</v>
      </c>
      <c r="N4" s="6">
        <v>-0.53069177636914044</v>
      </c>
      <c r="O4" s="6">
        <v>-0.54452286623741253</v>
      </c>
      <c r="P4" s="6">
        <v>-0.58325928955046902</v>
      </c>
      <c r="Q4" s="6">
        <v>-0.65739493987446163</v>
      </c>
      <c r="R4" s="6">
        <v>-0.68688698955954963</v>
      </c>
      <c r="S4" s="6">
        <v>-0.82674275075455017</v>
      </c>
      <c r="T4" s="6">
        <v>-0.83621487128440475</v>
      </c>
      <c r="U4" s="6">
        <v>-0.91390813045355968</v>
      </c>
      <c r="V4" s="6">
        <v>-1.0187558664838645</v>
      </c>
      <c r="W4" s="6">
        <v>-0.99424990504931765</v>
      </c>
      <c r="X4" s="6">
        <v>-1.0609058890131025</v>
      </c>
      <c r="Y4" s="6">
        <v>-1.0974053915629902</v>
      </c>
      <c r="Z4" s="6">
        <v>-1.09652315518816</v>
      </c>
      <c r="AA4" s="6">
        <v>-1.0991097442020357</v>
      </c>
      <c r="AB4" s="6">
        <v>-1.0567876852565927</v>
      </c>
      <c r="AC4" s="6">
        <v>-1.0238069235737224</v>
      </c>
      <c r="AD4" s="6">
        <v>-1.0730789496330115</v>
      </c>
      <c r="AE4" s="6">
        <v>-1.0783304467932768</v>
      </c>
      <c r="AF4" s="6">
        <v>-1.107214419355864</v>
      </c>
      <c r="AG4" s="6">
        <v>-1.1572082816907117</v>
      </c>
      <c r="AH4" s="6">
        <v>-1.1904788845377707</v>
      </c>
      <c r="AI4" s="6">
        <v>-1.2066337088032304</v>
      </c>
      <c r="AJ4" s="6">
        <v>-1.2006832474917031</v>
      </c>
      <c r="AK4" s="6">
        <v>-1.1634808970141013</v>
      </c>
      <c r="AL4" s="6">
        <v>-1.1115964308709896</v>
      </c>
      <c r="AM4" s="6">
        <v>-1.0437586281078988</v>
      </c>
      <c r="AN4" s="6">
        <v>-1.0233283096528161</v>
      </c>
      <c r="AO4" s="6">
        <v>-1.0035358446141289</v>
      </c>
      <c r="AP4" s="6">
        <v>-0.95041586932112632</v>
      </c>
      <c r="AQ4" s="6">
        <v>-0.90384985886603109</v>
      </c>
      <c r="AR4" s="6">
        <v>-0.86294852508491449</v>
      </c>
      <c r="AS4" s="6">
        <v>-0.82196351433356174</v>
      </c>
      <c r="AT4" s="6">
        <v>-0.83601217232343317</v>
      </c>
      <c r="AU4" s="6">
        <v>-0.85756879017777565</v>
      </c>
      <c r="AV4" s="6">
        <v>-0.83089095637385924</v>
      </c>
      <c r="AW4" s="6">
        <v>-0.82570629885791447</v>
      </c>
      <c r="AX4" s="6">
        <v>-0.78787720391857097</v>
      </c>
      <c r="AY4" s="6">
        <v>-0.75639707065210793</v>
      </c>
      <c r="AZ4" s="6">
        <v>-0.71696125321599302</v>
      </c>
      <c r="BA4" s="6">
        <v>-0.64570499066412101</v>
      </c>
      <c r="BB4" s="6">
        <v>-0.63199862553930508</v>
      </c>
      <c r="BC4" s="6">
        <v>-0.50877604088707096</v>
      </c>
    </row>
    <row r="5" spans="1:55" x14ac:dyDescent="0.2">
      <c r="A5" s="1" t="s">
        <v>101</v>
      </c>
      <c r="B5" s="1" t="s">
        <v>124</v>
      </c>
      <c r="C5" s="6">
        <v>-9.675318469122654E-2</v>
      </c>
      <c r="D5" s="6">
        <v>-8.1647409059860773E-2</v>
      </c>
      <c r="E5" s="6">
        <v>-1.3185071824061629E-2</v>
      </c>
      <c r="F5" s="6">
        <v>0.10253088563080069</v>
      </c>
      <c r="G5" s="6">
        <v>0.10418936317224156</v>
      </c>
      <c r="H5" s="6">
        <v>0.10382571556853905</v>
      </c>
      <c r="I5" s="6">
        <v>0.15389726604809872</v>
      </c>
      <c r="J5" s="6">
        <v>5.3944412784565458E-2</v>
      </c>
      <c r="K5" s="6">
        <v>2.6132455589016588E-2</v>
      </c>
      <c r="L5" s="6">
        <v>2.7606431051223557E-2</v>
      </c>
      <c r="M5" s="6">
        <v>-5.1482902193569206E-2</v>
      </c>
      <c r="N5" s="6">
        <v>-0.36795787005342556</v>
      </c>
      <c r="O5" s="6">
        <v>-0.38012385871101745</v>
      </c>
      <c r="P5" s="6">
        <v>-0.36549129592016605</v>
      </c>
      <c r="Q5" s="6">
        <v>-0.3465041756792076</v>
      </c>
      <c r="R5" s="6">
        <v>6.5352787465924739E-3</v>
      </c>
      <c r="S5" s="6">
        <v>5.0992119293873775E-2</v>
      </c>
      <c r="T5" s="6">
        <v>4.4528987891783646E-2</v>
      </c>
      <c r="U5" s="6">
        <v>5.3031565894735844E-2</v>
      </c>
      <c r="V5" s="6">
        <v>6.4182223417502196E-2</v>
      </c>
      <c r="W5" s="6">
        <v>7.852416619376125E-2</v>
      </c>
      <c r="X5" s="6">
        <v>9.9109558131200551E-2</v>
      </c>
      <c r="Y5" s="6">
        <v>8.1409921831097784E-2</v>
      </c>
      <c r="Z5" s="6">
        <v>3.36599895329057E-2</v>
      </c>
      <c r="AA5" s="6">
        <v>4.4007002777004596E-2</v>
      </c>
      <c r="AB5" s="6">
        <v>2.1225101338372496E-2</v>
      </c>
      <c r="AC5" s="6">
        <v>4.1954980350175061E-4</v>
      </c>
      <c r="AD5" s="6">
        <v>-1.868672946755482E-2</v>
      </c>
      <c r="AE5" s="6">
        <v>-2.9469124277800247E-2</v>
      </c>
      <c r="AF5" s="6">
        <v>-0.13569332833791437</v>
      </c>
      <c r="AG5" s="6">
        <v>-9.9538451066339351E-2</v>
      </c>
      <c r="AH5" s="6">
        <v>-9.863872170793446E-2</v>
      </c>
      <c r="AI5" s="6">
        <v>-9.1625108193512411E-2</v>
      </c>
      <c r="AJ5" s="6">
        <v>3.6611127756776413E-2</v>
      </c>
      <c r="AK5" s="6">
        <v>-0.20125831990084722</v>
      </c>
      <c r="AL5" s="6">
        <v>-0.33082762382218966</v>
      </c>
      <c r="AM5" s="6">
        <v>-0.35006046724222162</v>
      </c>
      <c r="AN5" s="6">
        <v>-0.38093731879644377</v>
      </c>
      <c r="AO5" s="6">
        <v>-0.22310873864486322</v>
      </c>
      <c r="AP5" s="6">
        <v>-0.2191192568551123</v>
      </c>
      <c r="AQ5" s="6">
        <v>-0.19000169409166059</v>
      </c>
      <c r="AR5" s="6">
        <v>-0.1582446450730598</v>
      </c>
      <c r="AS5" s="6">
        <v>-0.11432743684387479</v>
      </c>
      <c r="AT5" s="6">
        <v>0.60979863030068726</v>
      </c>
      <c r="AU5" s="6">
        <v>0.57915668912889628</v>
      </c>
      <c r="AV5" s="6">
        <v>0.57133142150670269</v>
      </c>
      <c r="AW5" s="6">
        <v>0.60088719917040345</v>
      </c>
      <c r="AX5" s="12">
        <v>-6.1637266333377412E-2</v>
      </c>
      <c r="AY5" s="12">
        <v>-6.1622151117458619E-2</v>
      </c>
      <c r="AZ5" s="12">
        <v>-9.3378198763141573E-2</v>
      </c>
      <c r="BA5" s="12">
        <v>-9.9315904267969518E-2</v>
      </c>
      <c r="BB5" s="12">
        <v>-0.28574580177426395</v>
      </c>
      <c r="BC5" s="12">
        <v>-0.26047489309387045</v>
      </c>
    </row>
    <row r="6" spans="1:55" x14ac:dyDescent="0.2">
      <c r="A6" s="1" t="s">
        <v>2</v>
      </c>
      <c r="B6" s="1" t="s">
        <v>108</v>
      </c>
      <c r="C6" s="6">
        <f t="shared" ref="C6:AM6" si="0">+C3+C4+C5</f>
        <v>0.63006429142967668</v>
      </c>
      <c r="D6" s="6">
        <f t="shared" si="0"/>
        <v>0.47710472480723998</v>
      </c>
      <c r="E6" s="6">
        <f t="shared" si="0"/>
        <v>0.47407420644624887</v>
      </c>
      <c r="F6" s="6">
        <f t="shared" si="0"/>
        <v>0.79438905641877289</v>
      </c>
      <c r="G6" s="6">
        <f t="shared" si="0"/>
        <v>1.2535709839111191</v>
      </c>
      <c r="H6" s="6">
        <f t="shared" si="0"/>
        <v>1.7045618395662605</v>
      </c>
      <c r="I6" s="6">
        <f t="shared" si="0"/>
        <v>2.3229541361010084</v>
      </c>
      <c r="J6" s="6">
        <f t="shared" si="0"/>
        <v>2.4810801043948318</v>
      </c>
      <c r="K6" s="6">
        <f t="shared" si="0"/>
        <v>2.7018404313920321</v>
      </c>
      <c r="L6" s="6">
        <f t="shared" si="0"/>
        <v>2.828095192326487</v>
      </c>
      <c r="M6" s="6">
        <f t="shared" si="0"/>
        <v>2.8847998898908807</v>
      </c>
      <c r="N6" s="6">
        <f t="shared" si="0"/>
        <v>2.37477228927981</v>
      </c>
      <c r="O6" s="6">
        <f t="shared" si="0"/>
        <v>2.2335281701127494</v>
      </c>
      <c r="P6" s="6">
        <f t="shared" si="0"/>
        <v>2.0137141339302818</v>
      </c>
      <c r="Q6" s="6">
        <f t="shared" si="0"/>
        <v>2.1691041397226325</v>
      </c>
      <c r="R6" s="6">
        <f t="shared" si="0"/>
        <v>2.9083983955796073</v>
      </c>
      <c r="S6" s="6">
        <f t="shared" si="0"/>
        <v>2.625196754382388</v>
      </c>
      <c r="T6" s="6">
        <f t="shared" si="0"/>
        <v>2.667951732224854</v>
      </c>
      <c r="U6" s="6">
        <f t="shared" si="0"/>
        <v>2.2970126844199488</v>
      </c>
      <c r="V6" s="6">
        <f t="shared" si="0"/>
        <v>2.9026139215871529</v>
      </c>
      <c r="W6" s="6">
        <f t="shared" si="0"/>
        <v>3.3601389787919826</v>
      </c>
      <c r="X6" s="6">
        <f t="shared" si="0"/>
        <v>3.8870138667915834</v>
      </c>
      <c r="Y6" s="6">
        <f t="shared" si="0"/>
        <v>4.0423471390699994</v>
      </c>
      <c r="Z6" s="6">
        <f t="shared" si="0"/>
        <v>4.5307700480360946</v>
      </c>
      <c r="AA6" s="6">
        <f t="shared" si="0"/>
        <v>4.2684278026581826</v>
      </c>
      <c r="AB6" s="6">
        <f t="shared" si="0"/>
        <v>3.8792604455104422</v>
      </c>
      <c r="AC6" s="6">
        <f t="shared" si="0"/>
        <v>4.2835431324539055</v>
      </c>
      <c r="AD6" s="6">
        <f t="shared" si="0"/>
        <v>4.1531290274317554</v>
      </c>
      <c r="AE6" s="6">
        <f t="shared" si="0"/>
        <v>4.3573226864833616</v>
      </c>
      <c r="AF6" s="6">
        <f t="shared" si="0"/>
        <v>4.848847422187327</v>
      </c>
      <c r="AG6" s="6">
        <f t="shared" si="0"/>
        <v>4.3242925747900607</v>
      </c>
      <c r="AH6" s="6">
        <f t="shared" si="0"/>
        <v>4.6762171832679673</v>
      </c>
      <c r="AI6" s="6">
        <f t="shared" si="0"/>
        <v>4.0056815326258546</v>
      </c>
      <c r="AJ6" s="6">
        <f t="shared" si="0"/>
        <v>2.7257145394408129</v>
      </c>
      <c r="AK6" s="6">
        <f t="shared" si="0"/>
        <v>1.8680150425134663</v>
      </c>
      <c r="AL6" s="6">
        <f t="shared" si="0"/>
        <v>-0.56991377689536782</v>
      </c>
      <c r="AM6" s="6">
        <f t="shared" si="0"/>
        <v>-0.28427811001207126</v>
      </c>
      <c r="AN6" s="6">
        <f t="shared" ref="AN6:AZ6" si="1">+AN3+AN4+AN5</f>
        <v>0.30379717543180851</v>
      </c>
      <c r="AO6" s="6">
        <f t="shared" si="1"/>
        <v>0.50254897855385872</v>
      </c>
      <c r="AP6" s="6">
        <f t="shared" si="1"/>
        <v>0.94197676638457573</v>
      </c>
      <c r="AQ6" s="6">
        <f t="shared" si="1"/>
        <v>1.3586495995124965</v>
      </c>
      <c r="AR6" s="6">
        <f t="shared" si="1"/>
        <v>1.5079210118660069</v>
      </c>
      <c r="AS6" s="6">
        <f t="shared" si="1"/>
        <v>2.1405990751469619</v>
      </c>
      <c r="AT6" s="6">
        <f t="shared" si="1"/>
        <v>2.7362561552582205</v>
      </c>
      <c r="AU6" s="6">
        <f t="shared" si="1"/>
        <v>2.1568285813348744</v>
      </c>
      <c r="AV6" s="6">
        <f t="shared" si="1"/>
        <v>2.0390055231368214</v>
      </c>
      <c r="AW6" s="6">
        <f t="shared" si="1"/>
        <v>1.6303430238790773</v>
      </c>
      <c r="AX6" s="6">
        <f t="shared" si="1"/>
        <v>2.0445444550516969</v>
      </c>
      <c r="AY6" s="6">
        <f t="shared" si="1"/>
        <v>2.3104992888849383</v>
      </c>
      <c r="AZ6" s="6">
        <f t="shared" si="1"/>
        <v>2.4161745039137745</v>
      </c>
      <c r="BA6" s="6">
        <f t="shared" ref="BA6:BB6" si="2">+BA3+BA4+BA5</f>
        <v>2.8991022686322605</v>
      </c>
      <c r="BB6" s="6">
        <f t="shared" si="2"/>
        <v>2.3648903622106205</v>
      </c>
      <c r="BC6" s="6">
        <f t="shared" ref="BC6" si="3">+BC3+BC4+BC5</f>
        <v>2.3546963444164728</v>
      </c>
    </row>
    <row r="9" spans="1:55" x14ac:dyDescent="0.2"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x14ac:dyDescent="0.2"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x14ac:dyDescent="0.2"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x14ac:dyDescent="0.2"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x14ac:dyDescent="0.2">
      <c r="AS13" s="6"/>
    </row>
    <row r="15" spans="1:55" x14ac:dyDescent="0.2">
      <c r="AV15" s="6"/>
    </row>
    <row r="16" spans="1:55" x14ac:dyDescent="0.2">
      <c r="AV16" s="6"/>
    </row>
    <row r="17" spans="48:48" x14ac:dyDescent="0.2">
      <c r="AV17" s="6"/>
    </row>
    <row r="18" spans="48:48" x14ac:dyDescent="0.2">
      <c r="AV18" s="6"/>
    </row>
    <row r="19" spans="48:48" x14ac:dyDescent="0.2">
      <c r="AV19" s="6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5"/>
  <dimension ref="A1:EI47"/>
  <sheetViews>
    <sheetView showGridLines="0" zoomScaleNormal="100" workbookViewId="0">
      <pane xSplit="2" ySplit="4" topLeftCell="DT30" activePane="bottomRight" state="frozen"/>
      <selection activeCell="BD5" sqref="BD5"/>
      <selection pane="topRight" activeCell="BD5" sqref="BD5"/>
      <selection pane="bottomLeft" activeCell="BD5" sqref="BD5"/>
      <selection pane="bottomRight" activeCell="BD5" sqref="BD5"/>
    </sheetView>
  </sheetViews>
  <sheetFormatPr defaultColWidth="9.140625" defaultRowHeight="12" x14ac:dyDescent="0.2"/>
  <cols>
    <col min="1" max="1" width="25.140625" style="15" bestFit="1" customWidth="1"/>
    <col min="2" max="2" width="25.28515625" style="15" bestFit="1" customWidth="1"/>
    <col min="3" max="41" width="9.140625" style="15" customWidth="1"/>
    <col min="42" max="42" width="11.85546875" style="15" bestFit="1" customWidth="1"/>
    <col min="43" max="53" width="11.85546875" style="15" customWidth="1"/>
    <col min="54" max="171" width="9.140625" style="15" customWidth="1"/>
    <col min="172" max="16384" width="9.140625" style="15"/>
  </cols>
  <sheetData>
    <row r="1" spans="1:139" x14ac:dyDescent="0.2">
      <c r="C1" s="15" t="s">
        <v>91</v>
      </c>
      <c r="AC1" s="15" t="s">
        <v>164</v>
      </c>
      <c r="BB1" s="15" t="s">
        <v>92</v>
      </c>
      <c r="CA1" s="15" t="s">
        <v>93</v>
      </c>
      <c r="CZ1" s="15" t="s">
        <v>163</v>
      </c>
    </row>
    <row r="2" spans="1:139" x14ac:dyDescent="0.2">
      <c r="A2" s="16"/>
      <c r="B2" s="16"/>
      <c r="C2" s="15">
        <v>2015</v>
      </c>
      <c r="G2" s="15">
        <v>2016</v>
      </c>
      <c r="K2" s="15">
        <v>2017</v>
      </c>
      <c r="O2" s="15">
        <v>2018</v>
      </c>
      <c r="S2" s="15">
        <v>2019</v>
      </c>
      <c r="W2" s="15">
        <v>2020</v>
      </c>
      <c r="AA2" s="15">
        <v>2021</v>
      </c>
      <c r="AC2" s="15">
        <v>2015</v>
      </c>
      <c r="AG2" s="15">
        <v>2016</v>
      </c>
      <c r="AK2" s="15">
        <v>2017</v>
      </c>
      <c r="AO2" s="15">
        <v>2018</v>
      </c>
      <c r="AS2" s="15">
        <v>2019</v>
      </c>
      <c r="AW2" s="15">
        <v>2020</v>
      </c>
      <c r="BB2" s="15">
        <v>2015</v>
      </c>
      <c r="BF2" s="15">
        <v>2016</v>
      </c>
      <c r="BJ2" s="15">
        <v>2017</v>
      </c>
      <c r="BN2" s="15">
        <v>2018</v>
      </c>
      <c r="BR2" s="15">
        <v>2019</v>
      </c>
      <c r="BV2" s="15">
        <v>2020</v>
      </c>
      <c r="CA2" s="15">
        <v>2015</v>
      </c>
      <c r="CE2" s="15">
        <v>2016</v>
      </c>
      <c r="CI2" s="15">
        <v>2017</v>
      </c>
      <c r="CM2" s="15">
        <v>2018</v>
      </c>
      <c r="CQ2" s="15">
        <v>2019</v>
      </c>
      <c r="CU2" s="15">
        <v>2020</v>
      </c>
      <c r="CZ2" s="15">
        <v>2015</v>
      </c>
      <c r="DD2" s="15">
        <v>2016</v>
      </c>
      <c r="DH2" s="15">
        <v>2017</v>
      </c>
      <c r="DL2" s="15">
        <v>2018</v>
      </c>
      <c r="DP2" s="15">
        <v>2019</v>
      </c>
      <c r="DT2" s="15">
        <v>2020</v>
      </c>
    </row>
    <row r="3" spans="1:139" ht="13.5" customHeight="1" x14ac:dyDescent="0.2">
      <c r="A3" s="16"/>
      <c r="B3" s="16"/>
      <c r="C3" s="15" t="s">
        <v>94</v>
      </c>
      <c r="AC3" s="15" t="s">
        <v>95</v>
      </c>
      <c r="BB3" s="15" t="s">
        <v>96</v>
      </c>
      <c r="CA3" s="15" t="s">
        <v>97</v>
      </c>
      <c r="CZ3" s="15" t="s">
        <v>162</v>
      </c>
    </row>
    <row r="4" spans="1:139" x14ac:dyDescent="0.2">
      <c r="A4" s="16"/>
      <c r="B4" s="16"/>
      <c r="C4" s="15">
        <v>2015</v>
      </c>
      <c r="G4" s="15">
        <v>2016</v>
      </c>
      <c r="K4" s="15">
        <v>2017</v>
      </c>
      <c r="O4" s="15">
        <v>2018</v>
      </c>
      <c r="S4" s="15">
        <v>2019</v>
      </c>
      <c r="W4" s="15">
        <v>2020</v>
      </c>
      <c r="AA4" s="15">
        <v>2021</v>
      </c>
      <c r="AC4" s="15">
        <v>2015</v>
      </c>
      <c r="AG4" s="15">
        <v>2016</v>
      </c>
      <c r="AK4" s="15">
        <v>2017</v>
      </c>
      <c r="AO4" s="15">
        <v>2018</v>
      </c>
      <c r="AS4" s="15">
        <v>2019</v>
      </c>
      <c r="AW4" s="15">
        <v>2020</v>
      </c>
      <c r="BB4" s="15">
        <v>2015</v>
      </c>
      <c r="BF4" s="15">
        <v>2016</v>
      </c>
      <c r="BJ4" s="15">
        <v>2017</v>
      </c>
      <c r="BN4" s="15">
        <v>2018</v>
      </c>
      <c r="BR4" s="15">
        <v>2019</v>
      </c>
      <c r="BV4" s="15">
        <v>2020</v>
      </c>
      <c r="CA4" s="15">
        <v>2015</v>
      </c>
      <c r="CE4" s="15">
        <v>2016</v>
      </c>
      <c r="CI4" s="15">
        <v>2017</v>
      </c>
      <c r="CM4" s="15">
        <v>2018</v>
      </c>
      <c r="CQ4" s="15">
        <v>2019</v>
      </c>
      <c r="CU4" s="15">
        <v>2020</v>
      </c>
      <c r="CZ4" s="15">
        <v>2015</v>
      </c>
      <c r="DD4" s="15">
        <v>2016</v>
      </c>
      <c r="DH4" s="15">
        <v>2017</v>
      </c>
      <c r="DL4" s="15">
        <v>2018</v>
      </c>
      <c r="DP4" s="15">
        <v>2019</v>
      </c>
      <c r="DT4" s="15">
        <v>2020</v>
      </c>
    </row>
    <row r="5" spans="1:139" s="17" customFormat="1" x14ac:dyDescent="0.2">
      <c r="A5" s="15" t="s">
        <v>98</v>
      </c>
      <c r="B5" s="17" t="s">
        <v>90</v>
      </c>
      <c r="C5" s="35">
        <v>1.8340430740739802</v>
      </c>
      <c r="D5" s="35">
        <v>2.3009541140884027</v>
      </c>
      <c r="E5" s="35">
        <v>2.1861639357668152</v>
      </c>
      <c r="F5" s="35">
        <v>2.3497803780536128</v>
      </c>
      <c r="G5" s="35">
        <v>2.4530780911532371</v>
      </c>
      <c r="H5" s="35">
        <v>3.5324409875522891</v>
      </c>
      <c r="I5" s="35">
        <v>4.3531426287014732</v>
      </c>
      <c r="J5" s="35">
        <v>4.4850189826077722</v>
      </c>
      <c r="K5" s="35">
        <v>3.6601816876697875</v>
      </c>
      <c r="L5" s="35">
        <v>3.2782228028509679</v>
      </c>
      <c r="M5" s="35">
        <v>2.3928853056340924</v>
      </c>
      <c r="N5" s="35">
        <v>1.9995232264543865</v>
      </c>
      <c r="O5" s="35">
        <v>2.0884732800468684</v>
      </c>
      <c r="P5" s="35">
        <v>1.5485252477342286</v>
      </c>
      <c r="Q5" s="35">
        <v>0.82039497206118617</v>
      </c>
      <c r="R5" s="35">
        <v>0.30040208742330726</v>
      </c>
      <c r="S5" s="35">
        <v>-9.4471446211387256E-2</v>
      </c>
      <c r="T5" s="35">
        <v>-0.23758172505996927</v>
      </c>
      <c r="U5" s="35">
        <v>-0.34612807347346158</v>
      </c>
      <c r="V5" s="35">
        <v>-0.45120074094426121</v>
      </c>
      <c r="W5" s="35">
        <v>-0.39758790500052166</v>
      </c>
      <c r="X5" s="35">
        <v>-1.5234365434966202</v>
      </c>
      <c r="Y5" s="35">
        <v>-0.81109737015924188</v>
      </c>
      <c r="Z5" s="35">
        <v>-9.2784692174558148E-2</v>
      </c>
      <c r="AA5" s="35">
        <v>0.15859941038807676</v>
      </c>
      <c r="AB5" s="35"/>
      <c r="AC5" s="35">
        <v>0.46820878588101233</v>
      </c>
      <c r="AD5" s="35">
        <v>0.28708039970235966</v>
      </c>
      <c r="AE5" s="35">
        <v>9.3024823066304982E-2</v>
      </c>
      <c r="AF5" s="35">
        <v>0.42186107062502642</v>
      </c>
      <c r="AG5" s="35">
        <v>1.0321734808580214</v>
      </c>
      <c r="AH5" s="35">
        <v>1.7922396583832971</v>
      </c>
      <c r="AI5" s="35">
        <v>2.4055556976304744</v>
      </c>
      <c r="AJ5" s="35">
        <v>1.775059556584532</v>
      </c>
      <c r="AK5" s="35">
        <v>1.5011822109434338</v>
      </c>
      <c r="AL5" s="35">
        <v>1.5718201619537204</v>
      </c>
      <c r="AM5" s="35">
        <v>1.2166444278451325</v>
      </c>
      <c r="AN5" s="35">
        <v>1.4872601751176202</v>
      </c>
      <c r="AO5" s="35">
        <v>0.5775567671200047</v>
      </c>
      <c r="AP5" s="35">
        <v>0.70503045991173097</v>
      </c>
      <c r="AQ5" s="35">
        <v>0.17786096513329991</v>
      </c>
      <c r="AR5" s="35">
        <v>0.45618079934067179</v>
      </c>
      <c r="AS5" s="35">
        <v>0.30091271704085165</v>
      </c>
      <c r="AT5" s="35">
        <v>0.82482599197394191</v>
      </c>
      <c r="AU5" s="35">
        <v>0.93394948624148233</v>
      </c>
      <c r="AV5" s="35">
        <v>0.33367476243589256</v>
      </c>
      <c r="AW5" s="35">
        <v>0.90456581906551892</v>
      </c>
      <c r="AX5" s="35">
        <v>0.61463278950416722</v>
      </c>
      <c r="AY5" s="35">
        <v>3.0223894749208835</v>
      </c>
      <c r="AZ5" s="35">
        <v>3.6373506803477196</v>
      </c>
      <c r="BA5" s="35"/>
      <c r="BB5" s="35">
        <v>-1.9176957243205266</v>
      </c>
      <c r="BC5" s="35">
        <v>-1.0937640073319739</v>
      </c>
      <c r="BD5" s="35">
        <v>-1.0712784976874472</v>
      </c>
      <c r="BE5" s="35">
        <v>-0.91059946985106144</v>
      </c>
      <c r="BF5" s="35">
        <v>-0.98087483607317982</v>
      </c>
      <c r="BG5" s="35">
        <v>-0.70300630779953266</v>
      </c>
      <c r="BH5" s="35">
        <v>-0.85561539943641851</v>
      </c>
      <c r="BI5" s="35">
        <v>-0.79177162618899799</v>
      </c>
      <c r="BJ5" s="35">
        <v>-0.15711367362970788</v>
      </c>
      <c r="BK5" s="35">
        <v>-0.71497585409253861</v>
      </c>
      <c r="BL5" s="35">
        <v>-9.3127960056403683E-2</v>
      </c>
      <c r="BM5" s="35">
        <v>-0.33017603259384565</v>
      </c>
      <c r="BN5" s="35">
        <v>-0.75661085995267818</v>
      </c>
      <c r="BO5" s="35">
        <v>-0.69526844794648224</v>
      </c>
      <c r="BP5" s="35">
        <v>-1.2019847615540835</v>
      </c>
      <c r="BQ5" s="35">
        <v>-1.3089440794589882</v>
      </c>
      <c r="BR5" s="35">
        <v>-0.96993975239595198</v>
      </c>
      <c r="BS5" s="35">
        <v>-0.75898107491434397</v>
      </c>
      <c r="BT5" s="35">
        <v>-0.27028359427308329</v>
      </c>
      <c r="BU5" s="35">
        <v>0.48799490924789979</v>
      </c>
      <c r="BV5" s="35">
        <v>1.1053765391925332</v>
      </c>
      <c r="BW5" s="35">
        <v>2.1488961309460159</v>
      </c>
      <c r="BX5" s="35">
        <v>2.8974663231750868</v>
      </c>
      <c r="BY5" s="35">
        <v>3.5462206728535182</v>
      </c>
      <c r="BZ5" s="35"/>
      <c r="CA5" s="35">
        <v>0.30999872621068469</v>
      </c>
      <c r="CB5" s="35">
        <v>-0.74671960216096123</v>
      </c>
      <c r="CC5" s="35">
        <v>-1.9060195240861035</v>
      </c>
      <c r="CD5" s="35">
        <v>-2.0919521209112468</v>
      </c>
      <c r="CE5" s="35">
        <v>-2.5299816418565673</v>
      </c>
      <c r="CF5" s="35">
        <v>-1.9977770776013277</v>
      </c>
      <c r="CG5" s="35">
        <v>-1.7482855211049937</v>
      </c>
      <c r="CH5" s="35">
        <v>-2.7404798183870747</v>
      </c>
      <c r="CI5" s="35">
        <v>-2.5049789505291478</v>
      </c>
      <c r="CJ5" s="35">
        <v>-2.5924137964494864</v>
      </c>
      <c r="CK5" s="35">
        <v>-2.5625113066064129</v>
      </c>
      <c r="CL5" s="35">
        <v>-1.9152879796800988</v>
      </c>
      <c r="CM5" s="35">
        <v>-1.8376296705056812</v>
      </c>
      <c r="CN5" s="35">
        <v>-1.777838680629285</v>
      </c>
      <c r="CO5" s="35">
        <v>-1.5985275378734249</v>
      </c>
      <c r="CP5" s="35">
        <v>-2.2081164590903644</v>
      </c>
      <c r="CQ5" s="35">
        <v>-2.066659097698115</v>
      </c>
      <c r="CR5" s="35">
        <v>-2.6011415982375321</v>
      </c>
      <c r="CS5" s="35">
        <v>-3.4029590010136515</v>
      </c>
      <c r="CT5" s="35">
        <v>-2.712552116335909</v>
      </c>
      <c r="CU5" s="35">
        <v>-3.4874918972399445</v>
      </c>
      <c r="CV5" s="35">
        <v>-3.179278112358864</v>
      </c>
      <c r="CW5" s="35">
        <v>-1.2559720399822139</v>
      </c>
      <c r="CX5" s="35">
        <v>-0.3572704147111091</v>
      </c>
      <c r="CY5" s="35"/>
      <c r="CZ5" s="35">
        <v>0.58813373250241885</v>
      </c>
      <c r="DA5" s="35">
        <v>0.14386116912254399</v>
      </c>
      <c r="DB5" s="35">
        <v>-0.16973032443138422</v>
      </c>
      <c r="DC5" s="35">
        <v>-0.80660368522600256</v>
      </c>
      <c r="DD5" s="35">
        <v>-1.7725401205971392</v>
      </c>
      <c r="DE5" s="35">
        <v>-1.9298146525258673</v>
      </c>
      <c r="DF5" s="35">
        <v>-1.7068218253756275</v>
      </c>
      <c r="DG5" s="35">
        <v>-1.581245685239786</v>
      </c>
      <c r="DH5" s="35">
        <v>-1.9344591542244181</v>
      </c>
      <c r="DI5" s="35">
        <v>-2.4170776277862935</v>
      </c>
      <c r="DJ5" s="35">
        <v>-2.8088503154959379</v>
      </c>
      <c r="DK5" s="35">
        <v>-3.1139434769880343</v>
      </c>
      <c r="DL5" s="35">
        <v>-3.2118251191632141</v>
      </c>
      <c r="DM5" s="35">
        <v>-3.1755691362732263</v>
      </c>
      <c r="DN5" s="35">
        <v>-4.1084409750764221</v>
      </c>
      <c r="DO5" s="35">
        <v>-4.6442244637583636</v>
      </c>
      <c r="DP5" s="35">
        <v>-4.6626767077753355</v>
      </c>
      <c r="DQ5" s="35">
        <v>-4.8612336869777488</v>
      </c>
      <c r="DR5" s="35">
        <v>-4.9762853322330427</v>
      </c>
      <c r="DS5" s="35">
        <v>-4.894894100137126</v>
      </c>
      <c r="DT5" s="35">
        <v>-4.7460697579194218</v>
      </c>
      <c r="DU5" s="35">
        <v>-4.7221676053453603</v>
      </c>
      <c r="DV5" s="35">
        <v>-4.8437815021463377</v>
      </c>
      <c r="DW5" s="35">
        <v>-5.230640369277797</v>
      </c>
    </row>
    <row r="6" spans="1:139" s="17" customFormat="1" x14ac:dyDescent="0.2">
      <c r="A6" s="15" t="s">
        <v>40</v>
      </c>
      <c r="B6" s="17" t="s">
        <v>172</v>
      </c>
      <c r="C6" s="35">
        <v>4.0550568847091393</v>
      </c>
      <c r="D6" s="35">
        <v>4.6424623977508288</v>
      </c>
      <c r="E6" s="35">
        <v>4.333581160977797</v>
      </c>
      <c r="F6" s="35">
        <v>4.5782373862848029</v>
      </c>
      <c r="G6" s="35">
        <v>3.9412029742708543</v>
      </c>
      <c r="H6" s="35">
        <v>2.829881342225546</v>
      </c>
      <c r="I6" s="35">
        <v>2.0588063762069528</v>
      </c>
      <c r="J6" s="35">
        <v>-1.8191858968555855E-2</v>
      </c>
      <c r="K6" s="35">
        <v>9.532153586440073E-2</v>
      </c>
      <c r="L6" s="35">
        <v>0.38341111839916708</v>
      </c>
      <c r="M6" s="35">
        <v>0.54994947325313781</v>
      </c>
      <c r="N6" s="35">
        <v>0.84794751536152702</v>
      </c>
      <c r="O6" s="35">
        <v>1.1103121541428882</v>
      </c>
      <c r="P6" s="35">
        <v>1.2444159542066817</v>
      </c>
      <c r="Q6" s="35">
        <v>1.5252774442493033</v>
      </c>
      <c r="R6" s="35">
        <v>2.2551490373840042</v>
      </c>
      <c r="S6" s="35">
        <v>2.007808762877858</v>
      </c>
      <c r="T6" s="35">
        <v>1.8504827411171845</v>
      </c>
      <c r="U6" s="35">
        <v>1.8121055403512758</v>
      </c>
      <c r="V6" s="35">
        <v>1.848688050157963</v>
      </c>
      <c r="W6" s="35">
        <v>2.0168100251115071</v>
      </c>
      <c r="X6" s="35">
        <v>2.2293962089220338</v>
      </c>
      <c r="Y6" s="35">
        <v>2.4499714925724332</v>
      </c>
      <c r="Z6" s="35">
        <v>2.0228261583143414</v>
      </c>
      <c r="AA6" s="35">
        <v>1.9863910398711913</v>
      </c>
      <c r="AB6" s="35"/>
      <c r="AC6" s="35">
        <v>0.92729580998745453</v>
      </c>
      <c r="AD6" s="35">
        <v>2.056652333111495</v>
      </c>
      <c r="AE6" s="35">
        <v>2.1279578704656421</v>
      </c>
      <c r="AF6" s="35">
        <v>2.1302952261010253</v>
      </c>
      <c r="AG6" s="35">
        <v>1.8533485688804661</v>
      </c>
      <c r="AH6" s="35">
        <v>1.1872313944787847</v>
      </c>
      <c r="AI6" s="35">
        <v>1.2798108698678987</v>
      </c>
      <c r="AJ6" s="35">
        <v>1.0767244357552541</v>
      </c>
      <c r="AK6" s="35">
        <v>0.71105404846646936</v>
      </c>
      <c r="AL6" s="35">
        <v>0.43081985313207999</v>
      </c>
      <c r="AM6" s="35">
        <v>0.34682985067003758</v>
      </c>
      <c r="AN6" s="35">
        <v>0.89225323388432853</v>
      </c>
      <c r="AO6" s="35">
        <v>0.87557166536856201</v>
      </c>
      <c r="AP6" s="35">
        <v>0.68887950951856991</v>
      </c>
      <c r="AQ6" s="35">
        <v>0.60206848559019033</v>
      </c>
      <c r="AR6" s="35">
        <v>0.23269014369695176</v>
      </c>
      <c r="AS6" s="35">
        <v>0.14429568246704388</v>
      </c>
      <c r="AT6" s="35">
        <v>0.37224574871610328</v>
      </c>
      <c r="AU6" s="35">
        <v>0.33806954703313652</v>
      </c>
      <c r="AV6" s="35">
        <v>0.42677149462896591</v>
      </c>
      <c r="AW6" s="35">
        <v>0.82751251505537171</v>
      </c>
      <c r="AX6" s="35">
        <v>0.99635932434769314</v>
      </c>
      <c r="AY6" s="35">
        <v>1.2866339376817184</v>
      </c>
      <c r="AZ6" s="35">
        <v>1.2605913116729652</v>
      </c>
      <c r="BA6" s="35"/>
      <c r="BB6" s="35">
        <v>2.94941650821043</v>
      </c>
      <c r="BC6" s="35">
        <v>2.3158470966794398</v>
      </c>
      <c r="BD6" s="35">
        <v>2.9181792564447604</v>
      </c>
      <c r="BE6" s="35">
        <v>2.3611775004362903</v>
      </c>
      <c r="BF6" s="35">
        <v>2.0737745692553169</v>
      </c>
      <c r="BG6" s="35">
        <v>1.8113048418364659</v>
      </c>
      <c r="BH6" s="35">
        <v>0.74994972207676658</v>
      </c>
      <c r="BI6" s="35">
        <v>1.0431827107107539</v>
      </c>
      <c r="BJ6" s="35">
        <v>0.61948071491783741</v>
      </c>
      <c r="BK6" s="35">
        <v>0.80467637834526451</v>
      </c>
      <c r="BL6" s="35">
        <v>1.0044296153938193</v>
      </c>
      <c r="BM6" s="35">
        <v>1.2597275037511746</v>
      </c>
      <c r="BN6" s="35">
        <v>1.3869840356049219</v>
      </c>
      <c r="BO6" s="35">
        <v>1.5266489618382175</v>
      </c>
      <c r="BP6" s="35">
        <v>1.7815727711960296</v>
      </c>
      <c r="BQ6" s="35">
        <v>2.0948651389121649</v>
      </c>
      <c r="BR6" s="35">
        <v>1.9593231851489212</v>
      </c>
      <c r="BS6" s="35">
        <v>2.1508875866340533</v>
      </c>
      <c r="BT6" s="35">
        <v>2.1224284364710306</v>
      </c>
      <c r="BU6" s="35">
        <v>1.9759643347544269</v>
      </c>
      <c r="BV6" s="35">
        <v>2.2238988773302553</v>
      </c>
      <c r="BW6" s="35">
        <v>2.39649045175838</v>
      </c>
      <c r="BX6" s="35">
        <v>2.2912389368287447</v>
      </c>
      <c r="BY6" s="35">
        <v>2.41426787548022</v>
      </c>
      <c r="BZ6" s="35"/>
      <c r="CA6" s="35">
        <v>1.1699364925041398</v>
      </c>
      <c r="CB6" s="35">
        <v>1.3823569494550025</v>
      </c>
      <c r="CC6" s="35">
        <v>2.1628752591116429</v>
      </c>
      <c r="CD6" s="35">
        <v>3.242795320405778</v>
      </c>
      <c r="CE6" s="35">
        <v>3.6720028335395303</v>
      </c>
      <c r="CF6" s="35">
        <v>3.8319361505236023</v>
      </c>
      <c r="CG6" s="35">
        <v>2.9201247253985594</v>
      </c>
      <c r="CH6" s="35">
        <v>1.7239656267928414</v>
      </c>
      <c r="CI6" s="35">
        <v>0.85533774136420193</v>
      </c>
      <c r="CJ6" s="35">
        <v>0.50409730679100095</v>
      </c>
      <c r="CK6" s="35">
        <v>0.4160831159869125</v>
      </c>
      <c r="CL6" s="35">
        <v>0.10711504273949383</v>
      </c>
      <c r="CM6" s="35">
        <v>0.22739468820037853</v>
      </c>
      <c r="CN6" s="35">
        <v>0.34096640542414092</v>
      </c>
      <c r="CO6" s="35">
        <v>0.40198216055500491</v>
      </c>
      <c r="CP6" s="35">
        <v>0.96265864786859845</v>
      </c>
      <c r="CQ6" s="35">
        <v>0.9563355022469916</v>
      </c>
      <c r="CR6" s="35">
        <v>0.90986076158796214</v>
      </c>
      <c r="CS6" s="35">
        <v>0.8266655164233182</v>
      </c>
      <c r="CT6" s="35">
        <v>0.71671609842333106</v>
      </c>
      <c r="CU6" s="35">
        <v>1.1547499232370102</v>
      </c>
      <c r="CV6" s="35">
        <v>1.0045798627896241</v>
      </c>
      <c r="CW6" s="35">
        <v>1.2329196652052263</v>
      </c>
      <c r="CX6" s="35">
        <v>1.1529643832743706</v>
      </c>
      <c r="CY6" s="35"/>
      <c r="CZ6" s="35">
        <v>2.5470158418873448</v>
      </c>
      <c r="DA6" s="35">
        <v>2.6859041916941999</v>
      </c>
      <c r="DB6" s="35">
        <v>2.9462694265630494</v>
      </c>
      <c r="DC6" s="35">
        <v>2.4329235168869769</v>
      </c>
      <c r="DD6" s="35">
        <v>2.2798383780328892</v>
      </c>
      <c r="DE6" s="35">
        <v>2.6134728707875645</v>
      </c>
      <c r="DF6" s="35">
        <v>2.7439875300030789</v>
      </c>
      <c r="DG6" s="35">
        <v>2.5027079346896728</v>
      </c>
      <c r="DH6" s="35">
        <v>1.8175226377471303</v>
      </c>
      <c r="DI6" s="35">
        <v>1.2493293261215557</v>
      </c>
      <c r="DJ6" s="35">
        <v>0.75552542313476223</v>
      </c>
      <c r="DK6" s="35">
        <v>1.1843394174927093</v>
      </c>
      <c r="DL6" s="35">
        <v>1.203848608481177</v>
      </c>
      <c r="DM6" s="35">
        <v>1.2612719384127051</v>
      </c>
      <c r="DN6" s="35">
        <v>1.3297364544246835</v>
      </c>
      <c r="DO6" s="35">
        <v>1.228943624882453</v>
      </c>
      <c r="DP6" s="35">
        <v>1.4098718376840969</v>
      </c>
      <c r="DQ6" s="35">
        <v>1.3701060933245703</v>
      </c>
      <c r="DR6" s="35">
        <v>1.3565038356077428</v>
      </c>
      <c r="DS6" s="35">
        <v>1.2782355899077882</v>
      </c>
      <c r="DT6" s="35">
        <v>1.4691988492442629</v>
      </c>
      <c r="DU6" s="35">
        <v>1.659243060036536</v>
      </c>
      <c r="DV6" s="35">
        <v>1.7033834826453744</v>
      </c>
      <c r="DW6" s="35">
        <v>1.9156996732627261</v>
      </c>
    </row>
    <row r="7" spans="1:139" s="17" customFormat="1" x14ac:dyDescent="0.2">
      <c r="A7" s="15" t="s">
        <v>63</v>
      </c>
      <c r="B7" s="17" t="s">
        <v>109</v>
      </c>
      <c r="C7" s="35">
        <v>5.8890999587831203</v>
      </c>
      <c r="D7" s="35">
        <v>6.9434165118392333</v>
      </c>
      <c r="E7" s="35">
        <v>6.5197450967446127</v>
      </c>
      <c r="F7" s="35">
        <v>6.9280177643384153</v>
      </c>
      <c r="G7" s="35">
        <v>6.3942810654240914</v>
      </c>
      <c r="H7" s="35">
        <v>6.3623223297778351</v>
      </c>
      <c r="I7" s="35">
        <v>6.4119490049084256</v>
      </c>
      <c r="J7" s="35">
        <v>4.4668271236392174</v>
      </c>
      <c r="K7" s="35">
        <v>3.7555032235341881</v>
      </c>
      <c r="L7" s="35">
        <v>3.661633921250135</v>
      </c>
      <c r="M7" s="35">
        <v>2.9428347788872302</v>
      </c>
      <c r="N7" s="35">
        <v>2.8474707418159131</v>
      </c>
      <c r="O7" s="35">
        <v>3.198785434189757</v>
      </c>
      <c r="P7" s="35">
        <v>2.7929412019409101</v>
      </c>
      <c r="Q7" s="35">
        <v>2.3456724163104896</v>
      </c>
      <c r="R7" s="35">
        <v>2.5555511248073115</v>
      </c>
      <c r="S7" s="35">
        <v>1.9133373166664709</v>
      </c>
      <c r="T7" s="35">
        <v>1.6129010160572153</v>
      </c>
      <c r="U7" s="35">
        <v>1.4659774668778143</v>
      </c>
      <c r="V7" s="35">
        <v>1.3974873092137019</v>
      </c>
      <c r="W7" s="35">
        <v>1.6192221201109853</v>
      </c>
      <c r="X7" s="35">
        <v>0.70595966542541344</v>
      </c>
      <c r="Y7" s="35">
        <v>1.6388741224131909</v>
      </c>
      <c r="Z7" s="35">
        <v>1.9300414661397833</v>
      </c>
      <c r="AA7" s="35">
        <v>2.1449904502592676</v>
      </c>
      <c r="AB7" s="35"/>
      <c r="AC7" s="35">
        <v>1.3956920293295878</v>
      </c>
      <c r="AD7" s="35">
        <v>2.3439783105723677</v>
      </c>
      <c r="AE7" s="35">
        <v>2.2211632074188801</v>
      </c>
      <c r="AF7" s="35">
        <v>2.5522742173607482</v>
      </c>
      <c r="AG7" s="35">
        <v>2.8855801120370108</v>
      </c>
      <c r="AH7" s="35">
        <v>2.979471052862082</v>
      </c>
      <c r="AI7" s="35">
        <v>3.6853665674983729</v>
      </c>
      <c r="AJ7" s="35">
        <v>2.8517839923397865</v>
      </c>
      <c r="AK7" s="35">
        <v>2.2122362594099032</v>
      </c>
      <c r="AL7" s="35">
        <v>2.0026400150858001</v>
      </c>
      <c r="AM7" s="35">
        <v>1.5634210755928399</v>
      </c>
      <c r="AN7" s="35">
        <v>2.3795134090019485</v>
      </c>
      <c r="AO7" s="35">
        <v>1.4531284324885667</v>
      </c>
      <c r="AP7" s="35">
        <v>1.393909969430301</v>
      </c>
      <c r="AQ7" s="35">
        <v>0.77997744342859898</v>
      </c>
      <c r="AR7" s="35">
        <v>0.68887094303762375</v>
      </c>
      <c r="AS7" s="35">
        <v>0.44525524875544981</v>
      </c>
      <c r="AT7" s="35">
        <v>1.1971179364890918</v>
      </c>
      <c r="AU7" s="35">
        <v>1.2720190332746193</v>
      </c>
      <c r="AV7" s="35">
        <v>0.7604462570648588</v>
      </c>
      <c r="AW7" s="35">
        <v>1.7320339229946604</v>
      </c>
      <c r="AX7" s="35">
        <v>1.6109463652259202</v>
      </c>
      <c r="AY7" s="35">
        <v>4.3090234126026017</v>
      </c>
      <c r="AZ7" s="35">
        <v>4.8978951925214389</v>
      </c>
      <c r="BA7" s="35"/>
      <c r="BB7" s="35">
        <v>1.0317449941629033</v>
      </c>
      <c r="BC7" s="35">
        <v>1.222059247080276</v>
      </c>
      <c r="BD7" s="35">
        <v>1.8468771383820943</v>
      </c>
      <c r="BE7" s="35">
        <v>1.4505547927076747</v>
      </c>
      <c r="BF7" s="35">
        <v>1.092853220872771</v>
      </c>
      <c r="BG7" s="35">
        <v>1.1082751067406191</v>
      </c>
      <c r="BH7" s="35">
        <v>-0.10568911695090299</v>
      </c>
      <c r="BI7" s="35">
        <v>0.25138766694681886</v>
      </c>
      <c r="BJ7" s="35">
        <v>0.46239005149223478</v>
      </c>
      <c r="BK7" s="35">
        <v>8.972298869656592E-2</v>
      </c>
      <c r="BL7" s="35">
        <v>0.91134556290934232</v>
      </c>
      <c r="BM7" s="35">
        <v>0.92959423176505951</v>
      </c>
      <c r="BN7" s="35">
        <v>0.63039407939198544</v>
      </c>
      <c r="BO7" s="35">
        <v>0.83138051389173506</v>
      </c>
      <c r="BP7" s="35">
        <v>0.57954727820305929</v>
      </c>
      <c r="BQ7" s="35">
        <v>0.78588087019391706</v>
      </c>
      <c r="BR7" s="35">
        <v>0.98934371124049292</v>
      </c>
      <c r="BS7" s="35">
        <v>1.3918675816276438</v>
      </c>
      <c r="BT7" s="35">
        <v>1.8521257341318975</v>
      </c>
      <c r="BU7" s="35">
        <v>2.4639405059571993</v>
      </c>
      <c r="BV7" s="35">
        <v>3.3292569013130056</v>
      </c>
      <c r="BW7" s="35">
        <v>4.5453676563689109</v>
      </c>
      <c r="BX7" s="35">
        <v>5.188667355393437</v>
      </c>
      <c r="BY7" s="35">
        <v>5.9604503028089431</v>
      </c>
      <c r="BZ7" s="35"/>
      <c r="CA7" s="35">
        <v>1.4799352187148243</v>
      </c>
      <c r="CB7" s="35">
        <v>0.63563734729404153</v>
      </c>
      <c r="CC7" s="35">
        <v>0.25685573502553949</v>
      </c>
      <c r="CD7" s="35">
        <v>1.1508431994945314</v>
      </c>
      <c r="CE7" s="35">
        <v>1.142021191682963</v>
      </c>
      <c r="CF7" s="35">
        <v>1.8341590729222743</v>
      </c>
      <c r="CG7" s="35">
        <v>1.1718392042935655</v>
      </c>
      <c r="CH7" s="35">
        <v>-1.0165141915942335</v>
      </c>
      <c r="CI7" s="35">
        <v>-1.6497637679472019</v>
      </c>
      <c r="CJ7" s="35">
        <v>-2.0884377835244115</v>
      </c>
      <c r="CK7" s="35">
        <v>-2.146547995720562</v>
      </c>
      <c r="CL7" s="35">
        <v>-1.8082912961038529</v>
      </c>
      <c r="CM7" s="35">
        <v>-1.6102349823053026</v>
      </c>
      <c r="CN7" s="35">
        <v>-1.4368722752051439</v>
      </c>
      <c r="CO7" s="35">
        <v>-1.1965453773184198</v>
      </c>
      <c r="CP7" s="35">
        <v>-1.2454578112217662</v>
      </c>
      <c r="CQ7" s="35">
        <v>-1.1104338231484778</v>
      </c>
      <c r="CR7" s="35">
        <v>-1.6913896846889991</v>
      </c>
      <c r="CS7" s="35">
        <v>-2.5764013199042415</v>
      </c>
      <c r="CT7" s="35">
        <v>-1.9959425136181381</v>
      </c>
      <c r="CU7" s="35">
        <v>-2.3327419740029347</v>
      </c>
      <c r="CV7" s="35">
        <v>-2.1746982495692393</v>
      </c>
      <c r="CW7" s="35">
        <v>-2.3052374776987294E-2</v>
      </c>
      <c r="CX7" s="35">
        <v>0.7956939685632618</v>
      </c>
      <c r="CY7" s="35"/>
      <c r="CZ7" s="35">
        <v>3.1352147271240609</v>
      </c>
      <c r="DA7" s="35">
        <v>2.8297007041115201</v>
      </c>
      <c r="DB7" s="35">
        <v>2.7766026239596715</v>
      </c>
      <c r="DC7" s="35">
        <v>1.6262573913695029</v>
      </c>
      <c r="DD7" s="35">
        <v>0.50717439020160637</v>
      </c>
      <c r="DE7" s="35">
        <v>0.68371895009240335</v>
      </c>
      <c r="DF7" s="35">
        <v>1.0371056834639896</v>
      </c>
      <c r="DG7" s="35">
        <v>0.92140344522209772</v>
      </c>
      <c r="DH7" s="35">
        <v>-0.11699406397555383</v>
      </c>
      <c r="DI7" s="35">
        <v>-1.1678047200772252</v>
      </c>
      <c r="DJ7" s="35">
        <v>-2.0533796564538931</v>
      </c>
      <c r="DK7" s="35">
        <v>-1.9295507348930068</v>
      </c>
      <c r="DL7" s="35">
        <v>-2.0079238534950683</v>
      </c>
      <c r="DM7" s="35">
        <v>-1.9142971978605217</v>
      </c>
      <c r="DN7" s="35">
        <v>-2.7787547657473146</v>
      </c>
      <c r="DO7" s="35">
        <v>-3.4153297403770404</v>
      </c>
      <c r="DP7" s="35">
        <v>-3.2529488080021802</v>
      </c>
      <c r="DQ7" s="35">
        <v>-3.4912684254999533</v>
      </c>
      <c r="DR7" s="35">
        <v>-3.6198734941726456</v>
      </c>
      <c r="DS7" s="35">
        <v>-3.6167482235638349</v>
      </c>
      <c r="DT7" s="35">
        <v>-3.2768265942983348</v>
      </c>
      <c r="DU7" s="35">
        <v>-3.0629245453088236</v>
      </c>
      <c r="DV7" s="35">
        <v>-3.1403980195009624</v>
      </c>
      <c r="DW7" s="35">
        <v>-3.3148489545370516</v>
      </c>
    </row>
    <row r="8" spans="1:139" x14ac:dyDescent="0.2">
      <c r="A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</row>
    <row r="9" spans="1:139" x14ac:dyDescent="0.2">
      <c r="B9" s="17"/>
    </row>
    <row r="10" spans="1:139" x14ac:dyDescent="0.2">
      <c r="B10" s="17"/>
      <c r="C10" s="15">
        <v>10000</v>
      </c>
      <c r="D10" s="15">
        <f t="shared" ref="D10:P10" si="0">IF(D3="",C10,C10*(-1))</f>
        <v>10000</v>
      </c>
      <c r="E10" s="15">
        <f t="shared" si="0"/>
        <v>10000</v>
      </c>
      <c r="F10" s="15">
        <f t="shared" si="0"/>
        <v>10000</v>
      </c>
      <c r="G10" s="15">
        <f t="shared" si="0"/>
        <v>10000</v>
      </c>
      <c r="H10" s="15">
        <f t="shared" si="0"/>
        <v>10000</v>
      </c>
      <c r="I10" s="15">
        <f t="shared" si="0"/>
        <v>10000</v>
      </c>
      <c r="J10" s="15">
        <f t="shared" si="0"/>
        <v>10000</v>
      </c>
      <c r="K10" s="15">
        <f t="shared" si="0"/>
        <v>10000</v>
      </c>
      <c r="L10" s="15">
        <f t="shared" si="0"/>
        <v>10000</v>
      </c>
      <c r="M10" s="15">
        <f t="shared" si="0"/>
        <v>10000</v>
      </c>
      <c r="N10" s="15">
        <f t="shared" si="0"/>
        <v>10000</v>
      </c>
      <c r="O10" s="15">
        <f t="shared" si="0"/>
        <v>10000</v>
      </c>
      <c r="P10" s="15">
        <f t="shared" si="0"/>
        <v>10000</v>
      </c>
      <c r="Q10" s="15">
        <f>IF(Q3="",P10,P10*(-1))</f>
        <v>10000</v>
      </c>
      <c r="R10" s="15">
        <f t="shared" ref="R10:Y10" si="1">+Q10</f>
        <v>10000</v>
      </c>
      <c r="S10" s="15">
        <f t="shared" si="1"/>
        <v>10000</v>
      </c>
      <c r="T10" s="15">
        <f t="shared" si="1"/>
        <v>10000</v>
      </c>
      <c r="U10" s="15">
        <f t="shared" si="1"/>
        <v>10000</v>
      </c>
      <c r="V10" s="15">
        <f t="shared" si="1"/>
        <v>10000</v>
      </c>
      <c r="W10" s="15">
        <f t="shared" si="1"/>
        <v>10000</v>
      </c>
      <c r="X10" s="15">
        <f t="shared" si="1"/>
        <v>10000</v>
      </c>
      <c r="Y10" s="15">
        <f t="shared" si="1"/>
        <v>10000</v>
      </c>
      <c r="Z10" s="15">
        <f t="shared" ref="Z10" si="2">+Y10</f>
        <v>10000</v>
      </c>
      <c r="AA10" s="15">
        <f t="shared" ref="AA10" si="3">+Z10</f>
        <v>10000</v>
      </c>
      <c r="AB10" s="15">
        <f>+Y10</f>
        <v>10000</v>
      </c>
      <c r="AC10" s="15">
        <v>-10000</v>
      </c>
      <c r="AD10" s="15">
        <v>-10000</v>
      </c>
      <c r="AE10" s="15">
        <v>-10000</v>
      </c>
      <c r="AF10" s="15">
        <v>-10000</v>
      </c>
      <c r="AG10" s="15">
        <v>-10000</v>
      </c>
      <c r="AH10" s="15">
        <v>-10000</v>
      </c>
      <c r="AI10" s="15">
        <v>-10000</v>
      </c>
      <c r="AJ10" s="15">
        <v>-10000</v>
      </c>
      <c r="AK10" s="15">
        <v>-10000</v>
      </c>
      <c r="AL10" s="15">
        <v>-10000</v>
      </c>
      <c r="AM10" s="15">
        <v>-10000</v>
      </c>
      <c r="AN10" s="15">
        <v>-10000</v>
      </c>
      <c r="AO10" s="15">
        <v>-10000</v>
      </c>
      <c r="AP10" s="15">
        <v>-10000</v>
      </c>
      <c r="AQ10" s="15">
        <v>-10000</v>
      </c>
      <c r="AR10" s="15">
        <v>-10000</v>
      </c>
      <c r="AS10" s="15">
        <v>-10000</v>
      </c>
      <c r="AT10" s="15">
        <v>-10000</v>
      </c>
      <c r="AU10" s="15">
        <v>-10000</v>
      </c>
      <c r="AV10" s="15">
        <v>-10000</v>
      </c>
      <c r="AW10" s="15">
        <v>-10000</v>
      </c>
      <c r="AX10" s="15">
        <v>-10000</v>
      </c>
      <c r="AY10" s="15">
        <v>-10000</v>
      </c>
      <c r="AZ10" s="15">
        <v>-10000</v>
      </c>
      <c r="BA10" s="15">
        <v>-10000</v>
      </c>
      <c r="BB10" s="15">
        <v>10000</v>
      </c>
      <c r="BC10" s="15">
        <v>10000</v>
      </c>
      <c r="BD10" s="15">
        <v>10000</v>
      </c>
      <c r="BE10" s="15">
        <v>10000</v>
      </c>
      <c r="BF10" s="15">
        <v>10000</v>
      </c>
      <c r="BG10" s="15">
        <v>10000</v>
      </c>
      <c r="BH10" s="15">
        <v>10000</v>
      </c>
      <c r="BI10" s="15">
        <v>10000</v>
      </c>
      <c r="BJ10" s="15">
        <v>10000</v>
      </c>
      <c r="BK10" s="15">
        <v>10000</v>
      </c>
      <c r="BL10" s="15">
        <v>10000</v>
      </c>
      <c r="BM10" s="15">
        <v>10000</v>
      </c>
      <c r="BN10" s="15">
        <v>10000</v>
      </c>
      <c r="BO10" s="15">
        <v>10000</v>
      </c>
      <c r="BP10" s="15">
        <v>10000</v>
      </c>
      <c r="BQ10" s="15">
        <v>10000</v>
      </c>
      <c r="BR10" s="15">
        <v>10000</v>
      </c>
      <c r="BS10" s="15">
        <v>10000</v>
      </c>
      <c r="BT10" s="15">
        <v>10000</v>
      </c>
      <c r="BU10" s="15">
        <v>10000</v>
      </c>
      <c r="BV10" s="15">
        <v>10000</v>
      </c>
      <c r="BW10" s="15">
        <v>10000</v>
      </c>
      <c r="BX10" s="15">
        <v>10000</v>
      </c>
      <c r="BY10" s="15">
        <v>10000</v>
      </c>
      <c r="BZ10" s="15">
        <v>10000</v>
      </c>
      <c r="CA10" s="15">
        <v>-10000</v>
      </c>
      <c r="CB10" s="15">
        <v>-10000</v>
      </c>
      <c r="CC10" s="15">
        <v>-10000</v>
      </c>
      <c r="CD10" s="15">
        <v>-10000</v>
      </c>
      <c r="CE10" s="15">
        <v>-10000</v>
      </c>
      <c r="CF10" s="15">
        <v>-10000</v>
      </c>
      <c r="CG10" s="15">
        <v>-10000</v>
      </c>
      <c r="CH10" s="15">
        <v>-10000</v>
      </c>
      <c r="CI10" s="15">
        <v>-10000</v>
      </c>
      <c r="CJ10" s="15">
        <v>-10000</v>
      </c>
      <c r="CK10" s="15">
        <v>-10000</v>
      </c>
      <c r="CL10" s="15">
        <v>-10000</v>
      </c>
      <c r="CM10" s="15">
        <v>-10000</v>
      </c>
      <c r="CN10" s="15">
        <v>-10000</v>
      </c>
      <c r="CO10" s="15">
        <v>-10000</v>
      </c>
      <c r="CP10" s="15">
        <v>-10000</v>
      </c>
      <c r="CQ10" s="15">
        <v>-10000</v>
      </c>
      <c r="CR10" s="15">
        <v>-10000</v>
      </c>
      <c r="CS10" s="15">
        <v>-10000</v>
      </c>
      <c r="CT10" s="15">
        <v>-10000</v>
      </c>
      <c r="CU10" s="15">
        <v>-10000</v>
      </c>
      <c r="CV10" s="15">
        <v>-10000</v>
      </c>
      <c r="CW10" s="15">
        <v>-10000</v>
      </c>
      <c r="CX10" s="15">
        <v>-10000</v>
      </c>
      <c r="CY10" s="15">
        <v>-10000</v>
      </c>
      <c r="CZ10" s="15">
        <v>10000</v>
      </c>
      <c r="DA10" s="15">
        <v>10000</v>
      </c>
      <c r="DB10" s="15">
        <v>10000</v>
      </c>
      <c r="DC10" s="15">
        <v>10000</v>
      </c>
      <c r="DD10" s="15">
        <v>10000</v>
      </c>
      <c r="DE10" s="15">
        <v>10000</v>
      </c>
      <c r="DF10" s="15">
        <v>10000</v>
      </c>
      <c r="DG10" s="15">
        <v>10000</v>
      </c>
      <c r="DH10" s="15">
        <v>10000</v>
      </c>
      <c r="DI10" s="15">
        <v>10000</v>
      </c>
      <c r="DJ10" s="15">
        <v>10000</v>
      </c>
      <c r="DK10" s="15">
        <v>10000</v>
      </c>
      <c r="DL10" s="15">
        <v>10000</v>
      </c>
      <c r="DM10" s="15">
        <v>10000</v>
      </c>
      <c r="DN10" s="15">
        <v>10000</v>
      </c>
      <c r="DO10" s="15">
        <v>10000</v>
      </c>
      <c r="DP10" s="15">
        <v>10000</v>
      </c>
      <c r="DQ10" s="15">
        <v>10000</v>
      </c>
      <c r="DR10" s="15">
        <v>10000</v>
      </c>
      <c r="DS10" s="15">
        <v>10000</v>
      </c>
      <c r="DT10" s="15">
        <v>10000</v>
      </c>
      <c r="DU10" s="15">
        <v>10000</v>
      </c>
      <c r="DV10" s="15">
        <v>10000</v>
      </c>
      <c r="DW10" s="15">
        <v>10000</v>
      </c>
    </row>
    <row r="11" spans="1:139" x14ac:dyDescent="0.2">
      <c r="B11" s="17"/>
    </row>
    <row r="16" spans="1:139" x14ac:dyDescent="0.2">
      <c r="DT16" s="15">
        <v>4.9000000000000004</v>
      </c>
    </row>
    <row r="17" spans="2:126" x14ac:dyDescent="0.2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>
        <v>6</v>
      </c>
      <c r="DU17" s="35"/>
      <c r="DV17" s="35"/>
    </row>
    <row r="18" spans="2:126" x14ac:dyDescent="0.2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>
        <v>0.8</v>
      </c>
      <c r="DU18" s="35"/>
      <c r="DV18" s="35"/>
    </row>
    <row r="19" spans="2:126" x14ac:dyDescent="0.2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>
        <v>-3.3</v>
      </c>
      <c r="DU19" s="35"/>
      <c r="DV19" s="35"/>
    </row>
    <row r="21" spans="2:126" x14ac:dyDescent="0.2">
      <c r="B21" s="17"/>
    </row>
    <row r="23" spans="2:126" x14ac:dyDescent="0.2">
      <c r="B23" s="17"/>
    </row>
    <row r="47" ht="15" customHeight="1" x14ac:dyDescent="0.2"/>
  </sheetData>
  <pageMargins left="0.75" right="0.75" top="1" bottom="1" header="0.5" footer="0.5"/>
  <pageSetup paperSize="9" scale="95" firstPageNumber="0" fitToWidth="0" fitToHeight="0" pageOrder="overThenDown"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7"/>
  <dimension ref="A1:BC6"/>
  <sheetViews>
    <sheetView showGridLines="0" zoomScale="90" zoomScaleNormal="90" workbookViewId="0">
      <pane xSplit="2" ySplit="2" topLeftCell="AZ3" activePane="bottomRight" state="frozen"/>
      <selection activeCell="BD5" sqref="BD5"/>
      <selection pane="topRight" activeCell="BD5" sqref="BD5"/>
      <selection pane="bottomLeft" activeCell="BD5" sqref="BD5"/>
      <selection pane="bottomRight" activeCell="BD5" sqref="BD5"/>
    </sheetView>
  </sheetViews>
  <sheetFormatPr defaultColWidth="13" defaultRowHeight="12" x14ac:dyDescent="0.2"/>
  <cols>
    <col min="1" max="1" width="50.7109375" style="18" bestFit="1" customWidth="1"/>
    <col min="2" max="2" width="37" style="18" bestFit="1" customWidth="1"/>
    <col min="3" max="16384" width="13" style="18"/>
  </cols>
  <sheetData>
    <row r="1" spans="1:55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13</v>
      </c>
      <c r="Y1" s="1" t="s">
        <v>5</v>
      </c>
      <c r="Z1" s="1" t="s">
        <v>18</v>
      </c>
      <c r="AA1" s="1" t="s">
        <v>41</v>
      </c>
      <c r="AB1" s="1" t="s">
        <v>13</v>
      </c>
      <c r="AC1" s="1" t="s">
        <v>5</v>
      </c>
      <c r="AD1" s="1" t="s">
        <v>18</v>
      </c>
      <c r="AE1" s="1" t="s">
        <v>73</v>
      </c>
      <c r="AF1" s="1" t="s">
        <v>13</v>
      </c>
      <c r="AG1" s="1" t="s">
        <v>5</v>
      </c>
      <c r="AH1" s="1" t="s">
        <v>18</v>
      </c>
      <c r="AI1" s="1" t="s">
        <v>79</v>
      </c>
      <c r="AJ1" s="1" t="s">
        <v>13</v>
      </c>
      <c r="AK1" s="1" t="s">
        <v>5</v>
      </c>
      <c r="AL1" s="1" t="s">
        <v>18</v>
      </c>
      <c r="AM1" s="1" t="s">
        <v>88</v>
      </c>
      <c r="AN1" s="1" t="s">
        <v>13</v>
      </c>
      <c r="AO1" s="1" t="s">
        <v>5</v>
      </c>
      <c r="AP1" s="1" t="s">
        <v>18</v>
      </c>
      <c r="AQ1" s="1" t="s">
        <v>160</v>
      </c>
      <c r="AR1" s="1" t="s">
        <v>13</v>
      </c>
      <c r="AS1" s="1" t="s">
        <v>5</v>
      </c>
      <c r="AT1" s="1" t="s">
        <v>18</v>
      </c>
      <c r="AU1" s="1" t="s">
        <v>181</v>
      </c>
      <c r="AV1" s="1" t="s">
        <v>13</v>
      </c>
      <c r="AW1" s="18" t="s">
        <v>17</v>
      </c>
      <c r="AX1" s="18" t="s">
        <v>18</v>
      </c>
      <c r="AY1" s="18" t="s">
        <v>213</v>
      </c>
      <c r="AZ1" s="18" t="s">
        <v>13</v>
      </c>
      <c r="BA1" s="18" t="s">
        <v>17</v>
      </c>
      <c r="BB1" s="18" t="s">
        <v>18</v>
      </c>
      <c r="BC1" s="18" t="s">
        <v>228</v>
      </c>
    </row>
    <row r="2" spans="1:55" x14ac:dyDescent="0.2">
      <c r="C2" s="1" t="s">
        <v>48</v>
      </c>
      <c r="D2" s="1" t="s">
        <v>43</v>
      </c>
      <c r="E2" s="1" t="s">
        <v>44</v>
      </c>
      <c r="F2" s="1" t="s">
        <v>45</v>
      </c>
      <c r="G2" s="1" t="s">
        <v>49</v>
      </c>
      <c r="H2" s="1" t="s">
        <v>43</v>
      </c>
      <c r="I2" s="1" t="s">
        <v>44</v>
      </c>
      <c r="J2" s="1" t="s">
        <v>45</v>
      </c>
      <c r="K2" s="1" t="s">
        <v>50</v>
      </c>
      <c r="L2" s="1" t="s">
        <v>43</v>
      </c>
      <c r="M2" s="1" t="s">
        <v>44</v>
      </c>
      <c r="N2" s="1" t="s">
        <v>45</v>
      </c>
      <c r="O2" s="1" t="s">
        <v>51</v>
      </c>
      <c r="P2" s="1" t="s">
        <v>43</v>
      </c>
      <c r="Q2" s="1" t="s">
        <v>44</v>
      </c>
      <c r="R2" s="1" t="s">
        <v>45</v>
      </c>
      <c r="S2" s="1" t="s">
        <v>52</v>
      </c>
      <c r="T2" s="1" t="s">
        <v>43</v>
      </c>
      <c r="U2" s="1" t="s">
        <v>44</v>
      </c>
      <c r="V2" s="1" t="s">
        <v>45</v>
      </c>
      <c r="W2" s="1" t="s">
        <v>53</v>
      </c>
      <c r="X2" s="1" t="s">
        <v>43</v>
      </c>
      <c r="Y2" s="1" t="s">
        <v>44</v>
      </c>
      <c r="Z2" s="1" t="s">
        <v>45</v>
      </c>
      <c r="AA2" s="1" t="s">
        <v>54</v>
      </c>
      <c r="AB2" s="1" t="s">
        <v>43</v>
      </c>
      <c r="AC2" s="1" t="s">
        <v>44</v>
      </c>
      <c r="AD2" s="1" t="s">
        <v>45</v>
      </c>
      <c r="AE2" s="1" t="s">
        <v>67</v>
      </c>
      <c r="AF2" s="1" t="s">
        <v>43</v>
      </c>
      <c r="AG2" s="1" t="s">
        <v>44</v>
      </c>
      <c r="AH2" s="1" t="s">
        <v>45</v>
      </c>
      <c r="AI2" s="1" t="s">
        <v>84</v>
      </c>
      <c r="AJ2" s="1" t="s">
        <v>43</v>
      </c>
      <c r="AK2" s="11" t="s">
        <v>44</v>
      </c>
      <c r="AL2" s="1" t="s">
        <v>45</v>
      </c>
      <c r="AM2" s="1" t="s">
        <v>110</v>
      </c>
      <c r="AN2" s="1" t="s">
        <v>43</v>
      </c>
      <c r="AO2" s="11" t="s">
        <v>44</v>
      </c>
      <c r="AP2" s="1" t="s">
        <v>45</v>
      </c>
      <c r="AQ2" s="1" t="s">
        <v>161</v>
      </c>
      <c r="AR2" s="1" t="s">
        <v>43</v>
      </c>
      <c r="AS2" s="11" t="s">
        <v>44</v>
      </c>
      <c r="AT2" s="1" t="s">
        <v>45</v>
      </c>
      <c r="AU2" s="1" t="s">
        <v>182</v>
      </c>
      <c r="AV2" s="1" t="s">
        <v>43</v>
      </c>
      <c r="AW2" s="18" t="s">
        <v>44</v>
      </c>
      <c r="AX2" s="18" t="s">
        <v>45</v>
      </c>
      <c r="AY2" s="18" t="s">
        <v>214</v>
      </c>
      <c r="AZ2" s="1" t="s">
        <v>43</v>
      </c>
      <c r="BA2" s="18" t="s">
        <v>44</v>
      </c>
      <c r="BB2" s="18" t="s">
        <v>45</v>
      </c>
      <c r="BC2" s="18" t="s">
        <v>227</v>
      </c>
    </row>
    <row r="3" spans="1:55" x14ac:dyDescent="0.2">
      <c r="A3" s="18" t="s">
        <v>238</v>
      </c>
      <c r="B3" s="18" t="s">
        <v>127</v>
      </c>
      <c r="C3" s="19">
        <v>-6.3431095099389889</v>
      </c>
      <c r="D3" s="19">
        <v>-5.8588346664411279</v>
      </c>
      <c r="E3" s="19">
        <v>-6.4188184274540721</v>
      </c>
      <c r="F3" s="19">
        <v>-6.1975161781526236</v>
      </c>
      <c r="G3" s="19">
        <v>-5.2640956454469725</v>
      </c>
      <c r="H3" s="19">
        <v>-3.6641280479831257</v>
      </c>
      <c r="I3" s="19">
        <v>-0.96698303197241997</v>
      </c>
      <c r="J3" s="19">
        <v>1.0270886340019996</v>
      </c>
      <c r="K3" s="19">
        <v>1.8726399215448621</v>
      </c>
      <c r="L3" s="19">
        <v>2.1276960817376995</v>
      </c>
      <c r="M3" s="19">
        <v>2.1867094513234515</v>
      </c>
      <c r="N3" s="19">
        <v>2.0867397762425761</v>
      </c>
      <c r="O3" s="19">
        <v>2.1468937324531212</v>
      </c>
      <c r="P3" s="19">
        <v>1.9581127601159252</v>
      </c>
      <c r="Q3" s="19">
        <v>2.3467161384359589</v>
      </c>
      <c r="R3" s="19">
        <v>2.9058944726886504</v>
      </c>
      <c r="S3" s="19">
        <v>2.7294819195267523</v>
      </c>
      <c r="T3" s="19">
        <v>3.2671078305083272</v>
      </c>
      <c r="U3" s="19">
        <v>3.6765132371102469</v>
      </c>
      <c r="V3" s="19">
        <v>4.1453020969438406</v>
      </c>
      <c r="W3" s="19">
        <v>5.2006231411018211</v>
      </c>
      <c r="X3" s="19">
        <v>5.7513026814781423</v>
      </c>
      <c r="Y3" s="19">
        <v>6.3550169298469115</v>
      </c>
      <c r="Z3" s="19">
        <v>7.2774235844497204</v>
      </c>
      <c r="AA3" s="19">
        <v>6.7358357271702296</v>
      </c>
      <c r="AB3" s="19">
        <v>5.5214920820397868</v>
      </c>
      <c r="AC3" s="19">
        <v>5.2227917602598852</v>
      </c>
      <c r="AD3" s="19">
        <v>4.8718092156713713</v>
      </c>
      <c r="AE3" s="19">
        <v>5.8724390546986527</v>
      </c>
      <c r="AF3" s="19">
        <v>6.9195256454717473</v>
      </c>
      <c r="AG3" s="19">
        <v>6.4941951136343841</v>
      </c>
      <c r="AH3" s="19">
        <v>6.9258270280094001</v>
      </c>
      <c r="AI3" s="19">
        <v>6.385546625458435</v>
      </c>
      <c r="AJ3" s="19">
        <v>6.3635020953892809</v>
      </c>
      <c r="AK3" s="19">
        <v>6.4137263251203409</v>
      </c>
      <c r="AL3" s="19">
        <v>4.4677058867218333</v>
      </c>
      <c r="AM3" s="19">
        <v>3.7512389140434035</v>
      </c>
      <c r="AN3" s="19">
        <v>3.6571215062333016</v>
      </c>
      <c r="AO3" s="19">
        <v>2.939077267580041</v>
      </c>
      <c r="AP3" s="19">
        <v>2.8470935709552094</v>
      </c>
      <c r="AQ3" s="19">
        <v>3.1924090187835943</v>
      </c>
      <c r="AR3" s="19">
        <v>2.783965511568955</v>
      </c>
      <c r="AS3" s="19">
        <v>2.3393813942504709</v>
      </c>
      <c r="AT3" s="19">
        <v>2.5533049800305743</v>
      </c>
      <c r="AU3" s="19">
        <v>1.9090330875603263</v>
      </c>
      <c r="AV3" s="19">
        <v>1.6041162015630928</v>
      </c>
      <c r="AW3" s="19">
        <v>1.459833031093881</v>
      </c>
      <c r="AX3" s="19">
        <v>1.3962567314651373</v>
      </c>
      <c r="AY3" s="19">
        <v>1.625098214732559</v>
      </c>
      <c r="AZ3" s="19">
        <v>0.70498589569024661</v>
      </c>
      <c r="BA3" s="19">
        <v>1.6380672941426682</v>
      </c>
      <c r="BB3" s="19">
        <v>1.9328414881112606</v>
      </c>
      <c r="BC3" s="19">
        <v>2.1345209779135614</v>
      </c>
    </row>
    <row r="4" spans="1:55" x14ac:dyDescent="0.2">
      <c r="A4" s="18" t="s">
        <v>239</v>
      </c>
      <c r="B4" s="18" t="s">
        <v>128</v>
      </c>
      <c r="C4" s="19">
        <v>-6.3572144370986878</v>
      </c>
      <c r="D4" s="19">
        <v>-6.2205823742744828</v>
      </c>
      <c r="E4" s="19">
        <v>-7.2729905753614101</v>
      </c>
      <c r="F4" s="19">
        <v>-7.9341998486542735</v>
      </c>
      <c r="G4" s="19">
        <v>-5.9973825049557883</v>
      </c>
      <c r="H4" s="19">
        <v>-3.3424101999882736</v>
      </c>
      <c r="I4" s="19">
        <v>-1.4703391923707592</v>
      </c>
      <c r="J4" s="19">
        <v>0.11467901410581467</v>
      </c>
      <c r="K4" s="19">
        <v>0.7904906172879298</v>
      </c>
      <c r="L4" s="19">
        <v>0.34316840344024835</v>
      </c>
      <c r="M4" s="19">
        <v>0.6986488026904818</v>
      </c>
      <c r="N4" s="19">
        <v>1.0895778218500143</v>
      </c>
      <c r="O4" s="19">
        <v>0.67916519045031765</v>
      </c>
      <c r="P4" s="19">
        <v>-8.5260631250967375E-2</v>
      </c>
      <c r="Q4" s="19">
        <v>0.22099165678282873</v>
      </c>
      <c r="R4" s="19">
        <v>0.55704748800418824</v>
      </c>
      <c r="S4" s="19">
        <v>0.34682632181057099</v>
      </c>
      <c r="T4" s="19">
        <v>2.1489199843311853</v>
      </c>
      <c r="U4" s="19">
        <v>3.7122582923605125</v>
      </c>
      <c r="V4" s="19">
        <v>4.5209478863660708</v>
      </c>
      <c r="W4" s="19">
        <v>6.3259540775673253</v>
      </c>
      <c r="X4" s="19">
        <v>6.2551719024200567</v>
      </c>
      <c r="Y4" s="19">
        <v>6.2388968704105832</v>
      </c>
      <c r="Z4" s="19">
        <v>6.2368289965049772</v>
      </c>
      <c r="AA4" s="19">
        <v>5.088306323308017</v>
      </c>
      <c r="AB4" s="19">
        <v>4.1313167983588182</v>
      </c>
      <c r="AC4" s="19">
        <v>3.6057404182919104</v>
      </c>
      <c r="AD4" s="19">
        <v>4.2393760376590359</v>
      </c>
      <c r="AE4" s="19">
        <v>4.754842940904477</v>
      </c>
      <c r="AF4" s="19">
        <v>5.6892687454291764</v>
      </c>
      <c r="AG4" s="19">
        <v>5.6084958877895907</v>
      </c>
      <c r="AH4" s="19">
        <v>5.9056431152305677</v>
      </c>
      <c r="AI4" s="19">
        <v>5.6697363697409102</v>
      </c>
      <c r="AJ4" s="19">
        <v>5.934898752194858</v>
      </c>
      <c r="AK4" s="19">
        <v>5.5032909234387386</v>
      </c>
      <c r="AL4" s="19">
        <v>3.0558557804133359</v>
      </c>
      <c r="AM4" s="19">
        <v>2.104647013821471</v>
      </c>
      <c r="AN4" s="19">
        <v>2.428682463596834</v>
      </c>
      <c r="AO4" s="19">
        <v>1.3256554109679184</v>
      </c>
      <c r="AP4" s="19">
        <v>1.4707593287158485</v>
      </c>
      <c r="AQ4" s="19">
        <v>2.2681272324230966</v>
      </c>
      <c r="AR4" s="19">
        <v>0.79021773044572108</v>
      </c>
      <c r="AS4" s="19">
        <v>0.72927460034005032</v>
      </c>
      <c r="AT4" s="19">
        <v>0.78921369747799397</v>
      </c>
      <c r="AU4" s="19">
        <v>-0.15914911572655516</v>
      </c>
      <c r="AV4" s="19">
        <v>-0.19138867519713038</v>
      </c>
      <c r="AW4" s="19">
        <v>1.8692217266816847E-2</v>
      </c>
      <c r="AX4" s="19">
        <v>0.10457222372932051</v>
      </c>
      <c r="AY4" s="19">
        <v>0.65216001874387097</v>
      </c>
      <c r="AZ4" s="19">
        <v>-0.73616579356303347</v>
      </c>
      <c r="BA4" s="19">
        <v>-0.2511922165087262</v>
      </c>
      <c r="BB4" s="19">
        <v>-3.0008552934314505E-2</v>
      </c>
      <c r="BC4" s="19">
        <v>-0.37029829559326344</v>
      </c>
    </row>
    <row r="5" spans="1:55" x14ac:dyDescent="0.2">
      <c r="A5" s="18" t="s">
        <v>240</v>
      </c>
      <c r="B5" s="18" t="s">
        <v>126</v>
      </c>
      <c r="C5" s="19">
        <v>-1.4104927159699904E-2</v>
      </c>
      <c r="D5" s="19">
        <v>-0.36174770783335425</v>
      </c>
      <c r="E5" s="19">
        <v>-0.85417214790733786</v>
      </c>
      <c r="F5" s="19">
        <v>-1.73668367050165</v>
      </c>
      <c r="G5" s="19">
        <v>-0.73328685950881645</v>
      </c>
      <c r="H5" s="19">
        <v>0.32171784799485076</v>
      </c>
      <c r="I5" s="19">
        <v>-0.5033561603983393</v>
      </c>
      <c r="J5" s="19">
        <v>-0.91240961989618485</v>
      </c>
      <c r="K5" s="19">
        <v>-1.0821493042569326</v>
      </c>
      <c r="L5" s="19">
        <v>-1.7845276782974513</v>
      </c>
      <c r="M5" s="19">
        <v>-1.4880606486329693</v>
      </c>
      <c r="N5" s="19">
        <v>-0.99716195439256161</v>
      </c>
      <c r="O5" s="19">
        <v>-1.4677285420028032</v>
      </c>
      <c r="P5" s="19">
        <v>-2.0433733913668926</v>
      </c>
      <c r="Q5" s="19">
        <v>-2.1257244816531302</v>
      </c>
      <c r="R5" s="19">
        <v>-2.3488469846844624</v>
      </c>
      <c r="S5" s="19">
        <v>-2.3826555977161816</v>
      </c>
      <c r="T5" s="19">
        <v>-1.1181878461771426</v>
      </c>
      <c r="U5" s="19">
        <v>3.5745055250265452E-2</v>
      </c>
      <c r="V5" s="19">
        <v>0.37564578942222993</v>
      </c>
      <c r="W5" s="19">
        <v>1.1253309364655038</v>
      </c>
      <c r="X5" s="19">
        <v>0.50386922094191444</v>
      </c>
      <c r="Y5" s="19">
        <v>-0.11612005943632867</v>
      </c>
      <c r="Z5" s="19">
        <v>-1.0405945879447416</v>
      </c>
      <c r="AA5" s="19">
        <v>-1.6475294038622121</v>
      </c>
      <c r="AB5" s="19">
        <v>-1.3901752836809687</v>
      </c>
      <c r="AC5" s="19">
        <v>-1.6170513419679751</v>
      </c>
      <c r="AD5" s="19">
        <v>-0.6324331780123349</v>
      </c>
      <c r="AE5" s="19">
        <v>-1.1175961137941761</v>
      </c>
      <c r="AF5" s="19">
        <v>-1.2302569000425689</v>
      </c>
      <c r="AG5" s="19">
        <v>-0.88569922584479222</v>
      </c>
      <c r="AH5" s="19">
        <v>-1.0201839127788324</v>
      </c>
      <c r="AI5" s="19">
        <v>-0.71581025571752588</v>
      </c>
      <c r="AJ5" s="19">
        <v>-0.42860334319442478</v>
      </c>
      <c r="AK5" s="19">
        <v>-0.91043540168160197</v>
      </c>
      <c r="AL5" s="19">
        <v>-1.4118501063084976</v>
      </c>
      <c r="AM5" s="19">
        <v>-1.6465919002219318</v>
      </c>
      <c r="AN5" s="20">
        <v>-1.2284390426364677</v>
      </c>
      <c r="AO5" s="19">
        <v>-1.6134218566121232</v>
      </c>
      <c r="AP5" s="19">
        <v>-1.3763342422393612</v>
      </c>
      <c r="AQ5" s="19">
        <v>-0.92428178636049774</v>
      </c>
      <c r="AR5" s="19">
        <v>-1.993747781123234</v>
      </c>
      <c r="AS5" s="19">
        <v>-1.6101067939104208</v>
      </c>
      <c r="AT5" s="19">
        <v>-1.7640912825525805</v>
      </c>
      <c r="AU5" s="19">
        <v>-2.0681822032868813</v>
      </c>
      <c r="AV5" s="19">
        <v>-1.7955048767602237</v>
      </c>
      <c r="AW5" s="19">
        <v>-1.4411408138270643</v>
      </c>
      <c r="AX5" s="19">
        <v>-1.291684507735817</v>
      </c>
      <c r="AY5" s="19">
        <v>-0.97293819598868791</v>
      </c>
      <c r="AZ5" s="19">
        <v>-1.4411516892532801</v>
      </c>
      <c r="BA5" s="19">
        <v>-1.8892595106513945</v>
      </c>
      <c r="BB5" s="19">
        <v>-1.9628500410455749</v>
      </c>
      <c r="BC5" s="19">
        <v>-2.5048192735068251</v>
      </c>
    </row>
    <row r="6" spans="1:55" x14ac:dyDescent="0.2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</sheetData>
  <phoneticPr fontId="2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3</vt:i4>
      </vt:variant>
    </vt:vector>
  </HeadingPairs>
  <TitlesOfParts>
    <vt:vector size="31" baseType="lpstr">
      <vt:lpstr>1. adat</vt:lpstr>
      <vt:lpstr>2. adat</vt:lpstr>
      <vt:lpstr>3. adat</vt:lpstr>
      <vt:lpstr>4. adat</vt:lpstr>
      <vt:lpstr>5. adat</vt:lpstr>
      <vt:lpstr>6. adat</vt:lpstr>
      <vt:lpstr>7. adat</vt:lpstr>
      <vt:lpstr>8. adat</vt:lpstr>
      <vt:lpstr>9. adat</vt:lpstr>
      <vt:lpstr>10. adat</vt:lpstr>
      <vt:lpstr>11. adat</vt:lpstr>
      <vt:lpstr>12. adat</vt:lpstr>
      <vt:lpstr>13. adat</vt:lpstr>
      <vt:lpstr>14. adat</vt:lpstr>
      <vt:lpstr>15. adat</vt:lpstr>
      <vt:lpstr>16. adat</vt:lpstr>
      <vt:lpstr>17. adat</vt:lpstr>
      <vt:lpstr>18. adat</vt:lpstr>
      <vt:lpstr>19. adat</vt:lpstr>
      <vt:lpstr>20. adat</vt:lpstr>
      <vt:lpstr>21. adat</vt:lpstr>
      <vt:lpstr>22. adat</vt:lpstr>
      <vt:lpstr>23. adat</vt:lpstr>
      <vt:lpstr>24. adat</vt:lpstr>
      <vt:lpstr>25. adat</vt:lpstr>
      <vt:lpstr>26. adat</vt:lpstr>
      <vt:lpstr>27. adat</vt:lpstr>
      <vt:lpstr>28. adat</vt:lpstr>
      <vt:lpstr>'23. adat'!_Ref74667820</vt:lpstr>
      <vt:lpstr>'22. adat'!_Ref74667832</vt:lpstr>
      <vt:lpstr>'24. adat'!_Ref74672859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koczianb</cp:lastModifiedBy>
  <cp:lastPrinted>2021-07-07T13:35:58Z</cp:lastPrinted>
  <dcterms:created xsi:type="dcterms:W3CDTF">2010-12-05T22:15:35Z</dcterms:created>
  <dcterms:modified xsi:type="dcterms:W3CDTF">2021-07-08T16:53:24Z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gerlakib@mnb.hu</vt:lpwstr>
  </property>
  <property fmtid="{D5CDD505-2E9C-101B-9397-08002B2CF9AE}" pid="6" name="MSIP_Label_b0d11092-50c9-4e74-84b5-b1af078dc3d0_SetDate">
    <vt:lpwstr>2018-08-24T10:55:17.1858086+02:00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2024-08-21T22:00:00Z</vt:filetime>
  </property>
  <property fmtid="{D5CDD505-2E9C-101B-9397-08002B2CF9AE}" pid="12" name="Érvényességet beállító">
    <vt:lpwstr>simonda</vt:lpwstr>
  </property>
  <property fmtid="{D5CDD505-2E9C-101B-9397-08002B2CF9AE}" pid="13" name="Érvényességi idő első beállítása">
    <vt:filetime>2019-08-22T08:10:03Z</vt:filetime>
  </property>
</Properties>
</file>