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9.xml" ContentType="application/vnd.openxmlformats-officedocument.themeOverride+xml"/>
  <Override PartName="/xl/charts/chart40.xml" ContentType="application/vnd.openxmlformats-officedocument.drawingml.chart+xml"/>
  <Override PartName="/xl/theme/themeOverride10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theme/themeOverride11.xml" ContentType="application/vnd.openxmlformats-officedocument.themeOverride+xml"/>
  <Override PartName="/xl/charts/chart42.xml" ContentType="application/vnd.openxmlformats-officedocument.drawingml.chart+xml"/>
  <Override PartName="/xl/theme/themeOverride12.xml" ContentType="application/vnd.openxmlformats-officedocument.themeOverride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ml.chartshapes+xml"/>
  <Override PartName="/xl/charts/chart4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5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4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5.xml" ContentType="application/vnd.openxmlformats-officedocument.drawing+xml"/>
  <Override PartName="/xl/charts/chart5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6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7.xml" ContentType="application/vnd.openxmlformats-officedocument.drawing+xml"/>
  <Override PartName="/xl/charts/chart62.xml" ContentType="application/vnd.openxmlformats-officedocument.drawingml.chart+xml"/>
  <Override PartName="/xl/drawings/drawing38.xml" ContentType="application/vnd.openxmlformats-officedocument.drawingml.chartshapes+xml"/>
  <Override PartName="/xl/charts/chart63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64.xml" ContentType="application/vnd.openxmlformats-officedocument.drawingml.chart+xml"/>
  <Override PartName="/xl/theme/themeOverride13.xml" ContentType="application/vnd.openxmlformats-officedocument.themeOverride+xml"/>
  <Override PartName="/xl/charts/chart65.xml" ContentType="application/vnd.openxmlformats-officedocument.drawingml.chart+xml"/>
  <Override PartName="/xl/theme/themeOverride14.xml" ContentType="application/vnd.openxmlformats-officedocument.themeOverride+xml"/>
  <Override PartName="/xl/drawings/drawing41.xml" ContentType="application/vnd.openxmlformats-officedocument.drawing+xml"/>
  <Override PartName="/xl/charts/chart66.xml" ContentType="application/vnd.openxmlformats-officedocument.drawingml.chart+xml"/>
  <Override PartName="/xl/drawings/drawing42.xml" ContentType="application/vnd.openxmlformats-officedocument.drawingml.chartshapes+xml"/>
  <Override PartName="/xl/charts/chart67.xml" ContentType="application/vnd.openxmlformats-officedocument.drawingml.chart+xml"/>
  <Override PartName="/xl/drawings/drawing4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d6kl71gz\"/>
    </mc:Choice>
  </mc:AlternateContent>
  <xr:revisionPtr revIDLastSave="0" documentId="13_ncr:1_{A8E33E77-4986-4C8F-BF09-77319A5B6790}" xr6:coauthVersionLast="47" xr6:coauthVersionMax="47" xr10:uidLastSave="{00000000-0000-0000-0000-000000000000}"/>
  <bookViews>
    <workbookView xWindow="-120" yWindow="-120" windowWidth="20730" windowHeight="11160" tabRatio="87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205" r:id="rId7"/>
    <sheet name="1. táblázat" sheetId="206" r:id="rId8"/>
    <sheet name="8.adat" sheetId="159" r:id="rId9"/>
    <sheet name="9.adat" sheetId="157" r:id="rId10"/>
    <sheet name="10.adat" sheetId="44" r:id="rId11"/>
    <sheet name="11.adat" sheetId="46" r:id="rId12"/>
    <sheet name="12.adat" sheetId="65" r:id="rId13"/>
    <sheet name="13.adat" sheetId="204" r:id="rId14"/>
    <sheet name="14.adat" sheetId="50" r:id="rId15"/>
    <sheet name="15.adat" sheetId="52" r:id="rId16"/>
    <sheet name="16.adat" sheetId="54" r:id="rId17"/>
    <sheet name="17.adat" sheetId="72" r:id="rId18"/>
    <sheet name="18.adat" sheetId="57" r:id="rId19"/>
    <sheet name="19.adat" sheetId="139" r:id="rId20"/>
    <sheet name="20.adat" sheetId="60" r:id="rId21"/>
    <sheet name="21.adat" sheetId="83" r:id="rId22"/>
    <sheet name="22. adat" sheetId="88" r:id="rId23"/>
    <sheet name="23. adat" sheetId="207" r:id="rId24"/>
    <sheet name="24.adat" sheetId="208" r:id="rId25"/>
    <sheet name="25. adat" sheetId="209" r:id="rId26"/>
    <sheet name="26. adat" sheetId="210" r:id="rId27"/>
    <sheet name="27. adat" sheetId="211" r:id="rId28"/>
    <sheet name="28. adat" sheetId="212" r:id="rId29"/>
    <sheet name="29. adat" sheetId="213" r:id="rId30"/>
    <sheet name="30. adat" sheetId="214" r:id="rId31"/>
    <sheet name="31. adat" sheetId="215" r:id="rId32"/>
    <sheet name="32. adat" sheetId="216" r:id="rId33"/>
    <sheet name="33. adat" sheetId="217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adat'!$F$8,0,0,,COUNTA('1. adat'!$40:$40)-5)</definedName>
    <definedName name="_1_finképesség">OFFSET('1. adat'!$F$7,0,0,,COUNTA('1. adat'!$7:$7)-5)</definedName>
    <definedName name="_1_jövedelemegyenleg">OFFSET('1. adat'!$F$5,0,0,,COUNTA('1. adat'!$5:$5)-5)</definedName>
    <definedName name="_1_külker">OFFSET('1. adat'!$F$4,0,0,,COUNTA('1. adat'!$4:$4)-5)</definedName>
    <definedName name="_1_transzferegyenleg">OFFSET('1. adat'!$F$6,0,0,,COUNTA('1. adat'!$6:$6)-5)</definedName>
    <definedName name="_10_adósság">OFFSET('11.adat'!$C$4,0,0,,COUNTA('11.adat'!$4:$4)-2)</definedName>
    <definedName name="_10_derivatív">OFFSET('11.adat'!$C$3,0,0,,COUNTA('11.adat'!$3:$3)-2)</definedName>
    <definedName name="_10_nemadósság">OFFSET('11.adat'!$C$5,0,0,,COUNTA('11.adat'!$5:$5)-2)</definedName>
    <definedName name="_10_nfk_fin">OFFSET('11.adat'!$C$6,0,0,,COUNTA('11.adat'!$6:$6)-2)</definedName>
    <definedName name="_10_nfk_reál">OFFSET('11.adat'!$C$7,0,0,,COUNTA('11.adat'!$7:$7)-2)</definedName>
    <definedName name="_11_külföld">OFFSET('12.adat'!$C$5,0,0,,COUNTA('12.adat'!$5:$5)-2)</definedName>
    <definedName name="_11_nettóFDI">OFFSET('12.adat'!$C$6,0,0,,COUNTA('12.adat'!$6:$6)-2)</definedName>
    <definedName name="_11_részesedés">OFFSET('12.adat'!$C$3,0,0,,COUNTA('12.adat'!$3:$3)-2)</definedName>
    <definedName name="_11_újrabef">OFFSET('12.adat'!$C$4,0,0,,COUNTA('12.adat'!$4:$4)-2)</definedName>
    <definedName name="_12" hidden="1">[1]Market!#REF!</definedName>
    <definedName name="_12_adósság">OFFSET('14.adat'!$C$3,0,0,,COUNTA('14.adat'!$3:$3)-2)</definedName>
    <definedName name="_12_áh">OFFSET('14.adat'!$C$4,0,0,,COUNTA('14.adat'!$4:$4)-2)</definedName>
    <definedName name="_12_bank">OFFSET('14.adat'!$C$5,0,0,,COUNTA('14.adat'!$5:$5)-2)</definedName>
    <definedName name="_12_váll">OFFSET('14.adat'!$C$6,0,0,,COUNTA('14.adat'!$6:$6)-2)</definedName>
    <definedName name="_123Graph_A" hidden="1">[1]Market!#REF!</definedName>
    <definedName name="_13_br_adósság">OFFSET('15.adat'!$C$3,0,0,,COUNTA('15.adat'!$3:$3)-2)</definedName>
    <definedName name="_13_eszközök">OFFSET('15.adat'!$C$4,0,0,,COUNTA('15.adat'!$4:$4)-2)</definedName>
    <definedName name="_13_nettó">OFFSET('15.adat'!$C$5,0,0,,COUNTA('15.adat'!$5:$5)-2)</definedName>
    <definedName name="_14_adósság">OFFSET('16.adat'!$C$3,0,0,,COUNTA('16.adat'!$3:$3)-2)</definedName>
    <definedName name="_14_devizaÁP">OFFSET('16.adat'!$C$5,0,0,,COUNTA('16.adat'!$5:$5)-2)</definedName>
    <definedName name="_14_devizatart">OFFSET('16.adat'!$C$4,0,0,,COUNTA('16.adat'!$4:$4)-2)</definedName>
    <definedName name="_14_egyéb_köv">OFFSET('16.adat'!#REF!,0,0,,COUNTA('16.adat'!#REF!)-2)</definedName>
    <definedName name="_14_egyéb_tart">OFFSET('16.adat'!$C$7,0,0,,COUNTA('16.adat'!$7:$7)-2)</definedName>
    <definedName name="_14_EUIMF">OFFSET('16.adat'!$C$8,0,0,,COUNTA('16.adat'!$8:$8)-2)</definedName>
    <definedName name="_14_forintÁP">OFFSET('16.adat'!$C$6,0,0,,COUNTA('16.adat'!$6:$6)-2)</definedName>
    <definedName name="_15_adósság">OFFSET('17.adat'!#REF!,0,0,,COUNTA('17.adat'!$5:$5)-2)</definedName>
    <definedName name="_15_átért">OFFSET('17.adat'!#REF!,0,0,,COUNTA('17.adat'!$8:$8)-2)</definedName>
    <definedName name="_15_gdp_vált">OFFSET('17.adat'!#REF!,0,0,,COUNTA('17.adat'!$6:$6)-2)</definedName>
    <definedName name="_15_GDPhatas">OFFSET('17.adat'!#REF!,0,0,,COUNTA('17.adat'!$9:$9)-2)</definedName>
    <definedName name="_15_nka">OFFSET('17.adat'!#REF!,0,0,,COUNTA('17.adat'!$7:$7)-2)</definedName>
    <definedName name="_16_áht">OFFSET('18.adat'!$C$4,0,0,,COUNTA('18.adat'!$4:$4)-2)</definedName>
    <definedName name="_16_bankr">OFFSET('18.adat'!$C$3,0,0,,COUNTA('18.adat'!$3:$3)-2)</definedName>
    <definedName name="_16_bka">OFFSET('18.adat'!$C$7,0,0,,COUNTA('18.adat'!$7:$7)-2)</definedName>
    <definedName name="_16_nka">OFFSET('18.adat'!$C$6,0,0,,COUNTA('18.adat'!$6:$6)-2)</definedName>
    <definedName name="_16_váll">OFFSET('18.adat'!$C$5,0,0,,COUNTA('18.adat'!$5:$5)-2)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OFFSET('19.adat'!$C$3,0,0,,COUNTA('19.adat'!$3:$3)-2)</definedName>
    <definedName name="_19_tartalék">OFFSET('19.adat'!$C$4,0,0,,COUNTA('19.adat'!$4:$4)-2)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OFFSET('15.adat'!$C$4,0,0,,COUNTA('15.adat'!$4:$4)-2)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adat'!$C$5,0,0,,COUNTA('3. adat'!$5:$5)-2)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adat'!$F$7,0,0,,COUNTA('6. adat'!$7:$7)-5)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OFFSET('8.adat'!$C$4,0,0,,COUNTA('8.adat'!$4:$4)-2)</definedName>
    <definedName name="_7_egyéb_tőketranszfer">OFFSET('8.adat'!$C$5,0,0,,COUNTA('8.adat'!$5:$5)-2)</definedName>
    <definedName name="_7_EU_transzfer">OFFSET('8.adat'!$C$3,0,0,,COUNTA('8.adat'!$3:$3)-2)</definedName>
    <definedName name="_7_transzferegyenleg">OFFSET('8.adat'!$C$6,0,0,,COUNTA('8.adat'!$6:$6)-2)</definedName>
    <definedName name="_8_date">OFFSET('9.adat'!#REF!,0,0,2,COUNTA('9.adat'!$5:$5)-2)</definedName>
    <definedName name="_8_dátum">OFFSET('9.adat'!#REF!,0,0,2,COUNTA('9.adat'!$5:$5)-2)</definedName>
    <definedName name="_8_elválasztó">OFFSET('9.adat'!#REF!,0,0,,COUNTA('9.adat'!$10:$10))</definedName>
    <definedName name="_8_ffm">OFFSET('9.adat'!#REF!,0,0,,COUNTA('9.adat'!$5:$5)-2)</definedName>
    <definedName name="_8_finképesség">OFFSET('9.adat'!#REF!,0,0,,COUNTA('9.adat'!$7:$7)-2)</definedName>
    <definedName name="_8_tőkemérleg">OFFSET('9.adat'!#REF!,0,0,,COUNTA('9.adat'!$6:$6)-2)</definedName>
    <definedName name="_9_neo">OFFSET('10.adat'!$C$5,0,0,,COUNTA('10.adat'!$5:$5)-2)</definedName>
    <definedName name="_9_nfk_fin">OFFSET('10.adat'!$C$4,0,0,,COUNTA('10.adat'!$4:$4)-2)</definedName>
    <definedName name="_9_nfk_reál">OFFSET('10.adat'!$C$3,0,0,,COUNTA('10.adat'!$3:$3)-2)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[3]Market!#REF!</definedName>
    <definedName name="_zzz" hidden="1">[3]Market!#REF!</definedName>
    <definedName name="aa" hidden="1">[4]Market!#REF!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'[5]DATA WORK AREA'!$A$27:$A$33</definedName>
    <definedName name="Belf_dev">OFFSET([6]flow!$AM$115,0,0,1,COUNT([6]flow!$AM$114:$IV$114))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sa">OFFSET([12]M1_rövid!$A$3,0,0,COUNTA([12]M1_rövid!$A$3:$A$121),1)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[4]Market!#REF!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'[5]DATA WORK AREA'!$A$27:$A$33</definedName>
    <definedName name="gvi">OFFSET([8]ESI!$C$2,0,0,COUNT([8]date!$A$2:$A$188),1)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OFFSET([6]flow!$AM$3,0,0,1,COUNT([6]flow!$AM$1:$IV$1))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pint">OFFSET([8]ESI!$D$2,0,0,COUNT([8]date!$A$2:$A$188),1)</definedName>
    <definedName name="Koveteles">OFFSET([10]Vallaltern!$H$2,0,0,COUNTA([10]Vallaltern!$H$2:$H$100),1)</definedName>
    <definedName name="kulker" hidden="1">{"'előző év december'!$A$2:$CP$214"}</definedName>
    <definedName name="legfrisebb_datum">OFFSET('[13]c3-8'!$C$1,1,0,COUNT('[13]c3-8'!$A:$A),1)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[11]Sheet1!$I$3:$I$14</definedName>
    <definedName name="Netto_finanszirozasi_kepesseg">OFFSET([10]Vallaltern!$G$2,0,0,COUNTA([10]Vallaltern!$G$2:$G$100),1)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'[14]XX ag prices'!#REF!</definedName>
    <definedName name="ss" hidden="1">{"'előző év december'!$A$2:$CP$214"}</definedName>
    <definedName name="Tartozas">OFFSET([10]Vallaltern!$I$2,0,0,COUNTA([10]Vallaltern!$I$2:$I$100),1)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206" l="1"/>
  <c r="F33" i="206"/>
  <c r="E33" i="206"/>
  <c r="G31" i="206"/>
  <c r="F31" i="206"/>
  <c r="E31" i="206"/>
  <c r="K15" i="206"/>
  <c r="J15" i="206"/>
  <c r="I15" i="206"/>
  <c r="H15" i="206"/>
  <c r="G15" i="206"/>
  <c r="F15" i="206"/>
  <c r="E15" i="206"/>
  <c r="C15" i="206"/>
  <c r="K13" i="206"/>
  <c r="J13" i="206"/>
  <c r="I13" i="206"/>
  <c r="H13" i="206"/>
  <c r="G13" i="206"/>
  <c r="F13" i="206"/>
  <c r="E13" i="206"/>
  <c r="D13" i="206"/>
  <c r="C13" i="206"/>
  <c r="D3" i="206"/>
  <c r="D15" i="206" s="1"/>
  <c r="BD4" i="46" l="1"/>
  <c r="M1" i="72" l="1"/>
  <c r="L1" i="72" l="1"/>
  <c r="K1" i="72" l="1"/>
  <c r="J1" i="72" l="1"/>
  <c r="I1" i="72"/>
  <c r="H1" i="72"/>
  <c r="G1" i="72"/>
  <c r="F1" i="72"/>
  <c r="E1" i="72"/>
  <c r="D1" i="72"/>
  <c r="C1" i="72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AC10" i="157" l="1"/>
  <c r="Z10" i="157"/>
  <c r="AA10" i="157" s="1"/>
  <c r="AB10" i="157" s="1"/>
  <c r="AN4" i="46" l="1"/>
  <c r="AI4" i="46"/>
  <c r="AO4" i="46"/>
  <c r="AZ4" i="46"/>
  <c r="K4" i="46"/>
  <c r="AR4" i="46"/>
  <c r="AX4" i="46"/>
  <c r="AH4" i="46"/>
  <c r="AU4" i="46"/>
  <c r="N4" i="46"/>
  <c r="J4" i="46"/>
  <c r="G4" i="46"/>
  <c r="E4" i="46"/>
  <c r="V4" i="46"/>
  <c r="R4" i="46"/>
  <c r="C4" i="46"/>
  <c r="AP4" i="46"/>
  <c r="AJ4" i="46"/>
  <c r="F4" i="46"/>
  <c r="BC4" i="46"/>
  <c r="BA4" i="46"/>
  <c r="BB4" i="46"/>
  <c r="AD4" i="46" l="1"/>
  <c r="AK4" i="46"/>
  <c r="W4" i="46"/>
  <c r="L4" i="46"/>
  <c r="S4" i="46"/>
  <c r="AA4" i="46"/>
  <c r="AV4" i="46"/>
  <c r="Q4" i="46"/>
  <c r="AS4" i="46"/>
  <c r="Y4" i="46"/>
  <c r="AE4" i="46"/>
  <c r="AW4" i="46"/>
  <c r="AY4" i="46"/>
  <c r="M4" i="46"/>
  <c r="H4" i="46"/>
  <c r="AL4" i="46"/>
  <c r="AB4" i="46"/>
  <c r="Z4" i="46"/>
  <c r="AC4" i="46"/>
  <c r="AQ4" i="46"/>
  <c r="O4" i="46"/>
  <c r="T4" i="46"/>
  <c r="I4" i="46"/>
  <c r="AG4" i="46"/>
  <c r="U4" i="46"/>
  <c r="X4" i="46"/>
  <c r="AT4" i="46"/>
  <c r="D4" i="46"/>
  <c r="AF4" i="46"/>
  <c r="P4" i="46"/>
  <c r="AM4" i="46"/>
</calcChain>
</file>

<file path=xl/sharedStrings.xml><?xml version="1.0" encoding="utf-8"?>
<sst xmlns="http://schemas.openxmlformats.org/spreadsheetml/2006/main" count="2528" uniqueCount="403">
  <si>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</si>
  <si>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</si>
  <si>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</si>
  <si>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</si>
  <si>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</si>
  <si>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</si>
  <si>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</si>
  <si>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</si>
  <si>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</si>
  <si>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</si>
  <si>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</si>
  <si>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</si>
  <si>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</si>
  <si>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</si>
  <si>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</si>
  <si>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</si>
  <si>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</si>
  <si>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</si>
  <si>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</si>
  <si>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</si>
  <si>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</si>
  <si>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</si>
  <si>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</si>
  <si>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</si>
  <si>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</si>
  <si>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</si>
  <si>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</si>
  <si>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</si>
  <si>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</si>
  <si>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</si>
  <si>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</si>
  <si>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</si>
  <si>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</si>
  <si>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</si>
  <si>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</si>
  <si>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</si>
  <si>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Háztartás</t>
  </si>
  <si>
    <t>Export</t>
  </si>
  <si>
    <t>Import</t>
  </si>
  <si>
    <t>Tőkemérleg</t>
  </si>
  <si>
    <t>2014. I.</t>
  </si>
  <si>
    <t>2014.I.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</si>
  <si>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</si>
  <si>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</si>
  <si>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</si>
  <si>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</si>
  <si>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</si>
  <si>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</si>
  <si>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</si>
  <si>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</si>
  <si>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</si>
  <si>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</si>
  <si>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</si>
  <si>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</si>
  <si>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</si>
  <si>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</si>
  <si>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</si>
  <si>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</si>
  <si>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</si>
  <si>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</si>
  <si>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</si>
  <si>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</si>
  <si>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</si>
  <si>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</si>
  <si>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</si>
  <si>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</si>
  <si>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2015 Q1</t>
  </si>
  <si>
    <t>Áru- és szolgáltatásegyenleg változása</t>
  </si>
  <si>
    <t>Áruegyenleg</t>
  </si>
  <si>
    <t>Szolgáltatásegyenleg</t>
  </si>
  <si>
    <t>Külkereskedelmi egyenleg</t>
  </si>
  <si>
    <t>2015. I.</t>
  </si>
  <si>
    <t>2015.I.</t>
  </si>
  <si>
    <t>Export növekedési hozzájárulása</t>
  </si>
  <si>
    <t>Import növekedési hozzájárulása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</si>
  <si>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</si>
  <si>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</si>
  <si>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</si>
  <si>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</si>
  <si>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</si>
  <si>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</si>
  <si>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</si>
  <si>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Nettó adósság-beáramlás</t>
  </si>
  <si>
    <t>2016 Q1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</si>
  <si>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</si>
  <si>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</si>
  <si>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</si>
  <si>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</si>
  <si>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</si>
  <si>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</si>
  <si>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</si>
  <si>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</si>
  <si>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</si>
  <si>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</si>
  <si>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</si>
  <si>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</si>
  <si>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</si>
  <si>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</si>
  <si>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</si>
  <si>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</si>
  <si>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</si>
  <si>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</si>
  <si>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</si>
  <si>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Tranzakciók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</si>
  <si>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</si>
  <si>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</si>
  <si>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</si>
  <si>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</si>
  <si>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</si>
  <si>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</si>
  <si>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</si>
  <si>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</si>
  <si>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</si>
  <si>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</si>
  <si>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</si>
  <si>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</si>
  <si>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</si>
  <si>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</si>
  <si>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</si>
  <si>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</si>
  <si>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</si>
  <si>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</si>
  <si>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</si>
  <si>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</si>
  <si>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</si>
  <si>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</si>
  <si>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</si>
  <si>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</si>
  <si>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</si>
  <si>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</si>
  <si>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</si>
  <si>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</si>
  <si>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</si>
  <si>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</si>
  <si>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</si>
  <si>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</si>
  <si>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</si>
  <si>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</si>
  <si>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</si>
  <si>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</si>
  <si>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</si>
  <si>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</si>
  <si>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</si>
  <si>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Forint bonds</t>
  </si>
  <si>
    <t>EU-IMF loan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</si>
  <si>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</si>
  <si>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</si>
  <si>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</si>
  <si>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</si>
  <si>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</si>
  <si>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</si>
  <si>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</si>
  <si>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</si>
  <si>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</si>
  <si>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</si>
  <si>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</si>
  <si>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</si>
  <si>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</si>
  <si>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</si>
  <si>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</si>
  <si>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</si>
  <si>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</si>
  <si>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</si>
  <si>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</si>
  <si>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</si>
  <si>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</si>
  <si>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</si>
  <si>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</si>
  <si>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</si>
  <si>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</si>
  <si>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</si>
  <si>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</si>
  <si>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</si>
  <si>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</si>
  <si>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</si>
  <si>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</si>
  <si>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</si>
  <si>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</si>
  <si>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</si>
  <si>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</si>
  <si>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</si>
  <si>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</si>
  <si>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</si>
  <si>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</si>
  <si>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</si>
  <si>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</si>
  <si>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</si>
  <si>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</si>
  <si>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</si>
  <si>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</si>
  <si>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</si>
  <si>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</si>
  <si>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</si>
  <si>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</si>
  <si>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</si>
  <si>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</si>
  <si>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</si>
  <si>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</si>
  <si>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2019 I</t>
  </si>
  <si>
    <t>2006. I</t>
  </si>
  <si>
    <t>2007. I</t>
  </si>
  <si>
    <t>Exports</t>
  </si>
  <si>
    <t>Imports</t>
  </si>
  <si>
    <t>FX bonds</t>
  </si>
  <si>
    <t>2019 I.</t>
  </si>
  <si>
    <t xml:space="preserve">Revaluation </t>
  </si>
  <si>
    <t>Átértékelődés</t>
  </si>
  <si>
    <t xml:space="preserve">Készpénz </t>
  </si>
  <si>
    <t>2020 I.</t>
  </si>
  <si>
    <t>2020 Q1</t>
  </si>
  <si>
    <t>2020. I</t>
  </si>
  <si>
    <t>2020. I.</t>
  </si>
  <si>
    <t>2020.I.</t>
  </si>
  <si>
    <t>Contribution of net exports to GDP growth (right-hand scale)</t>
  </si>
  <si>
    <t>Nettó egyéb tartozás</t>
  </si>
  <si>
    <t>Net other liabilities</t>
  </si>
  <si>
    <t>2020 I</t>
  </si>
  <si>
    <t>Követelések</t>
  </si>
  <si>
    <t>Tartozások</t>
  </si>
  <si>
    <t>Nettó portfoliórészvény-tartozások</t>
  </si>
  <si>
    <t>Net portfolio investment liabilities</t>
  </si>
  <si>
    <t>2021. I</t>
  </si>
  <si>
    <t>2021 Q1</t>
  </si>
  <si>
    <t>2021 I.</t>
  </si>
  <si>
    <t>2021 I</t>
  </si>
  <si>
    <t>Külső finanszírozási képesség (finanszírozás)</t>
  </si>
  <si>
    <t>2021.I.</t>
  </si>
  <si>
    <t>Külső finanszírozási igény (finanszírozás)</t>
  </si>
  <si>
    <t>Külső finanszírozási igény (reálgazdaság)</t>
  </si>
  <si>
    <t>Külső finanszírozási képesség revízió előtt</t>
  </si>
  <si>
    <t>Net lending before revision</t>
  </si>
  <si>
    <t>Külső finanszírozási képesség revízió után</t>
  </si>
  <si>
    <t>Net lending after revision</t>
  </si>
  <si>
    <t>Folyó fizetési mérleg revízió előtt</t>
  </si>
  <si>
    <t>Current account before revision</t>
  </si>
  <si>
    <t>Folyó fizetési mérleg revízió után</t>
  </si>
  <si>
    <t>Current account after revision</t>
  </si>
  <si>
    <t>Effect of revision on income balance</t>
  </si>
  <si>
    <t>Revízió hatása a jövelemegyenlegre</t>
  </si>
  <si>
    <t>Revízió hatása a nettó exportra</t>
  </si>
  <si>
    <t>Effect of revision on net export</t>
  </si>
  <si>
    <t>Revízió hatása a viszonzatlan folyó átutalásra</t>
  </si>
  <si>
    <t>2020.</t>
  </si>
  <si>
    <t>2021. I. negyedév</t>
  </si>
  <si>
    <t>I. Finanszírozási képesség változása a reálgazdasági megközelítésből (1+2+3)</t>
  </si>
  <si>
    <t xml:space="preserve">      1. Áru- és szolgáltatásegyenleg</t>
  </si>
  <si>
    <t xml:space="preserve">      2. Jövedelemegyenleg</t>
  </si>
  <si>
    <t xml:space="preserve">      3. Transzferegyenleg</t>
  </si>
  <si>
    <t xml:space="preserve">   Folyó fizetési mérleg</t>
  </si>
  <si>
    <t>II. Finanszírozási képesség változása a finanszírozási oldalról (5+…+8)</t>
  </si>
  <si>
    <t xml:space="preserve">      5. Közvetlentőke-befektetés</t>
  </si>
  <si>
    <t xml:space="preserve">      6. Portfolió részvény</t>
  </si>
  <si>
    <t xml:space="preserve">      7. Pénzügyi derivatívák</t>
  </si>
  <si>
    <t xml:space="preserve">      8. Nettó adósság</t>
  </si>
  <si>
    <t>Tévedések és kihagyások egyenleg (I.-II.)</t>
  </si>
  <si>
    <t>I. Change in net lending from real economy's side  (1+2+3)</t>
  </si>
  <si>
    <t xml:space="preserve">      1. Balance of goods and services</t>
  </si>
  <si>
    <t xml:space="preserve">      2. Income balance</t>
  </si>
  <si>
    <t xml:space="preserve">      3. Transfer balance</t>
  </si>
  <si>
    <t xml:space="preserve">   Current account</t>
  </si>
  <si>
    <t>II. Change in net lending from financing side (5+…+8)</t>
  </si>
  <si>
    <t xml:space="preserve">      5. Foreign direct investment</t>
  </si>
  <si>
    <t xml:space="preserve">      6. Portoflio equity</t>
  </si>
  <si>
    <t xml:space="preserve">      7. Financial derivatives</t>
  </si>
  <si>
    <t xml:space="preserve">      8. Net debt</t>
  </si>
  <si>
    <t>Net errors and omissions (I.-II.)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</si>
  <si>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</si>
  <si>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</si>
  <si>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</si>
  <si>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Profit</t>
  </si>
  <si>
    <t>Nyereség</t>
  </si>
  <si>
    <t>Dividend</t>
  </si>
  <si>
    <t>Osztalék</t>
  </si>
  <si>
    <t>Reinvested earnings</t>
  </si>
  <si>
    <t>Újrabefektetés</t>
  </si>
  <si>
    <t>FDI proportionate profits (banks)</t>
  </si>
  <si>
    <t>FDI arányos jövedelem - bankok</t>
  </si>
  <si>
    <t>FDI proportionate profits (non-financial corporations)</t>
  </si>
  <si>
    <t>FDI arányos jövedelem - nem pénzügyi vállalatok</t>
  </si>
  <si>
    <t>Dividend ratio (banks, rhs)</t>
  </si>
  <si>
    <t>Dividend ratio (non-financial corporations, rhs)</t>
  </si>
  <si>
    <t>Külföldi tulajdonú vállalatok nyeresége (jobb skála)</t>
  </si>
  <si>
    <t>Average growth of profit ratio</t>
  </si>
  <si>
    <t>Growth rate of profit ratio (from 2019 to 2020)</t>
  </si>
  <si>
    <t>Profit ratio</t>
  </si>
  <si>
    <t/>
  </si>
  <si>
    <t>Nyereséghányad átlagos növekedése</t>
  </si>
  <si>
    <t>Nyereséghányad növekedése (2019-ről 2020-ra)</t>
  </si>
  <si>
    <t>Nyereséghányad</t>
  </si>
  <si>
    <t>Accomodation,food services</t>
  </si>
  <si>
    <t>Szálláshely, vendéglátás</t>
  </si>
  <si>
    <t xml:space="preserve">Coke and refined pertoleum </t>
  </si>
  <si>
    <t>Koksz, kőolaj</t>
  </si>
  <si>
    <t>Transportation and storage</t>
  </si>
  <si>
    <t>Szállítás, raktározás</t>
  </si>
  <si>
    <t>Construction</t>
  </si>
  <si>
    <t>Építőipar</t>
  </si>
  <si>
    <t>Information services activities</t>
  </si>
  <si>
    <t>Információs szolgáltatás</t>
  </si>
  <si>
    <t>Electricity supply</t>
  </si>
  <si>
    <t>Villamosenergia</t>
  </si>
  <si>
    <t>Ruházati termék</t>
  </si>
  <si>
    <t>Elektron. termék gyártás</t>
  </si>
  <si>
    <t>Fafeld., papírgy., nyomda</t>
  </si>
  <si>
    <t>Mining and quarrying</t>
  </si>
  <si>
    <t>Bányászat, kőfejtés</t>
  </si>
  <si>
    <t>Other business services</t>
  </si>
  <si>
    <t>Egyéb üzleti szolgáltatás</t>
  </si>
  <si>
    <t>Basic pharmaceutical products</t>
  </si>
  <si>
    <t>Gyógyszergyártás</t>
  </si>
  <si>
    <t>Information and communication</t>
  </si>
  <si>
    <t>Infokommunikáció</t>
  </si>
  <si>
    <t>Vezetői tanácsadás</t>
  </si>
  <si>
    <t>Szennyvíz-,hulladékgazd.</t>
  </si>
  <si>
    <t>Real estate activities</t>
  </si>
  <si>
    <t>Ingatlanügyletek</t>
  </si>
  <si>
    <t>Other monetary intermediation</t>
  </si>
  <si>
    <t>Egyéb monetáris közvetítés</t>
  </si>
  <si>
    <t>Wholesale and repair</t>
  </si>
  <si>
    <t>Kereskedelem, javítás</t>
  </si>
  <si>
    <t>Other non-metallic mineral products</t>
  </si>
  <si>
    <t>Ásványi termék gyártása</t>
  </si>
  <si>
    <t>Machinery and equipment n.e.c.</t>
  </si>
  <si>
    <t>Gépi berendezés gyártás</t>
  </si>
  <si>
    <t>Agriculture, hunting and forestry</t>
  </si>
  <si>
    <t>Mezőgazdaság</t>
  </si>
  <si>
    <t>Financial intermediation</t>
  </si>
  <si>
    <t>Pénzügyi közvetítés</t>
  </si>
  <si>
    <t>Telecommunication</t>
  </si>
  <si>
    <t>Távközlés</t>
  </si>
  <si>
    <t>Total vehicle</t>
  </si>
  <si>
    <t>Járműgyártás</t>
  </si>
  <si>
    <t>Fém termék gyártása</t>
  </si>
  <si>
    <t xml:space="preserve">Information technical services </t>
  </si>
  <si>
    <t>IT szolgáltatás</t>
  </si>
  <si>
    <t>Plastic products</t>
  </si>
  <si>
    <t>Műanyag termék gyártás</t>
  </si>
  <si>
    <t>Chemicals and chemical products</t>
  </si>
  <si>
    <t>Vegyi anyag gyártása</t>
  </si>
  <si>
    <t>Tud.s kutatás, fejlesztés</t>
  </si>
  <si>
    <t>Manufacturing not elsewhere classified</t>
  </si>
  <si>
    <t>Egyéb feldolgozóipar</t>
  </si>
  <si>
    <t>Electrical equipment</t>
  </si>
  <si>
    <t>Villamos berendezés</t>
  </si>
  <si>
    <t>Food products; beverage and tobacco</t>
  </si>
  <si>
    <t>Élelmiszer gyártás</t>
  </si>
  <si>
    <t>Financial and insurance activities</t>
  </si>
  <si>
    <t>Biztosítás, nyugdíj</t>
  </si>
  <si>
    <t>Legal and accounting activities</t>
  </si>
  <si>
    <t>Jogi tevékenység</t>
  </si>
  <si>
    <t>Chemical products</t>
  </si>
  <si>
    <t>Vegyi anyag, termék gyártása</t>
  </si>
  <si>
    <t>Pharmaceutical products</t>
  </si>
  <si>
    <t>Vehicle production</t>
  </si>
  <si>
    <t>Wholesale</t>
  </si>
  <si>
    <t>Kereskedelem</t>
  </si>
  <si>
    <t>Finance, insurance</t>
  </si>
  <si>
    <t>Pénzügy, biztosítás</t>
  </si>
  <si>
    <t>Infocommunication</t>
  </si>
  <si>
    <t>Információ és kommunikáció</t>
  </si>
  <si>
    <t>Transportation, travel</t>
  </si>
  <si>
    <t>Szállítás és turizmus</t>
  </si>
  <si>
    <t>Other</t>
  </si>
  <si>
    <t>Egyéb</t>
  </si>
  <si>
    <t>Profit of Hungarian companies abroad</t>
  </si>
  <si>
    <t>Külföldön működő magyar vállalatok nyeresége</t>
  </si>
  <si>
    <t>Profit of Hungarian banks abroad</t>
  </si>
  <si>
    <t>Külföldön működő magyar bankok nyeresége</t>
  </si>
  <si>
    <t>Profit of Hungarian non-financial corporations abroad</t>
  </si>
  <si>
    <t>Külföldön működő magyar nem pénzügyi vállalatok nyeresége</t>
  </si>
  <si>
    <t>Profit according to BOP</t>
  </si>
  <si>
    <t>Fizetési mérleg szerinti eredmény</t>
  </si>
  <si>
    <t>Profit after tax</t>
  </si>
  <si>
    <t>Adózott eredmény</t>
  </si>
  <si>
    <t>Profit/loss due to non-recurring items</t>
  </si>
  <si>
    <t>Nem normál üzletmenethez tartozó tételek eredménye</t>
  </si>
  <si>
    <t>2020*</t>
  </si>
  <si>
    <t>Czech Rep.</t>
  </si>
  <si>
    <t>2020 *</t>
  </si>
  <si>
    <t>FDI equity income</t>
  </si>
  <si>
    <t>FDI részesedések jövedelme</t>
  </si>
  <si>
    <t>Interest payments</t>
  </si>
  <si>
    <t>Kamat</t>
  </si>
  <si>
    <t>Income of employees abroad</t>
  </si>
  <si>
    <t>Munkabér</t>
  </si>
  <si>
    <t>Transfer</t>
  </si>
  <si>
    <t>Transzfer</t>
  </si>
  <si>
    <t>GDP-GNI</t>
  </si>
  <si>
    <t>Gross assets</t>
  </si>
  <si>
    <t>Net external debt (rhs)</t>
  </si>
  <si>
    <t>Osztalékhányad - bankok (jobb skála)</t>
  </si>
  <si>
    <t>Osztalékhányad - nem pénzügyi vállalatok (jobb skála)</t>
  </si>
  <si>
    <t>Effect of revision on current transfer</t>
  </si>
  <si>
    <t>Net external debt</t>
  </si>
  <si>
    <t>Nettó külső adósság</t>
  </si>
  <si>
    <t>Comp., elect. and optical products</t>
  </si>
  <si>
    <t>Textiles wearing app. and leath. Prod.</t>
  </si>
  <si>
    <t>Wood, paper, printing and repr.</t>
  </si>
  <si>
    <t>Act. of head off.; man. consult. activities</t>
  </si>
  <si>
    <t>Water supp., sew., waste man. activities</t>
  </si>
  <si>
    <t>Basic metals and fabr. metal products</t>
  </si>
  <si>
    <t>Prof., scien. and tech. activities</t>
  </si>
  <si>
    <t>Profit of foreign-owned companies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</si>
</sst>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55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Trebuchet MS"/>
      <family val="2"/>
      <charset val="238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sz val="10"/>
      <name val="Times New Roman CE"/>
      <charset val="238"/>
    </font>
    <font>
      <sz val="11"/>
      <color theme="3" tint="9.9978637043366805E-2"/>
      <name val="Calibri"/>
      <family val="2"/>
      <scheme val="minor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name val="Arial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67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165" fontId="6" fillId="0" borderId="0" applyFont="0" applyFill="0" applyBorder="0" applyAlignment="0" applyProtection="0"/>
    <xf numFmtId="0" fontId="21" fillId="0" borderId="0"/>
    <xf numFmtId="0" fontId="13" fillId="0" borderId="0"/>
    <xf numFmtId="0" fontId="11" fillId="0" borderId="0"/>
    <xf numFmtId="0" fontId="6" fillId="0" borderId="0"/>
    <xf numFmtId="0" fontId="22" fillId="0" borderId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3" fillId="0" borderId="0"/>
    <xf numFmtId="0" fontId="4" fillId="0" borderId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3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13" fillId="0" borderId="0"/>
    <xf numFmtId="0" fontId="44" fillId="0" borderId="0"/>
    <xf numFmtId="0" fontId="44" fillId="0" borderId="0"/>
  </cellStyleXfs>
  <cellXfs count="150">
    <xf numFmtId="0" fontId="0" fillId="0" borderId="0" xfId="0"/>
    <xf numFmtId="0" fontId="12" fillId="0" borderId="0" xfId="0" applyFont="1"/>
    <xf numFmtId="0" fontId="25" fillId="0" borderId="0" xfId="0" applyFont="1" applyAlignment="1">
      <alignment horizontal="center" vertical="center"/>
    </xf>
    <xf numFmtId="14" fontId="12" fillId="0" borderId="0" xfId="0" applyNumberFormat="1" applyFont="1"/>
    <xf numFmtId="1" fontId="26" fillId="0" borderId="0" xfId="0" applyNumberFormat="1" applyFont="1" applyAlignment="1">
      <alignment vertical="center" wrapText="1"/>
    </xf>
    <xf numFmtId="1" fontId="27" fillId="0" borderId="0" xfId="0" applyNumberFormat="1" applyFont="1" applyAlignment="1">
      <alignment vertical="center"/>
    </xf>
    <xf numFmtId="166" fontId="12" fillId="0" borderId="0" xfId="0" applyNumberFormat="1" applyFont="1"/>
    <xf numFmtId="1" fontId="12" fillId="0" borderId="0" xfId="0" applyNumberFormat="1" applyFont="1"/>
    <xf numFmtId="3" fontId="12" fillId="0" borderId="0" xfId="0" applyNumberFormat="1" applyFont="1"/>
    <xf numFmtId="167" fontId="12" fillId="0" borderId="0" xfId="0" applyNumberFormat="1" applyFont="1"/>
    <xf numFmtId="169" fontId="12" fillId="0" borderId="0" xfId="0" applyNumberFormat="1" applyFont="1"/>
    <xf numFmtId="0" fontId="25" fillId="0" borderId="0" xfId="0" applyFont="1"/>
    <xf numFmtId="2" fontId="12" fillId="0" borderId="0" xfId="0" applyNumberFormat="1" applyFont="1"/>
    <xf numFmtId="0" fontId="27" fillId="0" borderId="0" xfId="0" applyFont="1"/>
    <xf numFmtId="166" fontId="27" fillId="0" borderId="0" xfId="0" applyNumberFormat="1" applyFont="1"/>
    <xf numFmtId="0" fontId="26" fillId="0" borderId="0" xfId="38" applyFont="1"/>
    <xf numFmtId="0" fontId="12" fillId="0" borderId="0" xfId="39" applyFont="1"/>
    <xf numFmtId="168" fontId="26" fillId="0" borderId="0" xfId="38" applyNumberFormat="1" applyFont="1"/>
    <xf numFmtId="0" fontId="12" fillId="0" borderId="0" xfId="1" applyFont="1"/>
    <xf numFmtId="166" fontId="12" fillId="0" borderId="0" xfId="1" applyNumberFormat="1" applyFont="1"/>
    <xf numFmtId="167" fontId="12" fillId="0" borderId="0" xfId="1" applyNumberFormat="1" applyFont="1"/>
    <xf numFmtId="2" fontId="12" fillId="0" borderId="0" xfId="1" applyNumberFormat="1" applyFont="1"/>
    <xf numFmtId="1" fontId="12" fillId="0" borderId="0" xfId="1" applyNumberFormat="1" applyFont="1"/>
    <xf numFmtId="0" fontId="26" fillId="0" borderId="0" xfId="7" applyFont="1"/>
    <xf numFmtId="166" fontId="26" fillId="0" borderId="0" xfId="7" applyNumberFormat="1" applyFont="1"/>
    <xf numFmtId="14" fontId="26" fillId="0" borderId="0" xfId="7" applyNumberFormat="1" applyFont="1"/>
    <xf numFmtId="3" fontId="26" fillId="0" borderId="0" xfId="7" applyNumberFormat="1" applyFont="1"/>
    <xf numFmtId="14" fontId="12" fillId="0" borderId="0" xfId="1" applyNumberFormat="1" applyFont="1"/>
    <xf numFmtId="0" fontId="28" fillId="0" borderId="0" xfId="1" applyFont="1"/>
    <xf numFmtId="170" fontId="12" fillId="0" borderId="0" xfId="21" applyNumberFormat="1" applyFont="1"/>
    <xf numFmtId="14" fontId="27" fillId="0" borderId="0" xfId="0" applyNumberFormat="1" applyFont="1"/>
    <xf numFmtId="2" fontId="27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0" fontId="12" fillId="0" borderId="0" xfId="1" applyFont="1" applyAlignment="1">
      <alignment horizontal="left"/>
    </xf>
    <xf numFmtId="2" fontId="26" fillId="0" borderId="0" xfId="38" applyNumberFormat="1" applyFont="1"/>
    <xf numFmtId="166" fontId="12" fillId="0" borderId="0" xfId="1" applyNumberFormat="1" applyFont="1" applyAlignment="1">
      <alignment horizontal="left"/>
    </xf>
    <xf numFmtId="0" fontId="29" fillId="0" borderId="0" xfId="17" applyFont="1" applyAlignment="1">
      <alignment horizontal="left" vertical="center"/>
    </xf>
    <xf numFmtId="0" fontId="28" fillId="0" borderId="0" xfId="0" applyFont="1"/>
    <xf numFmtId="169" fontId="12" fillId="0" borderId="0" xfId="1" applyNumberFormat="1" applyFont="1"/>
    <xf numFmtId="167" fontId="26" fillId="0" borderId="0" xfId="7" applyNumberFormat="1" applyFont="1"/>
    <xf numFmtId="2" fontId="31" fillId="0" borderId="0" xfId="0" applyNumberFormat="1" applyFont="1"/>
    <xf numFmtId="0" fontId="6" fillId="0" borderId="0" xfId="41"/>
    <xf numFmtId="0" fontId="12" fillId="0" borderId="0" xfId="41" applyFont="1"/>
    <xf numFmtId="0" fontId="25" fillId="0" borderId="0" xfId="41" applyFont="1"/>
    <xf numFmtId="1" fontId="6" fillId="0" borderId="0" xfId="41" applyNumberFormat="1"/>
    <xf numFmtId="166" fontId="6" fillId="0" borderId="0" xfId="41" applyNumberFormat="1"/>
    <xf numFmtId="2" fontId="6" fillId="0" borderId="0" xfId="41" applyNumberFormat="1"/>
    <xf numFmtId="0" fontId="33" fillId="0" borderId="0" xfId="0" applyFont="1"/>
    <xf numFmtId="0" fontId="34" fillId="0" borderId="0" xfId="0" applyFont="1"/>
    <xf numFmtId="167" fontId="28" fillId="0" borderId="0" xfId="1" applyNumberFormat="1" applyFont="1"/>
    <xf numFmtId="0" fontId="35" fillId="0" borderId="0" xfId="1" applyFont="1"/>
    <xf numFmtId="2" fontId="36" fillId="0" borderId="0" xfId="0" applyNumberFormat="1" applyFont="1"/>
    <xf numFmtId="0" fontId="37" fillId="0" borderId="0" xfId="0" applyFont="1"/>
    <xf numFmtId="0" fontId="38" fillId="0" borderId="0" xfId="0" applyFont="1"/>
    <xf numFmtId="0" fontId="11" fillId="0" borderId="0" xfId="40"/>
    <xf numFmtId="166" fontId="11" fillId="0" borderId="0" xfId="40" applyNumberFormat="1"/>
    <xf numFmtId="168" fontId="11" fillId="0" borderId="0" xfId="40" applyNumberFormat="1"/>
    <xf numFmtId="0" fontId="13" fillId="0" borderId="0" xfId="64"/>
    <xf numFmtId="0" fontId="13" fillId="2" borderId="2" xfId="64" applyFill="1" applyBorder="1"/>
    <xf numFmtId="0" fontId="13" fillId="2" borderId="3" xfId="64" applyFill="1" applyBorder="1" applyAlignment="1">
      <alignment horizontal="center" vertical="center"/>
    </xf>
    <xf numFmtId="0" fontId="13" fillId="2" borderId="4" xfId="64" applyFill="1" applyBorder="1" applyAlignment="1">
      <alignment horizontal="center" vertical="center"/>
    </xf>
    <xf numFmtId="0" fontId="13" fillId="2" borderId="4" xfId="64" applyFill="1" applyBorder="1" applyAlignment="1">
      <alignment horizontal="center" vertical="center" wrapText="1"/>
    </xf>
    <xf numFmtId="0" fontId="39" fillId="2" borderId="5" xfId="64" applyFont="1" applyFill="1" applyBorder="1" applyAlignment="1">
      <alignment wrapText="1"/>
    </xf>
    <xf numFmtId="166" fontId="39" fillId="2" borderId="6" xfId="64" applyNumberFormat="1" applyFont="1" applyFill="1" applyBorder="1" applyAlignment="1">
      <alignment horizontal="center" vertical="center"/>
    </xf>
    <xf numFmtId="0" fontId="13" fillId="2" borderId="7" xfId="64" applyFill="1" applyBorder="1"/>
    <xf numFmtId="166" fontId="13" fillId="2" borderId="8" xfId="64" applyNumberFormat="1" applyFill="1" applyBorder="1" applyAlignment="1">
      <alignment horizontal="center" vertical="center"/>
    </xf>
    <xf numFmtId="3" fontId="13" fillId="0" borderId="0" xfId="64" applyNumberFormat="1"/>
    <xf numFmtId="0" fontId="13" fillId="2" borderId="9" xfId="64" applyFill="1" applyBorder="1"/>
    <xf numFmtId="166" fontId="13" fillId="2" borderId="10" xfId="64" applyNumberFormat="1" applyFill="1" applyBorder="1" applyAlignment="1">
      <alignment horizontal="center" vertical="center"/>
    </xf>
    <xf numFmtId="0" fontId="13" fillId="2" borderId="11" xfId="64" applyFill="1" applyBorder="1"/>
    <xf numFmtId="166" fontId="13" fillId="2" borderId="12" xfId="64" applyNumberFormat="1" applyFill="1" applyBorder="1" applyAlignment="1">
      <alignment horizontal="center" vertical="center"/>
    </xf>
    <xf numFmtId="0" fontId="40" fillId="2" borderId="2" xfId="64" applyFont="1" applyFill="1" applyBorder="1"/>
    <xf numFmtId="166" fontId="39" fillId="2" borderId="3" xfId="64" applyNumberFormat="1" applyFont="1" applyFill="1" applyBorder="1" applyAlignment="1">
      <alignment horizontal="center" vertical="center"/>
    </xf>
    <xf numFmtId="166" fontId="40" fillId="2" borderId="3" xfId="64" applyNumberFormat="1" applyFont="1" applyFill="1" applyBorder="1" applyAlignment="1">
      <alignment horizontal="center" vertical="center"/>
    </xf>
    <xf numFmtId="167" fontId="13" fillId="0" borderId="0" xfId="64" applyNumberFormat="1"/>
    <xf numFmtId="166" fontId="13" fillId="0" borderId="0" xfId="64" applyNumberFormat="1"/>
    <xf numFmtId="0" fontId="13" fillId="2" borderId="1" xfId="64" applyFill="1" applyBorder="1"/>
    <xf numFmtId="0" fontId="13" fillId="2" borderId="1" xfId="64" applyFill="1" applyBorder="1" applyAlignment="1">
      <alignment horizontal="center" vertical="center"/>
    </xf>
    <xf numFmtId="166" fontId="13" fillId="2" borderId="1" xfId="64" applyNumberFormat="1" applyFill="1" applyBorder="1" applyAlignment="1">
      <alignment horizontal="center" vertical="center"/>
    </xf>
    <xf numFmtId="166" fontId="13" fillId="2" borderId="0" xfId="64" applyNumberFormat="1" applyFill="1"/>
    <xf numFmtId="0" fontId="39" fillId="2" borderId="13" xfId="64" applyFont="1" applyFill="1" applyBorder="1" applyAlignment="1">
      <alignment wrapText="1"/>
    </xf>
    <xf numFmtId="166" fontId="39" fillId="2" borderId="14" xfId="64" applyNumberFormat="1" applyFont="1" applyFill="1" applyBorder="1" applyAlignment="1">
      <alignment horizontal="center" vertical="center"/>
    </xf>
    <xf numFmtId="0" fontId="13" fillId="2" borderId="15" xfId="64" applyFill="1" applyBorder="1"/>
    <xf numFmtId="166" fontId="13" fillId="2" borderId="16" xfId="64" applyNumberFormat="1" applyFill="1" applyBorder="1" applyAlignment="1">
      <alignment horizontal="center" vertical="center"/>
    </xf>
    <xf numFmtId="2" fontId="13" fillId="0" borderId="0" xfId="64" applyNumberFormat="1"/>
    <xf numFmtId="166" fontId="13" fillId="2" borderId="17" xfId="64" applyNumberFormat="1" applyFill="1" applyBorder="1" applyAlignment="1">
      <alignment horizontal="center" vertical="center"/>
    </xf>
    <xf numFmtId="0" fontId="13" fillId="2" borderId="8" xfId="64" applyFill="1" applyBorder="1" applyAlignment="1">
      <alignment horizontal="center" vertical="center"/>
    </xf>
    <xf numFmtId="166" fontId="13" fillId="2" borderId="18" xfId="64" applyNumberFormat="1" applyFill="1" applyBorder="1" applyAlignment="1">
      <alignment horizontal="center" vertical="center"/>
    </xf>
    <xf numFmtId="0" fontId="40" fillId="2" borderId="13" xfId="64" applyFont="1" applyFill="1" applyBorder="1"/>
    <xf numFmtId="166" fontId="40" fillId="2" borderId="14" xfId="64" applyNumberFormat="1" applyFont="1" applyFill="1" applyBorder="1" applyAlignment="1">
      <alignment horizontal="center"/>
    </xf>
    <xf numFmtId="166" fontId="40" fillId="2" borderId="19" xfId="64" applyNumberFormat="1" applyFont="1" applyFill="1" applyBorder="1" applyAlignment="1">
      <alignment horizontal="center"/>
    </xf>
    <xf numFmtId="166" fontId="39" fillId="2" borderId="20" xfId="64" applyNumberFormat="1" applyFont="1" applyFill="1" applyBorder="1" applyAlignment="1">
      <alignment horizontal="center" vertical="center"/>
    </xf>
    <xf numFmtId="166" fontId="13" fillId="2" borderId="21" xfId="64" applyNumberFormat="1" applyFill="1" applyBorder="1" applyAlignment="1">
      <alignment horizontal="center" vertical="center"/>
    </xf>
    <xf numFmtId="166" fontId="40" fillId="2" borderId="4" xfId="64" applyNumberFormat="1" applyFont="1" applyFill="1" applyBorder="1" applyAlignment="1">
      <alignment horizontal="center" vertical="center"/>
    </xf>
    <xf numFmtId="166" fontId="39" fillId="2" borderId="19" xfId="64" applyNumberFormat="1" applyFont="1" applyFill="1" applyBorder="1" applyAlignment="1">
      <alignment horizontal="center" vertical="center"/>
    </xf>
    <xf numFmtId="166" fontId="13" fillId="2" borderId="22" xfId="64" applyNumberFormat="1" applyFill="1" applyBorder="1" applyAlignment="1">
      <alignment horizontal="center" vertical="center"/>
    </xf>
    <xf numFmtId="166" fontId="27" fillId="0" borderId="0" xfId="1" applyNumberFormat="1" applyFont="1"/>
    <xf numFmtId="0" fontId="42" fillId="0" borderId="0" xfId="41" applyFont="1"/>
    <xf numFmtId="0" fontId="43" fillId="0" borderId="0" xfId="41" applyFont="1"/>
    <xf numFmtId="166" fontId="42" fillId="0" borderId="0" xfId="41" applyNumberFormat="1" applyFont="1"/>
    <xf numFmtId="0" fontId="41" fillId="0" borderId="0" xfId="41" applyFont="1"/>
    <xf numFmtId="3" fontId="6" fillId="0" borderId="0" xfId="41" applyNumberFormat="1"/>
    <xf numFmtId="169" fontId="6" fillId="0" borderId="0" xfId="41" applyNumberFormat="1"/>
    <xf numFmtId="1" fontId="41" fillId="0" borderId="0" xfId="41" applyNumberFormat="1" applyFont="1"/>
    <xf numFmtId="0" fontId="45" fillId="0" borderId="0" xfId="41" applyFont="1"/>
    <xf numFmtId="166" fontId="43" fillId="0" borderId="0" xfId="41" applyNumberFormat="1" applyFont="1"/>
    <xf numFmtId="0" fontId="47" fillId="0" borderId="0" xfId="41" applyFont="1"/>
    <xf numFmtId="166" fontId="42" fillId="0" borderId="0" xfId="41" applyNumberFormat="1" applyFont="1" applyAlignment="1">
      <alignment horizontal="center" vertical="center"/>
    </xf>
    <xf numFmtId="0" fontId="6" fillId="0" borderId="23" xfId="41" applyBorder="1"/>
    <xf numFmtId="0" fontId="6" fillId="0" borderId="9" xfId="41" applyBorder="1"/>
    <xf numFmtId="0" fontId="49" fillId="0" borderId="0" xfId="41" applyFont="1"/>
    <xf numFmtId="168" fontId="6" fillId="0" borderId="0" xfId="41" applyNumberFormat="1"/>
    <xf numFmtId="0" fontId="32" fillId="0" borderId="0" xfId="41" applyFont="1"/>
    <xf numFmtId="1" fontId="32" fillId="0" borderId="0" xfId="41" applyNumberFormat="1" applyFont="1"/>
    <xf numFmtId="1" fontId="42" fillId="0" borderId="0" xfId="41" applyNumberFormat="1" applyFont="1"/>
    <xf numFmtId="0" fontId="14" fillId="0" borderId="0" xfId="41" applyFont="1"/>
    <xf numFmtId="0" fontId="50" fillId="0" borderId="0" xfId="41" applyFont="1"/>
    <xf numFmtId="166" fontId="11" fillId="0" borderId="0" xfId="66" applyNumberFormat="1" applyFont="1"/>
    <xf numFmtId="166" fontId="50" fillId="0" borderId="0" xfId="41" applyNumberFormat="1" applyFont="1"/>
    <xf numFmtId="0" fontId="27" fillId="0" borderId="0" xfId="1" applyFont="1"/>
    <xf numFmtId="0" fontId="26" fillId="0" borderId="0" xfId="7" applyFont="1" applyFill="1" applyBorder="1"/>
    <xf numFmtId="166" fontId="26" fillId="0" borderId="0" xfId="7" applyNumberFormat="1" applyFont="1" applyFill="1" applyBorder="1"/>
    <xf numFmtId="1" fontId="26" fillId="0" borderId="0" xfId="7" applyNumberFormat="1" applyFont="1" applyFill="1" applyBorder="1"/>
    <xf numFmtId="2" fontId="26" fillId="0" borderId="0" xfId="7" applyNumberFormat="1" applyFont="1" applyFill="1" applyBorder="1"/>
    <xf numFmtId="2" fontId="27" fillId="0" borderId="0" xfId="1" applyNumberFormat="1" applyFont="1" applyFill="1"/>
    <xf numFmtId="0" fontId="12" fillId="4" borderId="0" xfId="1" applyFont="1" applyFill="1"/>
    <xf numFmtId="1" fontId="12" fillId="0" borderId="0" xfId="0" applyNumberFormat="1" applyFont="1" applyFill="1"/>
    <xf numFmtId="166" fontId="12" fillId="0" borderId="0" xfId="0" applyNumberFormat="1" applyFont="1" applyFill="1"/>
    <xf numFmtId="167" fontId="12" fillId="0" borderId="0" xfId="0" applyNumberFormat="1" applyFont="1" applyFill="1"/>
    <xf numFmtId="2" fontId="12" fillId="0" borderId="0" xfId="0" applyNumberFormat="1" applyFont="1" applyFill="1"/>
    <xf numFmtId="1" fontId="27" fillId="0" borderId="0" xfId="0" applyNumberFormat="1" applyFont="1" applyFill="1"/>
    <xf numFmtId="166" fontId="27" fillId="0" borderId="0" xfId="0" applyNumberFormat="1" applyFont="1" applyFill="1"/>
    <xf numFmtId="167" fontId="27" fillId="0" borderId="0" xfId="0" applyNumberFormat="1" applyFont="1" applyFill="1"/>
    <xf numFmtId="2" fontId="27" fillId="0" borderId="0" xfId="0" applyNumberFormat="1" applyFont="1" applyFill="1"/>
    <xf numFmtId="0" fontId="12" fillId="0" borderId="0" xfId="0" applyFont="1" applyFill="1"/>
    <xf numFmtId="0" fontId="28" fillId="0" borderId="0" xfId="0" applyFont="1" applyFill="1"/>
    <xf numFmtId="166" fontId="51" fillId="0" borderId="0" xfId="0" applyNumberFormat="1" applyFont="1"/>
    <xf numFmtId="0" fontId="20" fillId="0" borderId="0" xfId="41" applyFont="1"/>
    <xf numFmtId="0" fontId="52" fillId="0" borderId="0" xfId="41" applyFont="1"/>
    <xf numFmtId="0" fontId="1" fillId="0" borderId="0" xfId="41" applyFont="1"/>
    <xf numFmtId="166" fontId="42" fillId="0" borderId="0" xfId="41" applyNumberFormat="1" applyFont="1" applyAlignment="1">
      <alignment horizontal="left" vertical="center"/>
    </xf>
    <xf numFmtId="0" fontId="46" fillId="3" borderId="0" xfId="41" applyFont="1" applyFill="1" applyBorder="1" applyAlignment="1">
      <alignment horizontal="center" vertical="center"/>
    </xf>
    <xf numFmtId="0" fontId="6" fillId="0" borderId="0" xfId="41" applyBorder="1"/>
    <xf numFmtId="166" fontId="42" fillId="0" borderId="0" xfId="41" applyNumberFormat="1" applyFont="1" applyBorder="1" applyAlignment="1">
      <alignment horizontal="center" vertical="center"/>
    </xf>
    <xf numFmtId="1" fontId="1" fillId="0" borderId="0" xfId="41" applyNumberFormat="1" applyFont="1"/>
    <xf numFmtId="0" fontId="48" fillId="0" borderId="0" xfId="65" applyFont="1" applyFill="1" applyBorder="1"/>
    <xf numFmtId="166" fontId="53" fillId="0" borderId="0" xfId="41" applyNumberFormat="1" applyFont="1" applyFill="1" applyBorder="1"/>
    <xf numFmtId="0" fontId="54" fillId="0" borderId="0" xfId="41" applyFont="1" applyFill="1" applyBorder="1"/>
    <xf numFmtId="0" fontId="11" fillId="0" borderId="0" xfId="40" applyFill="1"/>
  </cellXfs>
  <cellStyles count="67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ál 12" xfId="5" xr:uid="{00000000-0005-0000-0000-000008000000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3" xfId="66" xr:uid="{FA8B9797-DCEA-428F-86B9-07337514F34F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al_mtoke_allomany_1998_tol_hu(1)" xfId="65" xr:uid="{A8C4B5FC-5DA6-40B4-AF1D-FE54C1297755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BFBFBF"/>
      <color rgb="FFAC9F70"/>
      <color rgb="FFFF9797"/>
      <color rgb="FF78A3D5"/>
      <color rgb="FF9C0000"/>
      <color rgb="FF295B7E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40213441216475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adat'!$F$1:$BG$1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'1. adat'!$F$4:$BG$4</c:f>
              <c:numCache>
                <c:formatCode>0.00</c:formatCode>
                <c:ptCount val="54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8.0980915445278168</c:v>
                </c:pt>
                <c:pt idx="37">
                  <c:v>7.8702363353428808</c:v>
                </c:pt>
                <c:pt idx="38">
                  <c:v>7.1702905083269695</c:v>
                </c:pt>
                <c:pt idx="39">
                  <c:v>6.8271357810249276</c:v>
                </c:pt>
                <c:pt idx="40">
                  <c:v>6.59955071483129</c:v>
                </c:pt>
                <c:pt idx="41">
                  <c:v>5.8980379733459252</c:v>
                </c:pt>
                <c:pt idx="42">
                  <c:v>4.76276090656844</c:v>
                </c:pt>
                <c:pt idx="43">
                  <c:v>4.2703857276706518</c:v>
                </c:pt>
                <c:pt idx="44">
                  <c:v>3.7858396206083875</c:v>
                </c:pt>
                <c:pt idx="45">
                  <c:v>3.2817830562595782</c:v>
                </c:pt>
                <c:pt idx="46">
                  <c:v>3.1129095136612923</c:v>
                </c:pt>
                <c:pt idx="47">
                  <c:v>2.3322452424954321</c:v>
                </c:pt>
                <c:pt idx="48">
                  <c:v>2.2117651494900619</c:v>
                </c:pt>
                <c:pt idx="49">
                  <c:v>0.92671351861341356</c:v>
                </c:pt>
                <c:pt idx="50">
                  <c:v>1.3418153222530225</c:v>
                </c:pt>
                <c:pt idx="51">
                  <c:v>1.7242984183233829</c:v>
                </c:pt>
                <c:pt idx="52">
                  <c:v>2.3749151433168483</c:v>
                </c:pt>
                <c:pt idx="53">
                  <c:v>3.1820308394231249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adat'!$F$1:$BG$1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4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-4.0583102109815572</c:v>
                </c:pt>
                <c:pt idx="37">
                  <c:v>-4.5123995895245557</c:v>
                </c:pt>
                <c:pt idx="38">
                  <c:v>-4.730004707993599</c:v>
                </c:pt>
                <c:pt idx="39">
                  <c:v>-4.9216418055935911</c:v>
                </c:pt>
                <c:pt idx="40">
                  <c:v>-4.7971907837321384</c:v>
                </c:pt>
                <c:pt idx="41">
                  <c:v>-4.692168931588256</c:v>
                </c:pt>
                <c:pt idx="42">
                  <c:v>-4.6667195081805399</c:v>
                </c:pt>
                <c:pt idx="43">
                  <c:v>-4.5923140178884125</c:v>
                </c:pt>
                <c:pt idx="44">
                  <c:v>-4.2145529673708637</c:v>
                </c:pt>
                <c:pt idx="45">
                  <c:v>-3.9317119700855248</c:v>
                </c:pt>
                <c:pt idx="46">
                  <c:v>-3.5737287985651576</c:v>
                </c:pt>
                <c:pt idx="47">
                  <c:v>-3.3088886245030764</c:v>
                </c:pt>
                <c:pt idx="48">
                  <c:v>-3.4873281399810052</c:v>
                </c:pt>
                <c:pt idx="49">
                  <c:v>-3.3940441973610387</c:v>
                </c:pt>
                <c:pt idx="50">
                  <c:v>-3.5481016143188095</c:v>
                </c:pt>
                <c:pt idx="51">
                  <c:v>-3.5458226348011253</c:v>
                </c:pt>
                <c:pt idx="52">
                  <c:v>-3.8453115169236995</c:v>
                </c:pt>
                <c:pt idx="53">
                  <c:v>-3.9176267274427441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adat'!$F$1:$BG$1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'1. adat'!$F$6:$BG$6</c:f>
              <c:numCache>
                <c:formatCode>0.00</c:formatCode>
                <c:ptCount val="54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-0.28427811001207098</c:v>
                </c:pt>
                <c:pt idx="37">
                  <c:v>0.30379717543180884</c:v>
                </c:pt>
                <c:pt idx="38">
                  <c:v>0.50254897855385905</c:v>
                </c:pt>
                <c:pt idx="39">
                  <c:v>0.94197676638457584</c:v>
                </c:pt>
                <c:pt idx="40">
                  <c:v>1.3586477359403131</c:v>
                </c:pt>
                <c:pt idx="41">
                  <c:v>1.507850317828902</c:v>
                </c:pt>
                <c:pt idx="42">
                  <c:v>2.1404512271398817</c:v>
                </c:pt>
                <c:pt idx="43">
                  <c:v>2.7360750308541935</c:v>
                </c:pt>
                <c:pt idx="44">
                  <c:v>2.1778742199561134</c:v>
                </c:pt>
                <c:pt idx="45">
                  <c:v>2.0802975048352899</c:v>
                </c:pt>
                <c:pt idx="46">
                  <c:v>1.689771222993151</c:v>
                </c:pt>
                <c:pt idx="47">
                  <c:v>2.1303250943727647</c:v>
                </c:pt>
                <c:pt idx="48">
                  <c:v>2.3522750975221305</c:v>
                </c:pt>
                <c:pt idx="49">
                  <c:v>2.3979180961969995</c:v>
                </c:pt>
                <c:pt idx="50">
                  <c:v>2.8253139998245875</c:v>
                </c:pt>
                <c:pt idx="51">
                  <c:v>2.2455335675586072</c:v>
                </c:pt>
                <c:pt idx="52">
                  <c:v>2.219077410390303</c:v>
                </c:pt>
                <c:pt idx="53">
                  <c:v>1.8585481960209471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adat'!$F$1:$BG$1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'1. adat'!$F$7:$BG$7</c:f>
              <c:numCache>
                <c:formatCode>0.00</c:formatCode>
                <c:ptCount val="54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3.7555032235341881</c:v>
                </c:pt>
                <c:pt idx="37">
                  <c:v>3.661633921250135</c:v>
                </c:pt>
                <c:pt idx="38">
                  <c:v>2.9428347788872302</c:v>
                </c:pt>
                <c:pt idx="39">
                  <c:v>2.8474707418159131</c:v>
                </c:pt>
                <c:pt idx="40">
                  <c:v>3.1610076670394651</c:v>
                </c:pt>
                <c:pt idx="41">
                  <c:v>2.7137193595865714</c:v>
                </c:pt>
                <c:pt idx="42">
                  <c:v>2.2364926255277822</c:v>
                </c:pt>
                <c:pt idx="43">
                  <c:v>2.4141467406364328</c:v>
                </c:pt>
                <c:pt idx="44">
                  <c:v>1.7491608731936374</c:v>
                </c:pt>
                <c:pt idx="45">
                  <c:v>1.4303685910093435</c:v>
                </c:pt>
                <c:pt idx="46">
                  <c:v>1.2289519380892862</c:v>
                </c:pt>
                <c:pt idx="47">
                  <c:v>1.15368171236512</c:v>
                </c:pt>
                <c:pt idx="48">
                  <c:v>1.0767121070311869</c:v>
                </c:pt>
                <c:pt idx="49">
                  <c:v>-6.9412582550626017E-2</c:v>
                </c:pt>
                <c:pt idx="50">
                  <c:v>0.61902770775880023</c:v>
                </c:pt>
                <c:pt idx="51" formatCode="0.0">
                  <c:v>0.4240093510808649</c:v>
                </c:pt>
                <c:pt idx="52" formatCode="0.0">
                  <c:v>0.74868103678345177</c:v>
                </c:pt>
                <c:pt idx="53" formatCode="0.0">
                  <c:v>1.1229523080013282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adat'!$F$1:$BG$1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'1. adat'!$F$8:$BG$8</c:f>
              <c:numCache>
                <c:formatCode>0.0</c:formatCode>
                <c:ptCount val="54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3.6601816876697875</c:v>
                </c:pt>
                <c:pt idx="37">
                  <c:v>3.2782228028509679</c:v>
                </c:pt>
                <c:pt idx="38">
                  <c:v>2.3928853056340924</c:v>
                </c:pt>
                <c:pt idx="39">
                  <c:v>1.9995232264543865</c:v>
                </c:pt>
                <c:pt idx="40">
                  <c:v>2.050689922175311</c:v>
                </c:pt>
                <c:pt idx="41">
                  <c:v>1.4692925264423808</c:v>
                </c:pt>
                <c:pt idx="42">
                  <c:v>0.71119923577585531</c:v>
                </c:pt>
                <c:pt idx="43">
                  <c:v>0.1589769123491051</c:v>
                </c:pt>
                <c:pt idx="44">
                  <c:v>-0.25822482980718453</c:v>
                </c:pt>
                <c:pt idx="45">
                  <c:v>-0.41836176160875793</c:v>
                </c:pt>
                <c:pt idx="46">
                  <c:v>-0.58006395186760906</c:v>
                </c:pt>
                <c:pt idx="47">
                  <c:v>-0.69717890149087713</c:v>
                </c:pt>
                <c:pt idx="48">
                  <c:v>-0.94192023584305806</c:v>
                </c:pt>
                <c:pt idx="49">
                  <c:v>-2.300533654023079</c:v>
                </c:pt>
                <c:pt idx="50">
                  <c:v>-1.8332431222604653</c:v>
                </c:pt>
                <c:pt idx="51">
                  <c:v>-1.5952773209064435</c:v>
                </c:pt>
                <c:pt idx="52">
                  <c:v>-1.2349828305168205</c:v>
                </c:pt>
                <c:pt idx="53">
                  <c:v>-0.6245610409870026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2088067382278021E-2"/>
          <c:y val="0.85000662644299518"/>
          <c:w val="0.97646241507426657"/>
          <c:h val="0.1491702995849754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4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-94.557168207816176</c:v>
                </c:pt>
                <c:pt idx="37">
                  <c:v>-13.641811632393001</c:v>
                </c:pt>
                <c:pt idx="38">
                  <c:v>-189.57243123638</c:v>
                </c:pt>
                <c:pt idx="39">
                  <c:v>-80.536669931757388</c:v>
                </c:pt>
                <c:pt idx="40">
                  <c:v>0.64429554466278205</c:v>
                </c:pt>
                <c:pt idx="41">
                  <c:v>-145.53206880736252</c:v>
                </c:pt>
                <c:pt idx="42">
                  <c:v>-299.57688157684242</c:v>
                </c:pt>
                <c:pt idx="43">
                  <c:v>-66.366016504853178</c:v>
                </c:pt>
                <c:pt idx="44">
                  <c:v>-87.122576581377871</c:v>
                </c:pt>
                <c:pt idx="45">
                  <c:v>-149.07790484836733</c:v>
                </c:pt>
                <c:pt idx="46">
                  <c:v>-69.704134778232401</c:v>
                </c:pt>
                <c:pt idx="47">
                  <c:v>-416.92701356339967</c:v>
                </c:pt>
                <c:pt idx="48">
                  <c:v>-206.62244157238638</c:v>
                </c:pt>
                <c:pt idx="49">
                  <c:v>-985.05855492322462</c:v>
                </c:pt>
                <c:pt idx="50">
                  <c:v>-36.086710516534367</c:v>
                </c:pt>
                <c:pt idx="51">
                  <c:v>156.66955876951397</c:v>
                </c:pt>
                <c:pt idx="52">
                  <c:v>236.54225576014869</c:v>
                </c:pt>
                <c:pt idx="53">
                  <c:v>693.46128762669468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4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-65.957831792183242</c:v>
                </c:pt>
                <c:pt idx="37">
                  <c:v>-19.808188367606817</c:v>
                </c:pt>
                <c:pt idx="38">
                  <c:v>-15.484568763619791</c:v>
                </c:pt>
                <c:pt idx="39">
                  <c:v>17.009669931757344</c:v>
                </c:pt>
                <c:pt idx="40">
                  <c:v>-18.7192955446626</c:v>
                </c:pt>
                <c:pt idx="41">
                  <c:v>-57.265931192637254</c:v>
                </c:pt>
                <c:pt idx="42">
                  <c:v>-105.07311842315721</c:v>
                </c:pt>
                <c:pt idx="43">
                  <c:v>-77.257983495146618</c:v>
                </c:pt>
                <c:pt idx="44">
                  <c:v>-42.904423418623992</c:v>
                </c:pt>
                <c:pt idx="45">
                  <c:v>3.5549048483662773</c:v>
                </c:pt>
                <c:pt idx="46">
                  <c:v>80.609134778233056</c:v>
                </c:pt>
                <c:pt idx="47">
                  <c:v>108.40501356339882</c:v>
                </c:pt>
                <c:pt idx="48">
                  <c:v>165.44444157238831</c:v>
                </c:pt>
                <c:pt idx="49">
                  <c:v>304.45955492322537</c:v>
                </c:pt>
                <c:pt idx="50">
                  <c:v>193.7347105165336</c:v>
                </c:pt>
                <c:pt idx="51">
                  <c:v>101.40644123048696</c:v>
                </c:pt>
                <c:pt idx="52">
                  <c:v>60.525744239848791</c:v>
                </c:pt>
                <c:pt idx="53">
                  <c:v>-244.59628762669399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4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-160.51499999999942</c:v>
                </c:pt>
                <c:pt idx="37">
                  <c:v>-33.449999999999818</c:v>
                </c:pt>
                <c:pt idx="38">
                  <c:v>-205.05699999999979</c:v>
                </c:pt>
                <c:pt idx="39">
                  <c:v>-63.527000000000044</c:v>
                </c:pt>
                <c:pt idx="40">
                  <c:v>-18.074999999999818</c:v>
                </c:pt>
                <c:pt idx="41">
                  <c:v>-202.79799999999977</c:v>
                </c:pt>
                <c:pt idx="42">
                  <c:v>-404.64999999999964</c:v>
                </c:pt>
                <c:pt idx="43">
                  <c:v>-143.6239999999998</c:v>
                </c:pt>
                <c:pt idx="44">
                  <c:v>-130.02700000000186</c:v>
                </c:pt>
                <c:pt idx="45">
                  <c:v>-145.52300000000105</c:v>
                </c:pt>
                <c:pt idx="46">
                  <c:v>10.905000000000655</c:v>
                </c:pt>
                <c:pt idx="47">
                  <c:v>-308.52200000000084</c:v>
                </c:pt>
                <c:pt idx="48">
                  <c:v>-41.177999999998065</c:v>
                </c:pt>
                <c:pt idx="49">
                  <c:v>-680.59899999999925</c:v>
                </c:pt>
                <c:pt idx="50">
                  <c:v>157.64799999999923</c:v>
                </c:pt>
                <c:pt idx="51">
                  <c:v>258.07600000000093</c:v>
                </c:pt>
                <c:pt idx="52">
                  <c:v>297.06799999999748</c:v>
                </c:pt>
                <c:pt idx="53">
                  <c:v>448.86500000000069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8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8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66128413492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54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2.3380386050446185</c:v>
                </c:pt>
                <c:pt idx="37">
                  <c:v>2.2701712821368103</c:v>
                </c:pt>
                <c:pt idx="38">
                  <c:v>2.2062406414348334</c:v>
                </c:pt>
                <c:pt idx="39">
                  <c:v>2.071496186736316</c:v>
                </c:pt>
                <c:pt idx="40">
                  <c:v>1.9447712129110646</c:v>
                </c:pt>
                <c:pt idx="41">
                  <c:v>1.8731635765653822</c:v>
                </c:pt>
                <c:pt idx="42">
                  <c:v>1.79586047642427</c:v>
                </c:pt>
                <c:pt idx="43">
                  <c:v>1.7944849649716468</c:v>
                </c:pt>
                <c:pt idx="44">
                  <c:v>1.8070904320301118</c:v>
                </c:pt>
                <c:pt idx="45">
                  <c:v>1.8046637217856234</c:v>
                </c:pt>
                <c:pt idx="46">
                  <c:v>1.8262306636762407</c:v>
                </c:pt>
                <c:pt idx="47">
                  <c:v>1.8203892170543425</c:v>
                </c:pt>
                <c:pt idx="48">
                  <c:v>1.7792263220457807</c:v>
                </c:pt>
                <c:pt idx="49">
                  <c:v>1.7175176815289974</c:v>
                </c:pt>
                <c:pt idx="50">
                  <c:v>1.595341300568889</c:v>
                </c:pt>
                <c:pt idx="51">
                  <c:v>1.4298995111159807</c:v>
                </c:pt>
                <c:pt idx="52">
                  <c:v>1.2425538768828011</c:v>
                </c:pt>
                <c:pt idx="53">
                  <c:v>1.0292546821413928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54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-1.3029358359249528</c:v>
                </c:pt>
                <c:pt idx="37">
                  <c:v>-1.2403637769979918</c:v>
                </c:pt>
                <c:pt idx="38">
                  <c:v>-1.1618915507696721</c:v>
                </c:pt>
                <c:pt idx="39">
                  <c:v>-1.0675864671386088</c:v>
                </c:pt>
                <c:pt idx="40">
                  <c:v>-0.97901049736350809</c:v>
                </c:pt>
                <c:pt idx="41">
                  <c:v>-0.90543315236089905</c:v>
                </c:pt>
                <c:pt idx="42">
                  <c:v>-0.85454600825790317</c:v>
                </c:pt>
                <c:pt idx="43">
                  <c:v>-0.8066625035662871</c:v>
                </c:pt>
                <c:pt idx="44">
                  <c:v>-0.77472179913203731</c:v>
                </c:pt>
                <c:pt idx="45">
                  <c:v>-0.73137460839516055</c:v>
                </c:pt>
                <c:pt idx="46">
                  <c:v>-0.70077644515959914</c:v>
                </c:pt>
                <c:pt idx="47">
                  <c:v>-0.67221052875606768</c:v>
                </c:pt>
                <c:pt idx="48">
                  <c:v>-0.64169966822118252</c:v>
                </c:pt>
                <c:pt idx="49">
                  <c:v>-0.64882573983984648</c:v>
                </c:pt>
                <c:pt idx="50">
                  <c:v>-0.64190575191934618</c:v>
                </c:pt>
                <c:pt idx="51">
                  <c:v>-0.62431478588711276</c:v>
                </c:pt>
                <c:pt idx="52">
                  <c:v>-0.63577155202465585</c:v>
                </c:pt>
                <c:pt idx="53">
                  <c:v>-0.59191674290321161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54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-9.2032654648683737E-2</c:v>
                </c:pt>
                <c:pt idx="37">
                  <c:v>-0.15492785139787155</c:v>
                </c:pt>
                <c:pt idx="38">
                  <c:v>-0.17691808538126472</c:v>
                </c:pt>
                <c:pt idx="39">
                  <c:v>-0.18526561631467842</c:v>
                </c:pt>
                <c:pt idx="40">
                  <c:v>-0.15725677525989964</c:v>
                </c:pt>
                <c:pt idx="41">
                  <c:v>-0.13071405750351384</c:v>
                </c:pt>
                <c:pt idx="42">
                  <c:v>-0.12174001424013686</c:v>
                </c:pt>
                <c:pt idx="43">
                  <c:v>-0.11094882193842595</c:v>
                </c:pt>
                <c:pt idx="44">
                  <c:v>-8.9109701631698235E-2</c:v>
                </c:pt>
                <c:pt idx="45">
                  <c:v>-5.8575471615219588E-2</c:v>
                </c:pt>
                <c:pt idx="46">
                  <c:v>-3.448007159959586E-2</c:v>
                </c:pt>
                <c:pt idx="47">
                  <c:v>-2.7232145875165675E-2</c:v>
                </c:pt>
                <c:pt idx="48">
                  <c:v>-3.1884218491239354E-2</c:v>
                </c:pt>
                <c:pt idx="49">
                  <c:v>-5.4885510306486945E-2</c:v>
                </c:pt>
                <c:pt idx="50">
                  <c:v>-9.1532469396518504E-2</c:v>
                </c:pt>
                <c:pt idx="51">
                  <c:v>-0.111109381973405</c:v>
                </c:pt>
                <c:pt idx="52">
                  <c:v>-0.13995961278312749</c:v>
                </c:pt>
                <c:pt idx="53">
                  <c:v>-0.15108229142293667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54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-5.0013803254525389</c:v>
                </c:pt>
                <c:pt idx="37">
                  <c:v>-5.3872792432655023</c:v>
                </c:pt>
                <c:pt idx="38">
                  <c:v>-5.5974357132774957</c:v>
                </c:pt>
                <c:pt idx="39">
                  <c:v>-5.7402859088766194</c:v>
                </c:pt>
                <c:pt idx="40">
                  <c:v>-5.605694724019795</c:v>
                </c:pt>
                <c:pt idx="41">
                  <c:v>-5.5291852982892253</c:v>
                </c:pt>
                <c:pt idx="42">
                  <c:v>-5.4862939621067701</c:v>
                </c:pt>
                <c:pt idx="43">
                  <c:v>-5.4691876573553468</c:v>
                </c:pt>
                <c:pt idx="44">
                  <c:v>-5.1578118986372408</c:v>
                </c:pt>
                <c:pt idx="45">
                  <c:v>-4.9464256118607679</c:v>
                </c:pt>
                <c:pt idx="46">
                  <c:v>-4.6647029454822029</c:v>
                </c:pt>
                <c:pt idx="47">
                  <c:v>-4.4298351669261855</c:v>
                </c:pt>
                <c:pt idx="48">
                  <c:v>-4.5929705753143635</c:v>
                </c:pt>
                <c:pt idx="49">
                  <c:v>-4.4078506287437023</c:v>
                </c:pt>
                <c:pt idx="50">
                  <c:v>-4.4100046935718344</c:v>
                </c:pt>
                <c:pt idx="51">
                  <c:v>-4.2402979780565886</c:v>
                </c:pt>
                <c:pt idx="52">
                  <c:v>-4.3121342289987163</c:v>
                </c:pt>
                <c:pt idx="53">
                  <c:v>-4.2038823752579884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54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-4.0583102109815572</c:v>
                </c:pt>
                <c:pt idx="37">
                  <c:v>-4.5123995895245548</c:v>
                </c:pt>
                <c:pt idx="38">
                  <c:v>-4.7300047079935972</c:v>
                </c:pt>
                <c:pt idx="39">
                  <c:v>-4.9216418055935902</c:v>
                </c:pt>
                <c:pt idx="40">
                  <c:v>-4.7971907837321384</c:v>
                </c:pt>
                <c:pt idx="41">
                  <c:v>-4.6921689315882551</c:v>
                </c:pt>
                <c:pt idx="42">
                  <c:v>-4.6667195081805399</c:v>
                </c:pt>
                <c:pt idx="43">
                  <c:v>-4.5923140178884134</c:v>
                </c:pt>
                <c:pt idx="44">
                  <c:v>-4.2145529673708646</c:v>
                </c:pt>
                <c:pt idx="45">
                  <c:v>-3.9317119700855248</c:v>
                </c:pt>
                <c:pt idx="46">
                  <c:v>-3.5737287985651576</c:v>
                </c:pt>
                <c:pt idx="47">
                  <c:v>-3.3088886245030764</c:v>
                </c:pt>
                <c:pt idx="48">
                  <c:v>-3.4873281399810043</c:v>
                </c:pt>
                <c:pt idx="49">
                  <c:v>-3.3940441973610382</c:v>
                </c:pt>
                <c:pt idx="50" formatCode="0.0">
                  <c:v>-3.5481016143188095</c:v>
                </c:pt>
                <c:pt idx="51" formatCode="0.0">
                  <c:v>-3.5458226348011253</c:v>
                </c:pt>
                <c:pt idx="52" formatCode="0.0">
                  <c:v>-3.8453115169236987</c:v>
                </c:pt>
                <c:pt idx="53" formatCode="0.0">
                  <c:v>-3.9176267274427445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35592369127750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'6. adat'!$F$3:$BG$3</c:f>
              <c:numCache>
                <c:formatCode>0.00</c:formatCode>
                <c:ptCount val="54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2.3380386050446185</c:v>
                </c:pt>
                <c:pt idx="37">
                  <c:v>2.2701712821368103</c:v>
                </c:pt>
                <c:pt idx="38">
                  <c:v>2.2062406414348334</c:v>
                </c:pt>
                <c:pt idx="39">
                  <c:v>2.071496186736316</c:v>
                </c:pt>
                <c:pt idx="40">
                  <c:v>1.9447712129110646</c:v>
                </c:pt>
                <c:pt idx="41">
                  <c:v>1.8731635765653822</c:v>
                </c:pt>
                <c:pt idx="42">
                  <c:v>1.79586047642427</c:v>
                </c:pt>
                <c:pt idx="43">
                  <c:v>1.7944849649716468</c:v>
                </c:pt>
                <c:pt idx="44">
                  <c:v>1.8070904320301118</c:v>
                </c:pt>
                <c:pt idx="45">
                  <c:v>1.8046637217856234</c:v>
                </c:pt>
                <c:pt idx="46">
                  <c:v>1.8262306636762407</c:v>
                </c:pt>
                <c:pt idx="47">
                  <c:v>1.8203892170543425</c:v>
                </c:pt>
                <c:pt idx="48">
                  <c:v>1.7792263220457807</c:v>
                </c:pt>
                <c:pt idx="49">
                  <c:v>1.7175176815289974</c:v>
                </c:pt>
                <c:pt idx="50">
                  <c:v>1.595341300568889</c:v>
                </c:pt>
                <c:pt idx="51">
                  <c:v>1.4298995111159807</c:v>
                </c:pt>
                <c:pt idx="52">
                  <c:v>1.2425538768828011</c:v>
                </c:pt>
                <c:pt idx="53">
                  <c:v>1.0292546821413928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'6. adat'!$F$6:$BG$6</c:f>
              <c:numCache>
                <c:formatCode>0.00</c:formatCode>
                <c:ptCount val="54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-1.3029358359249528</c:v>
                </c:pt>
                <c:pt idx="37">
                  <c:v>-1.2403637769979918</c:v>
                </c:pt>
                <c:pt idx="38">
                  <c:v>-1.1618915507696721</c:v>
                </c:pt>
                <c:pt idx="39">
                  <c:v>-1.0675864671386088</c:v>
                </c:pt>
                <c:pt idx="40">
                  <c:v>-0.97901049736350809</c:v>
                </c:pt>
                <c:pt idx="41">
                  <c:v>-0.90543315236089905</c:v>
                </c:pt>
                <c:pt idx="42">
                  <c:v>-0.85454600825790317</c:v>
                </c:pt>
                <c:pt idx="43">
                  <c:v>-0.8066625035662871</c:v>
                </c:pt>
                <c:pt idx="44">
                  <c:v>-0.77472179913203731</c:v>
                </c:pt>
                <c:pt idx="45">
                  <c:v>-0.73137460839516055</c:v>
                </c:pt>
                <c:pt idx="46">
                  <c:v>-0.70077644515959914</c:v>
                </c:pt>
                <c:pt idx="47">
                  <c:v>-0.67221052875606768</c:v>
                </c:pt>
                <c:pt idx="48">
                  <c:v>-0.64169966822118252</c:v>
                </c:pt>
                <c:pt idx="49">
                  <c:v>-0.64882573983984648</c:v>
                </c:pt>
                <c:pt idx="50">
                  <c:v>-0.64190575191934618</c:v>
                </c:pt>
                <c:pt idx="51">
                  <c:v>-0.62431478588711276</c:v>
                </c:pt>
                <c:pt idx="52">
                  <c:v>-0.63577155202465585</c:v>
                </c:pt>
                <c:pt idx="53">
                  <c:v>-0.59191674290321161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'6. adat'!$F$4:$BG$4</c:f>
              <c:numCache>
                <c:formatCode>0.00</c:formatCode>
                <c:ptCount val="54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-9.2032654648683737E-2</c:v>
                </c:pt>
                <c:pt idx="37">
                  <c:v>-0.15492785139787155</c:v>
                </c:pt>
                <c:pt idx="38">
                  <c:v>-0.17691808538126472</c:v>
                </c:pt>
                <c:pt idx="39">
                  <c:v>-0.18526561631467842</c:v>
                </c:pt>
                <c:pt idx="40">
                  <c:v>-0.15725677525989964</c:v>
                </c:pt>
                <c:pt idx="41">
                  <c:v>-0.13071405750351384</c:v>
                </c:pt>
                <c:pt idx="42">
                  <c:v>-0.12174001424013686</c:v>
                </c:pt>
                <c:pt idx="43">
                  <c:v>-0.11094882193842595</c:v>
                </c:pt>
                <c:pt idx="44">
                  <c:v>-8.9109701631698235E-2</c:v>
                </c:pt>
                <c:pt idx="45">
                  <c:v>-5.8575471615219588E-2</c:v>
                </c:pt>
                <c:pt idx="46">
                  <c:v>-3.448007159959586E-2</c:v>
                </c:pt>
                <c:pt idx="47">
                  <c:v>-2.7232145875165675E-2</c:v>
                </c:pt>
                <c:pt idx="48">
                  <c:v>-3.1884218491239354E-2</c:v>
                </c:pt>
                <c:pt idx="49">
                  <c:v>-5.4885510306486945E-2</c:v>
                </c:pt>
                <c:pt idx="50">
                  <c:v>-9.1532469396518504E-2</c:v>
                </c:pt>
                <c:pt idx="51">
                  <c:v>-0.111109381973405</c:v>
                </c:pt>
                <c:pt idx="52">
                  <c:v>-0.13995961278312749</c:v>
                </c:pt>
                <c:pt idx="53">
                  <c:v>-0.15108229142293667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'6. adat'!$F$5:$BG$5</c:f>
              <c:numCache>
                <c:formatCode>0.00</c:formatCode>
                <c:ptCount val="54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-5.0013803254525389</c:v>
                </c:pt>
                <c:pt idx="37">
                  <c:v>-5.3872792432655023</c:v>
                </c:pt>
                <c:pt idx="38">
                  <c:v>-5.5974357132774957</c:v>
                </c:pt>
                <c:pt idx="39">
                  <c:v>-5.7402859088766194</c:v>
                </c:pt>
                <c:pt idx="40">
                  <c:v>-5.605694724019795</c:v>
                </c:pt>
                <c:pt idx="41">
                  <c:v>-5.5291852982892253</c:v>
                </c:pt>
                <c:pt idx="42">
                  <c:v>-5.4862939621067701</c:v>
                </c:pt>
                <c:pt idx="43">
                  <c:v>-5.4691876573553468</c:v>
                </c:pt>
                <c:pt idx="44">
                  <c:v>-5.1578118986372408</c:v>
                </c:pt>
                <c:pt idx="45">
                  <c:v>-4.9464256118607679</c:v>
                </c:pt>
                <c:pt idx="46">
                  <c:v>-4.6647029454822029</c:v>
                </c:pt>
                <c:pt idx="47">
                  <c:v>-4.4298351669261855</c:v>
                </c:pt>
                <c:pt idx="48">
                  <c:v>-4.5929705753143635</c:v>
                </c:pt>
                <c:pt idx="49">
                  <c:v>-4.4078506287437023</c:v>
                </c:pt>
                <c:pt idx="50">
                  <c:v>-4.4100046935718344</c:v>
                </c:pt>
                <c:pt idx="51">
                  <c:v>-4.2402979780565886</c:v>
                </c:pt>
                <c:pt idx="52">
                  <c:v>-4.3121342289987163</c:v>
                </c:pt>
                <c:pt idx="53">
                  <c:v>-4.2038823752579884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'6. adat'!$F$7:$BG$7</c:f>
              <c:numCache>
                <c:formatCode>0.00</c:formatCode>
                <c:ptCount val="54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-4.0583102109815572</c:v>
                </c:pt>
                <c:pt idx="37">
                  <c:v>-4.5123995895245548</c:v>
                </c:pt>
                <c:pt idx="38">
                  <c:v>-4.7300047079935972</c:v>
                </c:pt>
                <c:pt idx="39">
                  <c:v>-4.9216418055935902</c:v>
                </c:pt>
                <c:pt idx="40">
                  <c:v>-4.7971907837321384</c:v>
                </c:pt>
                <c:pt idx="41">
                  <c:v>-4.6921689315882551</c:v>
                </c:pt>
                <c:pt idx="42">
                  <c:v>-4.6667195081805399</c:v>
                </c:pt>
                <c:pt idx="43">
                  <c:v>-4.5923140178884134</c:v>
                </c:pt>
                <c:pt idx="44">
                  <c:v>-4.2145529673708646</c:v>
                </c:pt>
                <c:pt idx="45">
                  <c:v>-3.9317119700855248</c:v>
                </c:pt>
                <c:pt idx="46">
                  <c:v>-3.5737287985651576</c:v>
                </c:pt>
                <c:pt idx="47">
                  <c:v>-3.3088886245030764</c:v>
                </c:pt>
                <c:pt idx="48">
                  <c:v>-3.4873281399810043</c:v>
                </c:pt>
                <c:pt idx="49">
                  <c:v>-3.3940441973610382</c:v>
                </c:pt>
                <c:pt idx="50" formatCode="0.0">
                  <c:v>-3.5481016143188095</c:v>
                </c:pt>
                <c:pt idx="51" formatCode="0.0">
                  <c:v>-3.5458226348011253</c:v>
                </c:pt>
                <c:pt idx="52" formatCode="0.0">
                  <c:v>-3.8453115169236987</c:v>
                </c:pt>
                <c:pt idx="53" formatCode="0.0">
                  <c:v>-3.9176267274427445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1944001383403747E-2"/>
          <c:y val="0.80702089073344263"/>
          <c:w val="0.97384870494520603"/>
          <c:h val="0.19297910926655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adat'!$A$6</c:f>
              <c:strCache>
                <c:ptCount val="1"/>
                <c:pt idx="0">
                  <c:v>Revízió hatása a jövelemegyenlegre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'7. adat'!$C$6:$O$6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9.0680158806977218E-3</c:v>
                </c:pt>
                <c:pt idx="11" formatCode="0.0">
                  <c:v>0.16014154254678559</c:v>
                </c:pt>
                <c:pt idx="12" formatCode="0.0">
                  <c:v>-0.99238914012006996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2-4EF6-827E-A204F32988A5}"/>
            </c:ext>
          </c:extLst>
        </c:ser>
        <c:ser>
          <c:idx val="1"/>
          <c:order val="5"/>
          <c:tx>
            <c:strRef>
              <c:f>'7. adat'!$A$7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'7. adat'!$C$7:$O$7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-0.15010914746374837</c:v>
                </c:pt>
                <c:pt idx="11">
                  <c:v>-0.49081705538710496</c:v>
                </c:pt>
                <c:pt idx="12">
                  <c:v>-0.39301973160148651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2-4EF6-827E-A204F32988A5}"/>
            </c:ext>
          </c:extLst>
        </c:ser>
        <c:ser>
          <c:idx val="7"/>
          <c:order val="6"/>
          <c:tx>
            <c:strRef>
              <c:f>'7. adat'!$A$8</c:f>
              <c:strCache>
                <c:ptCount val="1"/>
                <c:pt idx="0">
                  <c:v>Revízió hatása a viszonzatlan folyó átutalásra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'7. adat'!$C$8:$O$8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-2.706712578180448E-4</c:v>
                </c:pt>
                <c:pt idx="11">
                  <c:v>8.3931617765200972E-2</c:v>
                </c:pt>
                <c:pt idx="12">
                  <c:v>-0.11549096585555052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2-4EF6-827E-A204F329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adat'!$C$3:$O$3</c:f>
              <c:numCache>
                <c:formatCode>0.0</c:formatCode>
                <c:ptCount val="13"/>
                <c:pt idx="0">
                  <c:v>-6.2070585201405768</c:v>
                </c:pt>
                <c:pt idx="1">
                  <c:v>1.0283232559068645</c:v>
                </c:pt>
                <c:pt idx="2">
                  <c:v>2.0869877834498736</c:v>
                </c:pt>
                <c:pt idx="3">
                  <c:v>2.9114040027007375</c:v>
                </c:pt>
                <c:pt idx="4">
                  <c:v>4.1415985892031495</c:v>
                </c:pt>
                <c:pt idx="5">
                  <c:v>7.2772511120008749</c:v>
                </c:pt>
                <c:pt idx="6">
                  <c:v>4.8718001344769304</c:v>
                </c:pt>
                <c:pt idx="7">
                  <c:v>6.9253672791082881</c:v>
                </c:pt>
                <c:pt idx="8">
                  <c:v>4.4679862137918152</c:v>
                </c:pt>
                <c:pt idx="9">
                  <c:v>2.8470590435390628</c:v>
                </c:pt>
                <c:pt idx="10">
                  <c:v>2.4114762420315046</c:v>
                </c:pt>
                <c:pt idx="11">
                  <c:v>1.1541222809509626</c:v>
                </c:pt>
                <c:pt idx="12">
                  <c:v>0.42354459587406484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F2-4EF6-827E-A204F32988A5}"/>
            </c:ext>
          </c:extLst>
        </c:ser>
        <c:ser>
          <c:idx val="4"/>
          <c:order val="1"/>
          <c:tx>
            <c:strRef>
              <c:f>'7. adat'!$A$2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adat'!$C$2:$O$2</c:f>
              <c:numCache>
                <c:formatCode>0.0</c:formatCode>
                <c:ptCount val="13"/>
                <c:pt idx="0">
                  <c:v>-6.1975157161649088</c:v>
                </c:pt>
                <c:pt idx="1">
                  <c:v>1.0270886168192181</c:v>
                </c:pt>
                <c:pt idx="2">
                  <c:v>2.0867396128631572</c:v>
                </c:pt>
                <c:pt idx="3">
                  <c:v>2.9058938590608783</c:v>
                </c:pt>
                <c:pt idx="4">
                  <c:v>4.1453023091080548</c:v>
                </c:pt>
                <c:pt idx="5">
                  <c:v>7.2774234935268804</c:v>
                </c:pt>
                <c:pt idx="6">
                  <c:v>4.8718091226440157</c:v>
                </c:pt>
                <c:pt idx="7">
                  <c:v>6.9258269955767338</c:v>
                </c:pt>
                <c:pt idx="8">
                  <c:v>4.4677054438744168</c:v>
                </c:pt>
                <c:pt idx="9">
                  <c:v>2.847094030445203</c:v>
                </c:pt>
                <c:pt idx="10">
                  <c:v>2.5530906116496368</c:v>
                </c:pt>
                <c:pt idx="11">
                  <c:v>1.3959402404051888</c:v>
                </c:pt>
                <c:pt idx="12">
                  <c:v>1.9268008976102025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F2-4EF6-827E-A204F32988A5}"/>
            </c:ext>
          </c:extLst>
        </c:ser>
        <c:ser>
          <c:idx val="5"/>
          <c:order val="2"/>
          <c:tx>
            <c:strRef>
              <c:f>'7. adat'!$A$4</c:f>
              <c:strCache>
                <c:ptCount val="1"/>
                <c:pt idx="0">
                  <c:v>Folyó fizetési mérleg revízió előtt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adat'!$C$4:$O$4</c:f>
              <c:numCache>
                <c:formatCode>0.0</c:formatCode>
                <c:ptCount val="13"/>
                <c:pt idx="0">
                  <c:v>-7.1497569803451135</c:v>
                </c:pt>
                <c:pt idx="1">
                  <c:v>-0.72504948815455583</c:v>
                </c:pt>
                <c:pt idx="2">
                  <c:v>0.27258962391815328</c:v>
                </c:pt>
                <c:pt idx="3">
                  <c:v>0.56461282522858813</c:v>
                </c:pt>
                <c:pt idx="4">
                  <c:v>1.5970850522777957</c:v>
                </c:pt>
                <c:pt idx="5">
                  <c:v>3.5007127378436516</c:v>
                </c:pt>
                <c:pt idx="6">
                  <c:v>1.1879777009669203</c:v>
                </c:pt>
                <c:pt idx="7">
                  <c:v>2.3490373335603452</c:v>
                </c:pt>
                <c:pt idx="8">
                  <c:v>4.4859008799408553</c:v>
                </c:pt>
                <c:pt idx="9">
                  <c:v>1.9992586958573402</c:v>
                </c:pt>
                <c:pt idx="10">
                  <c:v>0.30011285693931383</c:v>
                </c:pt>
                <c:pt idx="11">
                  <c:v>-0.45070124546541812</c:v>
                </c:pt>
                <c:pt idx="12">
                  <c:v>-9.2628905286678942E-2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F2-4EF6-827E-A204F32988A5}"/>
            </c:ext>
          </c:extLst>
        </c:ser>
        <c:ser>
          <c:idx val="6"/>
          <c:order val="3"/>
          <c:tx>
            <c:strRef>
              <c:f>'7. adat'!$A$5</c:f>
              <c:strCache>
                <c:ptCount val="1"/>
                <c:pt idx="0">
                  <c:v>Folyó fizetési mérleg revízió után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adat'!$C$5:$O$5</c:f>
              <c:numCache>
                <c:formatCode>0.0</c:formatCode>
                <c:ptCount val="13"/>
                <c:pt idx="0">
                  <c:v>-7.1607660253337588</c:v>
                </c:pt>
                <c:pt idx="1">
                  <c:v>-0.72592105310415667</c:v>
                </c:pt>
                <c:pt idx="2">
                  <c:v>0.27262204230254755</c:v>
                </c:pt>
                <c:pt idx="3">
                  <c:v>0.5656834416787434</c:v>
                </c:pt>
                <c:pt idx="4">
                  <c:v>1.59565809828099</c:v>
                </c:pt>
                <c:pt idx="5">
                  <c:v>3.5006298158858482</c:v>
                </c:pt>
                <c:pt idx="6">
                  <c:v>1.1879755092262754</c:v>
                </c:pt>
                <c:pt idx="7">
                  <c:v>2.3488814112209737</c:v>
                </c:pt>
                <c:pt idx="8">
                  <c:v>4.4861827933380889</c:v>
                </c:pt>
                <c:pt idx="9">
                  <c:v>1.9992341276921886</c:v>
                </c:pt>
                <c:pt idx="10">
                  <c:v>0.15880105409844547</c:v>
                </c:pt>
                <c:pt idx="11">
                  <c:v>-0.6974451405405363</c:v>
                </c:pt>
                <c:pt idx="12">
                  <c:v>-1.5935287428637868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F2-4EF6-827E-A204F329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adat'!$B$6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'7. adat'!$C$6:$O$6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9.0680158806977218E-3</c:v>
                </c:pt>
                <c:pt idx="11" formatCode="0.0">
                  <c:v>0.16014154254678559</c:v>
                </c:pt>
                <c:pt idx="12" formatCode="0.0">
                  <c:v>-0.99238914012006996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B-4978-BCB9-E4BE53513D18}"/>
            </c:ext>
          </c:extLst>
        </c:ser>
        <c:ser>
          <c:idx val="1"/>
          <c:order val="5"/>
          <c:tx>
            <c:strRef>
              <c:f>'7. adat'!$B$7</c:f>
              <c:strCache>
                <c:ptCount val="1"/>
                <c:pt idx="0">
                  <c:v>Effect of revision on net export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'7. adat'!$C$7:$O$7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-0.15010914746374837</c:v>
                </c:pt>
                <c:pt idx="11">
                  <c:v>-0.49081705538710496</c:v>
                </c:pt>
                <c:pt idx="12">
                  <c:v>-0.39301973160148651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B-4978-BCB9-E4BE53513D18}"/>
            </c:ext>
          </c:extLst>
        </c:ser>
        <c:ser>
          <c:idx val="7"/>
          <c:order val="6"/>
          <c:tx>
            <c:strRef>
              <c:f>'7. adat'!$B$8</c:f>
              <c:strCache>
                <c:ptCount val="1"/>
                <c:pt idx="0">
                  <c:v>Effect of revision on current transfer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'7. adat'!$C$8:$O$8</c:f>
              <c:numCache>
                <c:formatCode>#\ 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-2.706712578180448E-4</c:v>
                </c:pt>
                <c:pt idx="11">
                  <c:v>8.3931617765200972E-2</c:v>
                </c:pt>
                <c:pt idx="12">
                  <c:v>-0.11549096585555052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B-4978-BCB9-E4BE53513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adat'!$C$3:$O$3</c:f>
              <c:numCache>
                <c:formatCode>0.0</c:formatCode>
                <c:ptCount val="13"/>
                <c:pt idx="0">
                  <c:v>-6.2070585201405768</c:v>
                </c:pt>
                <c:pt idx="1">
                  <c:v>1.0283232559068645</c:v>
                </c:pt>
                <c:pt idx="2">
                  <c:v>2.0869877834498736</c:v>
                </c:pt>
                <c:pt idx="3">
                  <c:v>2.9114040027007375</c:v>
                </c:pt>
                <c:pt idx="4">
                  <c:v>4.1415985892031495</c:v>
                </c:pt>
                <c:pt idx="5">
                  <c:v>7.2772511120008749</c:v>
                </c:pt>
                <c:pt idx="6">
                  <c:v>4.8718001344769304</c:v>
                </c:pt>
                <c:pt idx="7">
                  <c:v>6.9253672791082881</c:v>
                </c:pt>
                <c:pt idx="8">
                  <c:v>4.4679862137918152</c:v>
                </c:pt>
                <c:pt idx="9">
                  <c:v>2.8470590435390628</c:v>
                </c:pt>
                <c:pt idx="10">
                  <c:v>2.4114762420315046</c:v>
                </c:pt>
                <c:pt idx="11">
                  <c:v>1.1541222809509626</c:v>
                </c:pt>
                <c:pt idx="12">
                  <c:v>0.42354459587406484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5B-4978-BCB9-E4BE53513D18}"/>
            </c:ext>
          </c:extLst>
        </c:ser>
        <c:ser>
          <c:idx val="4"/>
          <c:order val="1"/>
          <c:tx>
            <c:strRef>
              <c:f>'7. adat'!$B$2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adat'!$C$2:$O$2</c:f>
              <c:numCache>
                <c:formatCode>0.0</c:formatCode>
                <c:ptCount val="13"/>
                <c:pt idx="0">
                  <c:v>-6.1975157161649088</c:v>
                </c:pt>
                <c:pt idx="1">
                  <c:v>1.0270886168192181</c:v>
                </c:pt>
                <c:pt idx="2">
                  <c:v>2.0867396128631572</c:v>
                </c:pt>
                <c:pt idx="3">
                  <c:v>2.9058938590608783</c:v>
                </c:pt>
                <c:pt idx="4">
                  <c:v>4.1453023091080548</c:v>
                </c:pt>
                <c:pt idx="5">
                  <c:v>7.2774234935268804</c:v>
                </c:pt>
                <c:pt idx="6">
                  <c:v>4.8718091226440157</c:v>
                </c:pt>
                <c:pt idx="7">
                  <c:v>6.9258269955767338</c:v>
                </c:pt>
                <c:pt idx="8">
                  <c:v>4.4677054438744168</c:v>
                </c:pt>
                <c:pt idx="9">
                  <c:v>2.847094030445203</c:v>
                </c:pt>
                <c:pt idx="10">
                  <c:v>2.5530906116496368</c:v>
                </c:pt>
                <c:pt idx="11">
                  <c:v>1.3959402404051888</c:v>
                </c:pt>
                <c:pt idx="12">
                  <c:v>1.9268008976102025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5B-4978-BCB9-E4BE53513D18}"/>
            </c:ext>
          </c:extLst>
        </c:ser>
        <c:ser>
          <c:idx val="5"/>
          <c:order val="2"/>
          <c:tx>
            <c:strRef>
              <c:f>'7. adat'!$B$4</c:f>
              <c:strCache>
                <c:ptCount val="1"/>
                <c:pt idx="0">
                  <c:v>Current account before revision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adat'!$C$4:$O$4</c:f>
              <c:numCache>
                <c:formatCode>0.0</c:formatCode>
                <c:ptCount val="13"/>
                <c:pt idx="0">
                  <c:v>-7.1497569803451135</c:v>
                </c:pt>
                <c:pt idx="1">
                  <c:v>-0.72504948815455583</c:v>
                </c:pt>
                <c:pt idx="2">
                  <c:v>0.27258962391815328</c:v>
                </c:pt>
                <c:pt idx="3">
                  <c:v>0.56461282522858813</c:v>
                </c:pt>
                <c:pt idx="4">
                  <c:v>1.5970850522777957</c:v>
                </c:pt>
                <c:pt idx="5">
                  <c:v>3.5007127378436516</c:v>
                </c:pt>
                <c:pt idx="6">
                  <c:v>1.1879777009669203</c:v>
                </c:pt>
                <c:pt idx="7">
                  <c:v>2.3490373335603452</c:v>
                </c:pt>
                <c:pt idx="8">
                  <c:v>4.4859008799408553</c:v>
                </c:pt>
                <c:pt idx="9">
                  <c:v>1.9992586958573402</c:v>
                </c:pt>
                <c:pt idx="10">
                  <c:v>0.30011285693931383</c:v>
                </c:pt>
                <c:pt idx="11">
                  <c:v>-0.45070124546541812</c:v>
                </c:pt>
                <c:pt idx="12">
                  <c:v>-9.2628905286678942E-2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5B-4978-BCB9-E4BE53513D18}"/>
            </c:ext>
          </c:extLst>
        </c:ser>
        <c:ser>
          <c:idx val="6"/>
          <c:order val="3"/>
          <c:tx>
            <c:strRef>
              <c:f>'7. adat'!$B$5</c:f>
              <c:strCache>
                <c:ptCount val="1"/>
                <c:pt idx="0">
                  <c:v>Current account after revision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'7. adat'!$C$5:$O$5</c:f>
              <c:numCache>
                <c:formatCode>0.0</c:formatCode>
                <c:ptCount val="13"/>
                <c:pt idx="0">
                  <c:v>-7.1607660253337588</c:v>
                </c:pt>
                <c:pt idx="1">
                  <c:v>-0.72592105310415667</c:v>
                </c:pt>
                <c:pt idx="2">
                  <c:v>0.27262204230254755</c:v>
                </c:pt>
                <c:pt idx="3">
                  <c:v>0.5656834416787434</c:v>
                </c:pt>
                <c:pt idx="4">
                  <c:v>1.59565809828099</c:v>
                </c:pt>
                <c:pt idx="5">
                  <c:v>3.5006298158858482</c:v>
                </c:pt>
                <c:pt idx="6">
                  <c:v>1.1879755092262754</c:v>
                </c:pt>
                <c:pt idx="7">
                  <c:v>2.3488814112209737</c:v>
                </c:pt>
                <c:pt idx="8">
                  <c:v>4.4861827933380889</c:v>
                </c:pt>
                <c:pt idx="9">
                  <c:v>1.9992341276921886</c:v>
                </c:pt>
                <c:pt idx="10">
                  <c:v>0.15880105409844547</c:v>
                </c:pt>
                <c:pt idx="11">
                  <c:v>-0.6974451405405363</c:v>
                </c:pt>
                <c:pt idx="12">
                  <c:v>-1.5935287428637868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5B-4978-BCB9-E4BE53513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159520811948919"/>
              <c:y val="1.863390024166131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4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1.1095409853380491</c:v>
                </c:pt>
                <c:pt idx="37">
                  <c:v>1.7080628038810683</c:v>
                </c:pt>
                <c:pt idx="38">
                  <c:v>1.7291935618128509</c:v>
                </c:pt>
                <c:pt idx="39">
                  <c:v>2.1115118925608143</c:v>
                </c:pt>
                <c:pt idx="40">
                  <c:v>2.4525011524701883</c:v>
                </c:pt>
                <c:pt idx="41">
                  <c:v>2.5291141820239811</c:v>
                </c:pt>
                <c:pt idx="42">
                  <c:v>3.0768900263243983</c:v>
                </c:pt>
                <c:pt idx="43">
                  <c:v>2.9624696972809663</c:v>
                </c:pt>
                <c:pt idx="44">
                  <c:v>2.4352406823837538</c:v>
                </c:pt>
                <c:pt idx="45">
                  <c:v>2.298565058003978</c:v>
                </c:pt>
                <c:pt idx="46">
                  <c:v>1.8551621235665883</c:v>
                </c:pt>
                <c:pt idx="47">
                  <c:v>2.8940589253036451</c:v>
                </c:pt>
                <c:pt idx="48">
                  <c:v>3.128518510654505</c:v>
                </c:pt>
                <c:pt idx="49">
                  <c:v>3.226513955892909</c:v>
                </c:pt>
                <c:pt idx="50">
                  <c:v>3.6441231635643514</c:v>
                </c:pt>
                <c:pt idx="51">
                  <c:v>3.2971354300268265</c:v>
                </c:pt>
                <c:pt idx="52">
                  <c:v>3.1385024153201346</c:v>
                </c:pt>
                <c:pt idx="53">
                  <c:v>2.5884234274275588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'8.adat'!$A$4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4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>
                  <c:v>-1.0437586281078988</c:v>
                </c:pt>
                <c:pt idx="37">
                  <c:v>-1.0233283096528161</c:v>
                </c:pt>
                <c:pt idx="38">
                  <c:v>-1.0035358446141289</c:v>
                </c:pt>
                <c:pt idx="39">
                  <c:v>-0.95041586932112632</c:v>
                </c:pt>
                <c:pt idx="40">
                  <c:v>-0.9038573131594807</c:v>
                </c:pt>
                <c:pt idx="41">
                  <c:v>-0.86303009805952768</c:v>
                </c:pt>
                <c:pt idx="42">
                  <c:v>-0.82212730784326504</c:v>
                </c:pt>
                <c:pt idx="43">
                  <c:v>-0.8362140876307832</c:v>
                </c:pt>
                <c:pt idx="44">
                  <c:v>-0.8361000916795005</c:v>
                </c:pt>
                <c:pt idx="45">
                  <c:v>-0.78784658617630732</c:v>
                </c:pt>
                <c:pt idx="46">
                  <c:v>-0.76318844934945995</c:v>
                </c:pt>
                <c:pt idx="47">
                  <c:v>-0.70426912829553689</c:v>
                </c:pt>
                <c:pt idx="48">
                  <c:v>-0.71644357977765405</c:v>
                </c:pt>
                <c:pt idx="49">
                  <c:v>-0.73694252348318734</c:v>
                </c:pt>
                <c:pt idx="50">
                  <c:v>-0.72179259691862674</c:v>
                </c:pt>
                <c:pt idx="51">
                  <c:v>-0.76231657436692213</c:v>
                </c:pt>
                <c:pt idx="52">
                  <c:v>-0.65622293926504294</c:v>
                </c:pt>
                <c:pt idx="53">
                  <c:v>-0.58303055825052064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'8.adat'!$A$5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4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>
                  <c:v>-0.35006046724222162</c:v>
                </c:pt>
                <c:pt idx="37">
                  <c:v>-0.38093731879644377</c:v>
                </c:pt>
                <c:pt idx="38">
                  <c:v>-0.22310873864486322</c:v>
                </c:pt>
                <c:pt idx="39">
                  <c:v>-0.2191192568551123</c:v>
                </c:pt>
                <c:pt idx="40">
                  <c:v>-0.18999610337039466</c:v>
                </c:pt>
                <c:pt idx="41">
                  <c:v>-0.15823376613555129</c:v>
                </c:pt>
                <c:pt idx="42">
                  <c:v>-0.11431149134125117</c:v>
                </c:pt>
                <c:pt idx="43">
                  <c:v>0.60981942120401034</c:v>
                </c:pt>
                <c:pt idx="44">
                  <c:v>0.57873362925186012</c:v>
                </c:pt>
                <c:pt idx="45">
                  <c:v>0.56957903300761947</c:v>
                </c:pt>
                <c:pt idx="46">
                  <c:v>0.59779754877602276</c:v>
                </c:pt>
                <c:pt idx="47" formatCode="0.00">
                  <c:v>-5.9464702635343272E-2</c:v>
                </c:pt>
                <c:pt idx="48" formatCode="0.00">
                  <c:v>-5.9799833354720978E-2</c:v>
                </c:pt>
                <c:pt idx="49" formatCode="0.00">
                  <c:v>-9.1653336212722078E-2</c:v>
                </c:pt>
                <c:pt idx="50" formatCode="0.00">
                  <c:v>-9.7016566821137296E-2</c:v>
                </c:pt>
                <c:pt idx="51" formatCode="0.00">
                  <c:v>-0.28928528810129694</c:v>
                </c:pt>
                <c:pt idx="52" formatCode="0.00">
                  <c:v>-0.26320206566478926</c:v>
                </c:pt>
                <c:pt idx="53" formatCode="0.00">
                  <c:v>-0.14684467315609051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4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-0.28427811001207126</c:v>
                </c:pt>
                <c:pt idx="37">
                  <c:v>0.30379717543180851</c:v>
                </c:pt>
                <c:pt idx="38">
                  <c:v>0.50254897855385872</c:v>
                </c:pt>
                <c:pt idx="39">
                  <c:v>0.94197676638457573</c:v>
                </c:pt>
                <c:pt idx="40">
                  <c:v>1.3586477359403129</c:v>
                </c:pt>
                <c:pt idx="41">
                  <c:v>1.507850317828902</c:v>
                </c:pt>
                <c:pt idx="42">
                  <c:v>2.1404512271398821</c:v>
                </c:pt>
                <c:pt idx="43">
                  <c:v>2.7360750308541935</c:v>
                </c:pt>
                <c:pt idx="44">
                  <c:v>2.1778742199561134</c:v>
                </c:pt>
                <c:pt idx="45">
                  <c:v>2.0802975048352903</c:v>
                </c:pt>
                <c:pt idx="46">
                  <c:v>1.689771222993151</c:v>
                </c:pt>
                <c:pt idx="47">
                  <c:v>2.1303250943727647</c:v>
                </c:pt>
                <c:pt idx="48">
                  <c:v>2.3522750975221296</c:v>
                </c:pt>
                <c:pt idx="49">
                  <c:v>2.3979180961969995</c:v>
                </c:pt>
                <c:pt idx="50">
                  <c:v>2.8253139998245875</c:v>
                </c:pt>
                <c:pt idx="51">
                  <c:v>2.2455335675586072</c:v>
                </c:pt>
                <c:pt idx="52">
                  <c:v>2.2190774103903022</c:v>
                </c:pt>
                <c:pt idx="53">
                  <c:v>1.8585481960209478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4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1.1095409853380491</c:v>
                </c:pt>
                <c:pt idx="37">
                  <c:v>1.7080628038810683</c:v>
                </c:pt>
                <c:pt idx="38">
                  <c:v>1.7291935618128509</c:v>
                </c:pt>
                <c:pt idx="39">
                  <c:v>2.1115118925608143</c:v>
                </c:pt>
                <c:pt idx="40">
                  <c:v>2.4525011524701883</c:v>
                </c:pt>
                <c:pt idx="41">
                  <c:v>2.5291141820239811</c:v>
                </c:pt>
                <c:pt idx="42">
                  <c:v>3.0768900263243983</c:v>
                </c:pt>
                <c:pt idx="43">
                  <c:v>2.9624696972809663</c:v>
                </c:pt>
                <c:pt idx="44">
                  <c:v>2.4352406823837538</c:v>
                </c:pt>
                <c:pt idx="45">
                  <c:v>2.298565058003978</c:v>
                </c:pt>
                <c:pt idx="46">
                  <c:v>1.8551621235665883</c:v>
                </c:pt>
                <c:pt idx="47">
                  <c:v>2.8940589253036451</c:v>
                </c:pt>
                <c:pt idx="48">
                  <c:v>3.128518510654505</c:v>
                </c:pt>
                <c:pt idx="49">
                  <c:v>3.226513955892909</c:v>
                </c:pt>
                <c:pt idx="50">
                  <c:v>3.6441231635643514</c:v>
                </c:pt>
                <c:pt idx="51">
                  <c:v>3.2971354300268265</c:v>
                </c:pt>
                <c:pt idx="52">
                  <c:v>3.1385024153201346</c:v>
                </c:pt>
                <c:pt idx="53">
                  <c:v>2.5884234274275588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'8.adat'!$B$4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4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>
                  <c:v>-1.0437586281078988</c:v>
                </c:pt>
                <c:pt idx="37">
                  <c:v>-1.0233283096528161</c:v>
                </c:pt>
                <c:pt idx="38">
                  <c:v>-1.0035358446141289</c:v>
                </c:pt>
                <c:pt idx="39">
                  <c:v>-0.95041586932112632</c:v>
                </c:pt>
                <c:pt idx="40">
                  <c:v>-0.9038573131594807</c:v>
                </c:pt>
                <c:pt idx="41">
                  <c:v>-0.86303009805952768</c:v>
                </c:pt>
                <c:pt idx="42">
                  <c:v>-0.82212730784326504</c:v>
                </c:pt>
                <c:pt idx="43">
                  <c:v>-0.8362140876307832</c:v>
                </c:pt>
                <c:pt idx="44">
                  <c:v>-0.8361000916795005</c:v>
                </c:pt>
                <c:pt idx="45">
                  <c:v>-0.78784658617630732</c:v>
                </c:pt>
                <c:pt idx="46">
                  <c:v>-0.76318844934945995</c:v>
                </c:pt>
                <c:pt idx="47">
                  <c:v>-0.70426912829553689</c:v>
                </c:pt>
                <c:pt idx="48">
                  <c:v>-0.71644357977765405</c:v>
                </c:pt>
                <c:pt idx="49">
                  <c:v>-0.73694252348318734</c:v>
                </c:pt>
                <c:pt idx="50">
                  <c:v>-0.72179259691862674</c:v>
                </c:pt>
                <c:pt idx="51">
                  <c:v>-0.76231657436692213</c:v>
                </c:pt>
                <c:pt idx="52">
                  <c:v>-0.65622293926504294</c:v>
                </c:pt>
                <c:pt idx="53">
                  <c:v>-0.58303055825052064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'8.adat'!$B$5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4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>
                  <c:v>-0.35006046724222162</c:v>
                </c:pt>
                <c:pt idx="37">
                  <c:v>-0.38093731879644377</c:v>
                </c:pt>
                <c:pt idx="38">
                  <c:v>-0.22310873864486322</c:v>
                </c:pt>
                <c:pt idx="39">
                  <c:v>-0.2191192568551123</c:v>
                </c:pt>
                <c:pt idx="40">
                  <c:v>-0.18999610337039466</c:v>
                </c:pt>
                <c:pt idx="41">
                  <c:v>-0.15823376613555129</c:v>
                </c:pt>
                <c:pt idx="42">
                  <c:v>-0.11431149134125117</c:v>
                </c:pt>
                <c:pt idx="43">
                  <c:v>0.60981942120401034</c:v>
                </c:pt>
                <c:pt idx="44">
                  <c:v>0.57873362925186012</c:v>
                </c:pt>
                <c:pt idx="45">
                  <c:v>0.56957903300761947</c:v>
                </c:pt>
                <c:pt idx="46">
                  <c:v>0.59779754877602276</c:v>
                </c:pt>
                <c:pt idx="47" formatCode="0.00">
                  <c:v>-5.9464702635343272E-2</c:v>
                </c:pt>
                <c:pt idx="48" formatCode="0.00">
                  <c:v>-5.9799833354720978E-2</c:v>
                </c:pt>
                <c:pt idx="49" formatCode="0.00">
                  <c:v>-9.1653336212722078E-2</c:v>
                </c:pt>
                <c:pt idx="50" formatCode="0.00">
                  <c:v>-9.7016566821137296E-2</c:v>
                </c:pt>
                <c:pt idx="51" formatCode="0.00">
                  <c:v>-0.28928528810129694</c:v>
                </c:pt>
                <c:pt idx="52" formatCode="0.00">
                  <c:v>-0.26320206566478926</c:v>
                </c:pt>
                <c:pt idx="53" formatCode="0.00">
                  <c:v>-0.14684467315609051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'8.adat'!$B$6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4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-0.28427811001207126</c:v>
                </c:pt>
                <c:pt idx="37">
                  <c:v>0.30379717543180851</c:v>
                </c:pt>
                <c:pt idx="38">
                  <c:v>0.50254897855385872</c:v>
                </c:pt>
                <c:pt idx="39">
                  <c:v>0.94197676638457573</c:v>
                </c:pt>
                <c:pt idx="40">
                  <c:v>1.3586477359403129</c:v>
                </c:pt>
                <c:pt idx="41">
                  <c:v>1.507850317828902</c:v>
                </c:pt>
                <c:pt idx="42">
                  <c:v>2.1404512271398821</c:v>
                </c:pt>
                <c:pt idx="43">
                  <c:v>2.7360750308541935</c:v>
                </c:pt>
                <c:pt idx="44">
                  <c:v>2.1778742199561134</c:v>
                </c:pt>
                <c:pt idx="45">
                  <c:v>2.0802975048352903</c:v>
                </c:pt>
                <c:pt idx="46">
                  <c:v>1.689771222993151</c:v>
                </c:pt>
                <c:pt idx="47">
                  <c:v>2.1303250943727647</c:v>
                </c:pt>
                <c:pt idx="48">
                  <c:v>2.3522750975221296</c:v>
                </c:pt>
                <c:pt idx="49">
                  <c:v>2.3979180961969995</c:v>
                </c:pt>
                <c:pt idx="50">
                  <c:v>2.8253139998245875</c:v>
                </c:pt>
                <c:pt idx="51">
                  <c:v>2.2455335675586072</c:v>
                </c:pt>
                <c:pt idx="52">
                  <c:v>2.2190774103903022</c:v>
                </c:pt>
                <c:pt idx="53">
                  <c:v>1.8585481960209478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'9.adat'!$C$3:$EE$4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1">
                    <c:v>Szlovákia</c:v>
                  </c:pt>
                  <c:pt idx="108">
                    <c:v>Románia</c:v>
                  </c:pt>
                </c:lvl>
              </c:multiLvlStrCache>
            </c:multiLvlStrRef>
          </c:cat>
          <c:val>
            <c:numRef>
              <c:f>'9.adat'!$C$5:$EE$5</c:f>
              <c:numCache>
                <c:formatCode>0.00</c:formatCode>
                <c:ptCount val="133"/>
                <c:pt idx="0">
                  <c:v>1.8340430740739802</c:v>
                </c:pt>
                <c:pt idx="1">
                  <c:v>2.3009541140884027</c:v>
                </c:pt>
                <c:pt idx="2">
                  <c:v>2.1861639357668152</c:v>
                </c:pt>
                <c:pt idx="3">
                  <c:v>2.3497803780536128</c:v>
                </c:pt>
                <c:pt idx="4">
                  <c:v>2.4530780911532371</c:v>
                </c:pt>
                <c:pt idx="5">
                  <c:v>3.5324409875522891</c:v>
                </c:pt>
                <c:pt idx="6">
                  <c:v>4.3531426287014732</c:v>
                </c:pt>
                <c:pt idx="7">
                  <c:v>4.4850189826077722</c:v>
                </c:pt>
                <c:pt idx="8">
                  <c:v>3.6601816876697875</c:v>
                </c:pt>
                <c:pt idx="9">
                  <c:v>3.2782228028509679</c:v>
                </c:pt>
                <c:pt idx="10">
                  <c:v>2.3928853056340924</c:v>
                </c:pt>
                <c:pt idx="11">
                  <c:v>1.9995232264543865</c:v>
                </c:pt>
                <c:pt idx="12">
                  <c:v>2.050689922175311</c:v>
                </c:pt>
                <c:pt idx="13">
                  <c:v>1.4692925264423808</c:v>
                </c:pt>
                <c:pt idx="14">
                  <c:v>0.71119923577585531</c:v>
                </c:pt>
                <c:pt idx="15">
                  <c:v>0.1589769123491051</c:v>
                </c:pt>
                <c:pt idx="16">
                  <c:v>-0.25822482980718453</c:v>
                </c:pt>
                <c:pt idx="17">
                  <c:v>-0.41836176160875793</c:v>
                </c:pt>
                <c:pt idx="18">
                  <c:v>-0.58006395186760906</c:v>
                </c:pt>
                <c:pt idx="19">
                  <c:v>-0.69717890149087713</c:v>
                </c:pt>
                <c:pt idx="20">
                  <c:v>-0.94192023584305806</c:v>
                </c:pt>
                <c:pt idx="21">
                  <c:v>-2.300533654023079</c:v>
                </c:pt>
                <c:pt idx="22">
                  <c:v>-1.8332431222604653</c:v>
                </c:pt>
                <c:pt idx="23">
                  <c:v>-1.5952773209064435</c:v>
                </c:pt>
                <c:pt idx="24">
                  <c:v>-1.2349828305168205</c:v>
                </c:pt>
                <c:pt idx="25">
                  <c:v>-0.6245610409870026</c:v>
                </c:pt>
                <c:pt idx="28">
                  <c:v>0.46820878588101233</c:v>
                </c:pt>
                <c:pt idx="29">
                  <c:v>0.28708039970235966</c:v>
                </c:pt>
                <c:pt idx="30">
                  <c:v>9.3024823066304982E-2</c:v>
                </c:pt>
                <c:pt idx="31">
                  <c:v>0.42186107062502642</c:v>
                </c:pt>
                <c:pt idx="32">
                  <c:v>1.0321734808580214</c:v>
                </c:pt>
                <c:pt idx="33">
                  <c:v>1.7922396583832971</c:v>
                </c:pt>
                <c:pt idx="34">
                  <c:v>2.4055556976304744</c:v>
                </c:pt>
                <c:pt idx="35">
                  <c:v>1.775059556584532</c:v>
                </c:pt>
                <c:pt idx="36">
                  <c:v>1.5011822109434338</c:v>
                </c:pt>
                <c:pt idx="37">
                  <c:v>1.5718201619537204</c:v>
                </c:pt>
                <c:pt idx="38">
                  <c:v>1.2166444278451325</c:v>
                </c:pt>
                <c:pt idx="39">
                  <c:v>1.4872601751176202</c:v>
                </c:pt>
                <c:pt idx="40">
                  <c:v>0.5775567671200047</c:v>
                </c:pt>
                <c:pt idx="41">
                  <c:v>0.70503045991173097</c:v>
                </c:pt>
                <c:pt idx="42">
                  <c:v>0.17786096513329991</c:v>
                </c:pt>
                <c:pt idx="43">
                  <c:v>0.45618079934067179</c:v>
                </c:pt>
                <c:pt idx="44">
                  <c:v>0.30057756941643127</c:v>
                </c:pt>
                <c:pt idx="45">
                  <c:v>0.82248964459971408</c:v>
                </c:pt>
                <c:pt idx="46">
                  <c:v>0.92934249086566878</c:v>
                </c:pt>
                <c:pt idx="47">
                  <c:v>0.33128054359621789</c:v>
                </c:pt>
                <c:pt idx="48">
                  <c:v>0.89673147365455075</c:v>
                </c:pt>
                <c:pt idx="49">
                  <c:v>0.60929926276376523</c:v>
                </c:pt>
                <c:pt idx="50">
                  <c:v>2.9970586225290341</c:v>
                </c:pt>
                <c:pt idx="51">
                  <c:v>3.6102946094789332</c:v>
                </c:pt>
                <c:pt idx="52">
                  <c:v>3.5215186339738516</c:v>
                </c:pt>
                <c:pt idx="55">
                  <c:v>-1.9176957243205266</c:v>
                </c:pt>
                <c:pt idx="56">
                  <c:v>-1.0937640073319739</c:v>
                </c:pt>
                <c:pt idx="57">
                  <c:v>-1.0712784976874472</c:v>
                </c:pt>
                <c:pt idx="58">
                  <c:v>-0.91059946985106144</c:v>
                </c:pt>
                <c:pt idx="59">
                  <c:v>-0.98087483607317982</c:v>
                </c:pt>
                <c:pt idx="60">
                  <c:v>-0.70300630779953266</c:v>
                </c:pt>
                <c:pt idx="61">
                  <c:v>-0.85561539943641851</c:v>
                </c:pt>
                <c:pt idx="62">
                  <c:v>-0.79177162618899799</c:v>
                </c:pt>
                <c:pt idx="63">
                  <c:v>-0.15711367362970788</c:v>
                </c:pt>
                <c:pt idx="64">
                  <c:v>-0.71497585409253861</c:v>
                </c:pt>
                <c:pt idx="65">
                  <c:v>-9.3127960056403683E-2</c:v>
                </c:pt>
                <c:pt idx="66">
                  <c:v>-0.33017603259384565</c:v>
                </c:pt>
                <c:pt idx="67">
                  <c:v>-0.75661085995267818</c:v>
                </c:pt>
                <c:pt idx="68">
                  <c:v>-0.69526844794648224</c:v>
                </c:pt>
                <c:pt idx="69">
                  <c:v>-1.2019847615540835</c:v>
                </c:pt>
                <c:pt idx="70">
                  <c:v>-1.3089440794589882</c:v>
                </c:pt>
                <c:pt idx="71">
                  <c:v>-0.96993975239595198</c:v>
                </c:pt>
                <c:pt idx="72">
                  <c:v>-0.75898107491434397</c:v>
                </c:pt>
                <c:pt idx="73">
                  <c:v>-0.27028359427308329</c:v>
                </c:pt>
                <c:pt idx="74">
                  <c:v>0.48799490924789979</c:v>
                </c:pt>
                <c:pt idx="75">
                  <c:v>1.1053765391925332</c:v>
                </c:pt>
                <c:pt idx="76">
                  <c:v>2.1488961309460159</c:v>
                </c:pt>
                <c:pt idx="77">
                  <c:v>2.8974663231750868</c:v>
                </c:pt>
                <c:pt idx="78">
                  <c:v>3.4632087612848204</c:v>
                </c:pt>
                <c:pt idx="79">
                  <c:v>3.0809054626898114</c:v>
                </c:pt>
                <c:pt idx="81">
                  <c:v>0.30999872621068469</c:v>
                </c:pt>
                <c:pt idx="82">
                  <c:v>-0.74671960216096123</c:v>
                </c:pt>
                <c:pt idx="83">
                  <c:v>-1.9060195240861035</c:v>
                </c:pt>
                <c:pt idx="84">
                  <c:v>-2.0919521209112468</c:v>
                </c:pt>
                <c:pt idx="85">
                  <c:v>-2.5299816418565673</c:v>
                </c:pt>
                <c:pt idx="86">
                  <c:v>-1.9977770776013277</c:v>
                </c:pt>
                <c:pt idx="87">
                  <c:v>-1.7482855211049937</c:v>
                </c:pt>
                <c:pt idx="88">
                  <c:v>-2.7404798183870747</c:v>
                </c:pt>
                <c:pt idx="89">
                  <c:v>-2.5049789505291478</c:v>
                </c:pt>
                <c:pt idx="90">
                  <c:v>-2.5924137964494864</c:v>
                </c:pt>
                <c:pt idx="91">
                  <c:v>-2.5625113066064129</c:v>
                </c:pt>
                <c:pt idx="92">
                  <c:v>-1.9152879796800988</c:v>
                </c:pt>
                <c:pt idx="93">
                  <c:v>-1.8376296705056812</c:v>
                </c:pt>
                <c:pt idx="94">
                  <c:v>-1.777838680629285</c:v>
                </c:pt>
                <c:pt idx="95">
                  <c:v>-1.5985275378734249</c:v>
                </c:pt>
                <c:pt idx="96">
                  <c:v>-2.2081164590903644</c:v>
                </c:pt>
                <c:pt idx="97">
                  <c:v>-2.066659097698115</c:v>
                </c:pt>
                <c:pt idx="98">
                  <c:v>-2.6011415982375321</c:v>
                </c:pt>
                <c:pt idx="99">
                  <c:v>-3.4029590010136515</c:v>
                </c:pt>
                <c:pt idx="100">
                  <c:v>-2.712552116335909</c:v>
                </c:pt>
                <c:pt idx="101">
                  <c:v>-3.4874918972399445</c:v>
                </c:pt>
                <c:pt idx="102">
                  <c:v>-3.179278112358864</c:v>
                </c:pt>
                <c:pt idx="103">
                  <c:v>-1.2559720399822139</c:v>
                </c:pt>
                <c:pt idx="104">
                  <c:v>-0.3572704147111091</c:v>
                </c:pt>
                <c:pt idx="105">
                  <c:v>0.82617781299973736</c:v>
                </c:pt>
                <c:pt idx="108">
                  <c:v>0.58813373250241885</c:v>
                </c:pt>
                <c:pt idx="109">
                  <c:v>0.14386116912254399</c:v>
                </c:pt>
                <c:pt idx="110">
                  <c:v>-0.16973032443138422</c:v>
                </c:pt>
                <c:pt idx="111">
                  <c:v>-0.80660368522600256</c:v>
                </c:pt>
                <c:pt idx="112">
                  <c:v>-1.7725401205971392</c:v>
                </c:pt>
                <c:pt idx="113">
                  <c:v>-1.9298146525258673</c:v>
                </c:pt>
                <c:pt idx="114">
                  <c:v>-1.7068218253756275</c:v>
                </c:pt>
                <c:pt idx="115">
                  <c:v>-1.581245685239786</c:v>
                </c:pt>
                <c:pt idx="116">
                  <c:v>-1.9344591542244181</c:v>
                </c:pt>
                <c:pt idx="117">
                  <c:v>-2.4170776277862935</c:v>
                </c:pt>
                <c:pt idx="118">
                  <c:v>-2.8088503154959379</c:v>
                </c:pt>
                <c:pt idx="119">
                  <c:v>-3.1139434769880343</c:v>
                </c:pt>
                <c:pt idx="120">
                  <c:v>-3.2118251191632141</c:v>
                </c:pt>
                <c:pt idx="121">
                  <c:v>-3.1755691362732263</c:v>
                </c:pt>
                <c:pt idx="122">
                  <c:v>-4.1084409750764221</c:v>
                </c:pt>
                <c:pt idx="123">
                  <c:v>-4.6442244637583636</c:v>
                </c:pt>
                <c:pt idx="124">
                  <c:v>-4.6626767077753355</c:v>
                </c:pt>
                <c:pt idx="125">
                  <c:v>-4.8612336869777488</c:v>
                </c:pt>
                <c:pt idx="126">
                  <c:v>-4.9762853322330427</c:v>
                </c:pt>
                <c:pt idx="127">
                  <c:v>-4.894894100137126</c:v>
                </c:pt>
                <c:pt idx="128">
                  <c:v>-4.7460697579194218</c:v>
                </c:pt>
                <c:pt idx="129">
                  <c:v>-4.7221676053453603</c:v>
                </c:pt>
                <c:pt idx="130">
                  <c:v>-4.8437815021463377</c:v>
                </c:pt>
                <c:pt idx="131">
                  <c:v>-5.230640369277797</c:v>
                </c:pt>
                <c:pt idx="132">
                  <c:v>-6.1482702716298947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'9.adat'!$A$6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'9.adat'!$C$3:$EE$4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1">
                    <c:v>Szlovákia</c:v>
                  </c:pt>
                  <c:pt idx="108">
                    <c:v>Románia</c:v>
                  </c:pt>
                </c:lvl>
              </c:multiLvlStrCache>
            </c:multiLvlStrRef>
          </c:cat>
          <c:val>
            <c:numRef>
              <c:f>'9.adat'!$C$6:$EE$6</c:f>
              <c:numCache>
                <c:formatCode>0.00</c:formatCode>
                <c:ptCount val="133"/>
                <c:pt idx="0">
                  <c:v>4.0550568847091393</c:v>
                </c:pt>
                <c:pt idx="1">
                  <c:v>4.6424623977508288</c:v>
                </c:pt>
                <c:pt idx="2">
                  <c:v>4.333581160977797</c:v>
                </c:pt>
                <c:pt idx="3">
                  <c:v>4.5782373862848029</c:v>
                </c:pt>
                <c:pt idx="4">
                  <c:v>3.9412029742708543</c:v>
                </c:pt>
                <c:pt idx="5">
                  <c:v>2.829881342225546</c:v>
                </c:pt>
                <c:pt idx="6">
                  <c:v>2.0588063762069528</c:v>
                </c:pt>
                <c:pt idx="7">
                  <c:v>-1.8191858968555855E-2</c:v>
                </c:pt>
                <c:pt idx="8">
                  <c:v>9.532153586440073E-2</c:v>
                </c:pt>
                <c:pt idx="9">
                  <c:v>0.38341111839916708</c:v>
                </c:pt>
                <c:pt idx="10">
                  <c:v>0.54994947325313781</c:v>
                </c:pt>
                <c:pt idx="11">
                  <c:v>0.84794751536152702</c:v>
                </c:pt>
                <c:pt idx="12">
                  <c:v>1.1103177448641539</c:v>
                </c:pt>
                <c:pt idx="13">
                  <c:v>1.2444268331441903</c:v>
                </c:pt>
                <c:pt idx="14">
                  <c:v>1.525293389751927</c:v>
                </c:pt>
                <c:pt idx="15">
                  <c:v>2.2551698282873271</c:v>
                </c:pt>
                <c:pt idx="16">
                  <c:v>2.0073857030008218</c:v>
                </c:pt>
                <c:pt idx="17">
                  <c:v>1.8487303526181011</c:v>
                </c:pt>
                <c:pt idx="18">
                  <c:v>1.8090158899568949</c:v>
                </c:pt>
                <c:pt idx="19">
                  <c:v>1.8508606138559973</c:v>
                </c:pt>
                <c:pt idx="20">
                  <c:v>2.0186323428742448</c:v>
                </c:pt>
                <c:pt idx="21">
                  <c:v>2.2311210714724532</c:v>
                </c:pt>
                <c:pt idx="22">
                  <c:v>2.4522708300192653</c:v>
                </c:pt>
                <c:pt idx="23">
                  <c:v>2.0192866719873086</c:v>
                </c:pt>
                <c:pt idx="24">
                  <c:v>1.9836638673002727</c:v>
                </c:pt>
                <c:pt idx="25">
                  <c:v>1.7475133489883303</c:v>
                </c:pt>
                <c:pt idx="28">
                  <c:v>0.92729580998745453</c:v>
                </c:pt>
                <c:pt idx="29">
                  <c:v>2.056652333111495</c:v>
                </c:pt>
                <c:pt idx="30">
                  <c:v>2.1279578704656421</c:v>
                </c:pt>
                <c:pt idx="31">
                  <c:v>2.1302952261010253</c:v>
                </c:pt>
                <c:pt idx="32">
                  <c:v>1.8533485688804661</c:v>
                </c:pt>
                <c:pt idx="33">
                  <c:v>1.1872313944787847</c:v>
                </c:pt>
                <c:pt idx="34">
                  <c:v>1.2798108698678987</c:v>
                </c:pt>
                <c:pt idx="35">
                  <c:v>1.0767244357552541</c:v>
                </c:pt>
                <c:pt idx="36">
                  <c:v>0.71105404846646936</c:v>
                </c:pt>
                <c:pt idx="37">
                  <c:v>0.43081985313207999</c:v>
                </c:pt>
                <c:pt idx="38">
                  <c:v>0.34682985067003758</c:v>
                </c:pt>
                <c:pt idx="39">
                  <c:v>0.89225323388432853</c:v>
                </c:pt>
                <c:pt idx="40">
                  <c:v>0.87557166536856201</c:v>
                </c:pt>
                <c:pt idx="41">
                  <c:v>0.68887950951856991</c:v>
                </c:pt>
                <c:pt idx="42">
                  <c:v>0.60206848559019033</c:v>
                </c:pt>
                <c:pt idx="43">
                  <c:v>0.23269014369695176</c:v>
                </c:pt>
                <c:pt idx="44">
                  <c:v>0.14413497023238486</c:v>
                </c:pt>
                <c:pt idx="45">
                  <c:v>0.37119135010834475</c:v>
                </c:pt>
                <c:pt idx="46">
                  <c:v>0.33640191418700383</c:v>
                </c:pt>
                <c:pt idx="47">
                  <c:v>0.42370927816039772</c:v>
                </c:pt>
                <c:pt idx="48">
                  <c:v>0.82034551986475046</c:v>
                </c:pt>
                <c:pt idx="49">
                  <c:v>0.98771333410733464</c:v>
                </c:pt>
                <c:pt idx="50">
                  <c:v>1.2758505708694012</c:v>
                </c:pt>
                <c:pt idx="51">
                  <c:v>1.2511984303349659</c:v>
                </c:pt>
                <c:pt idx="52">
                  <c:v>0.86739868794491215</c:v>
                </c:pt>
                <c:pt idx="55">
                  <c:v>2.94941650821043</c:v>
                </c:pt>
                <c:pt idx="56">
                  <c:v>2.3158470966794398</c:v>
                </c:pt>
                <c:pt idx="57">
                  <c:v>2.9181792564447604</c:v>
                </c:pt>
                <c:pt idx="58">
                  <c:v>2.3611775004362903</c:v>
                </c:pt>
                <c:pt idx="59">
                  <c:v>2.0737745692553169</c:v>
                </c:pt>
                <c:pt idx="60">
                  <c:v>1.8113048418364659</c:v>
                </c:pt>
                <c:pt idx="61">
                  <c:v>0.74994972207676658</c:v>
                </c:pt>
                <c:pt idx="62">
                  <c:v>1.0431827107107539</c:v>
                </c:pt>
                <c:pt idx="63">
                  <c:v>0.61948071491783741</c:v>
                </c:pt>
                <c:pt idx="64">
                  <c:v>0.80467637834526451</c:v>
                </c:pt>
                <c:pt idx="65">
                  <c:v>1.0044296153938193</c:v>
                </c:pt>
                <c:pt idx="66">
                  <c:v>1.2597275037511746</c:v>
                </c:pt>
                <c:pt idx="67">
                  <c:v>1.3869840356049219</c:v>
                </c:pt>
                <c:pt idx="68">
                  <c:v>1.5266489618382175</c:v>
                </c:pt>
                <c:pt idx="69">
                  <c:v>1.7815727711960296</c:v>
                </c:pt>
                <c:pt idx="70">
                  <c:v>2.0948651389121649</c:v>
                </c:pt>
                <c:pt idx="71">
                  <c:v>1.9593231851489212</c:v>
                </c:pt>
                <c:pt idx="72">
                  <c:v>2.1508875866340533</c:v>
                </c:pt>
                <c:pt idx="73">
                  <c:v>2.1224284364710306</c:v>
                </c:pt>
                <c:pt idx="74">
                  <c:v>1.9759643347544269</c:v>
                </c:pt>
                <c:pt idx="75">
                  <c:v>2.2238988773302553</c:v>
                </c:pt>
                <c:pt idx="76">
                  <c:v>2.39649045175838</c:v>
                </c:pt>
                <c:pt idx="77">
                  <c:v>2.2912389368287447</c:v>
                </c:pt>
                <c:pt idx="78">
                  <c:v>2.41426787548022</c:v>
                </c:pt>
                <c:pt idx="79">
                  <c:v>2.2234707515006593</c:v>
                </c:pt>
                <c:pt idx="81">
                  <c:v>1.1699364925041398</c:v>
                </c:pt>
                <c:pt idx="82">
                  <c:v>1.3823569494550025</c:v>
                </c:pt>
                <c:pt idx="83">
                  <c:v>2.1628752591116429</c:v>
                </c:pt>
                <c:pt idx="84">
                  <c:v>3.242795320405778</c:v>
                </c:pt>
                <c:pt idx="85">
                  <c:v>3.6720028335395303</c:v>
                </c:pt>
                <c:pt idx="86">
                  <c:v>3.8319361505236023</c:v>
                </c:pt>
                <c:pt idx="87">
                  <c:v>2.9201247253985594</c:v>
                </c:pt>
                <c:pt idx="88">
                  <c:v>1.7239656267928414</c:v>
                </c:pt>
                <c:pt idx="89">
                  <c:v>0.85533774136420193</c:v>
                </c:pt>
                <c:pt idx="90">
                  <c:v>0.50409730679100095</c:v>
                </c:pt>
                <c:pt idx="91">
                  <c:v>0.4160831159869125</c:v>
                </c:pt>
                <c:pt idx="92">
                  <c:v>0.10711504273949383</c:v>
                </c:pt>
                <c:pt idx="93">
                  <c:v>0.22739468820037853</c:v>
                </c:pt>
                <c:pt idx="94">
                  <c:v>0.34096640542414092</c:v>
                </c:pt>
                <c:pt idx="95">
                  <c:v>0.40198216055500491</c:v>
                </c:pt>
                <c:pt idx="96">
                  <c:v>0.96265864786859845</c:v>
                </c:pt>
                <c:pt idx="97">
                  <c:v>0.9563355022469916</c:v>
                </c:pt>
                <c:pt idx="98">
                  <c:v>0.90986076158796214</c:v>
                </c:pt>
                <c:pt idx="99">
                  <c:v>0.8266655164233182</c:v>
                </c:pt>
                <c:pt idx="100">
                  <c:v>0.71671609842333106</c:v>
                </c:pt>
                <c:pt idx="101">
                  <c:v>1.1547499232370102</c:v>
                </c:pt>
                <c:pt idx="102">
                  <c:v>1.0045798627896241</c:v>
                </c:pt>
                <c:pt idx="103">
                  <c:v>1.2329196652052263</c:v>
                </c:pt>
                <c:pt idx="104">
                  <c:v>1.1529643832743706</c:v>
                </c:pt>
                <c:pt idx="105">
                  <c:v>0.9572064092823187</c:v>
                </c:pt>
                <c:pt idx="108">
                  <c:v>2.5470158418873448</c:v>
                </c:pt>
                <c:pt idx="109">
                  <c:v>2.6859041916941999</c:v>
                </c:pt>
                <c:pt idx="110">
                  <c:v>2.9462694265630494</c:v>
                </c:pt>
                <c:pt idx="111">
                  <c:v>2.4329235168869769</c:v>
                </c:pt>
                <c:pt idx="112">
                  <c:v>2.2798383780328892</c:v>
                </c:pt>
                <c:pt idx="113">
                  <c:v>2.6134728707875645</c:v>
                </c:pt>
                <c:pt idx="114">
                  <c:v>2.7439875300030789</c:v>
                </c:pt>
                <c:pt idx="115">
                  <c:v>2.5027079346896728</c:v>
                </c:pt>
                <c:pt idx="116">
                  <c:v>1.8175226377471303</c:v>
                </c:pt>
                <c:pt idx="117">
                  <c:v>1.2493293261215557</c:v>
                </c:pt>
                <c:pt idx="118">
                  <c:v>0.75552542313476223</c:v>
                </c:pt>
                <c:pt idx="119">
                  <c:v>1.1843394174927093</c:v>
                </c:pt>
                <c:pt idx="120">
                  <c:v>1.203848608481177</c:v>
                </c:pt>
                <c:pt idx="121">
                  <c:v>1.2612719384127051</c:v>
                </c:pt>
                <c:pt idx="122">
                  <c:v>1.3297364544246835</c:v>
                </c:pt>
                <c:pt idx="123">
                  <c:v>1.228943624882453</c:v>
                </c:pt>
                <c:pt idx="124">
                  <c:v>1.4098718376840969</c:v>
                </c:pt>
                <c:pt idx="125">
                  <c:v>1.3701060933245703</c:v>
                </c:pt>
                <c:pt idx="126">
                  <c:v>1.3565038356077428</c:v>
                </c:pt>
                <c:pt idx="127">
                  <c:v>1.2782355899077882</c:v>
                </c:pt>
                <c:pt idx="128">
                  <c:v>1.4691988492442629</c:v>
                </c:pt>
                <c:pt idx="129">
                  <c:v>1.659243060036536</c:v>
                </c:pt>
                <c:pt idx="130">
                  <c:v>1.7033834826453744</c:v>
                </c:pt>
                <c:pt idx="131">
                  <c:v>1.9156996732627261</c:v>
                </c:pt>
                <c:pt idx="132">
                  <c:v>1.6011963697312968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'9.adat'!$C$3:$EA$4</c:f>
              <c:multiLvlStrCache>
                <c:ptCount val="129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1">
                    <c:v>Szlovákia</c:v>
                  </c:pt>
                  <c:pt idx="108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'9.adat'!$A$7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'9.adat'!$C$3:$EE$4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1">
                    <c:v>Szlovákia</c:v>
                  </c:pt>
                  <c:pt idx="108">
                    <c:v>Románia</c:v>
                  </c:pt>
                </c:lvl>
              </c:multiLvlStrCache>
            </c:multiLvlStrRef>
          </c:cat>
          <c:val>
            <c:numRef>
              <c:f>'9.adat'!$C$7:$EE$7</c:f>
              <c:numCache>
                <c:formatCode>0.00</c:formatCode>
                <c:ptCount val="133"/>
                <c:pt idx="0">
                  <c:v>5.8890999587831203</c:v>
                </c:pt>
                <c:pt idx="1">
                  <c:v>6.9434165118392333</c:v>
                </c:pt>
                <c:pt idx="2">
                  <c:v>6.5197450967446127</c:v>
                </c:pt>
                <c:pt idx="3">
                  <c:v>6.9280177643384153</c:v>
                </c:pt>
                <c:pt idx="4">
                  <c:v>6.3942810654240914</c:v>
                </c:pt>
                <c:pt idx="5">
                  <c:v>6.3623223297778351</c:v>
                </c:pt>
                <c:pt idx="6">
                  <c:v>6.4119490049084256</c:v>
                </c:pt>
                <c:pt idx="7">
                  <c:v>4.4668271236392174</c:v>
                </c:pt>
                <c:pt idx="8">
                  <c:v>3.7555032235341881</c:v>
                </c:pt>
                <c:pt idx="9">
                  <c:v>3.661633921250135</c:v>
                </c:pt>
                <c:pt idx="10">
                  <c:v>2.9428347788872302</c:v>
                </c:pt>
                <c:pt idx="11">
                  <c:v>2.8474707418159131</c:v>
                </c:pt>
                <c:pt idx="12">
                  <c:v>3.1610076670394651</c:v>
                </c:pt>
                <c:pt idx="13">
                  <c:v>2.7137193595865714</c:v>
                </c:pt>
                <c:pt idx="14">
                  <c:v>2.2364926255277822</c:v>
                </c:pt>
                <c:pt idx="15">
                  <c:v>2.4141467406364328</c:v>
                </c:pt>
                <c:pt idx="16">
                  <c:v>1.7491608731936374</c:v>
                </c:pt>
                <c:pt idx="17">
                  <c:v>1.4303685910093435</c:v>
                </c:pt>
                <c:pt idx="18">
                  <c:v>1.2289519380892862</c:v>
                </c:pt>
                <c:pt idx="19">
                  <c:v>1.15368171236512</c:v>
                </c:pt>
                <c:pt idx="20">
                  <c:v>1.0767121070311869</c:v>
                </c:pt>
                <c:pt idx="21">
                  <c:v>-6.9412582550626017E-2</c:v>
                </c:pt>
                <c:pt idx="22">
                  <c:v>0.61902770775880023</c:v>
                </c:pt>
                <c:pt idx="23">
                  <c:v>0.4240093510808649</c:v>
                </c:pt>
                <c:pt idx="24">
                  <c:v>0.74868103678345177</c:v>
                </c:pt>
                <c:pt idx="25">
                  <c:v>1.1229523080013282</c:v>
                </c:pt>
                <c:pt idx="28">
                  <c:v>1.3956920293295878</c:v>
                </c:pt>
                <c:pt idx="29">
                  <c:v>2.3439783105723677</c:v>
                </c:pt>
                <c:pt idx="30">
                  <c:v>2.2211632074188801</c:v>
                </c:pt>
                <c:pt idx="31">
                  <c:v>2.5522742173607482</c:v>
                </c:pt>
                <c:pt idx="32">
                  <c:v>2.8855801120370108</c:v>
                </c:pt>
                <c:pt idx="33">
                  <c:v>2.979471052862082</c:v>
                </c:pt>
                <c:pt idx="34">
                  <c:v>3.6853665674983729</c:v>
                </c:pt>
                <c:pt idx="35">
                  <c:v>2.8517839923397865</c:v>
                </c:pt>
                <c:pt idx="36">
                  <c:v>2.2122362594099032</c:v>
                </c:pt>
                <c:pt idx="37">
                  <c:v>2.0026400150858001</c:v>
                </c:pt>
                <c:pt idx="38">
                  <c:v>1.5634210755928399</c:v>
                </c:pt>
                <c:pt idx="39">
                  <c:v>2.3795134090019485</c:v>
                </c:pt>
                <c:pt idx="40">
                  <c:v>1.4531284324885667</c:v>
                </c:pt>
                <c:pt idx="41">
                  <c:v>1.393909969430301</c:v>
                </c:pt>
                <c:pt idx="42">
                  <c:v>0.77997744342859898</c:v>
                </c:pt>
                <c:pt idx="43">
                  <c:v>0.68887094303762375</c:v>
                </c:pt>
                <c:pt idx="44">
                  <c:v>0.44475933671707346</c:v>
                </c:pt>
                <c:pt idx="45">
                  <c:v>1.1937270596559504</c:v>
                </c:pt>
                <c:pt idx="46">
                  <c:v>1.2657444050526729</c:v>
                </c:pt>
                <c:pt idx="47">
                  <c:v>0.75498982175661589</c:v>
                </c:pt>
                <c:pt idx="48">
                  <c:v>1.7170329670329672</c:v>
                </c:pt>
                <c:pt idx="49">
                  <c:v>1.5969672452326358</c:v>
                </c:pt>
                <c:pt idx="50">
                  <c:v>4.2729091933984362</c:v>
                </c:pt>
                <c:pt idx="51">
                  <c:v>4.8614465890257224</c:v>
                </c:pt>
                <c:pt idx="52">
                  <c:v>4.3888707951426049</c:v>
                </c:pt>
                <c:pt idx="55">
                  <c:v>1.0317449941629033</c:v>
                </c:pt>
                <c:pt idx="56">
                  <c:v>1.222059247080276</c:v>
                </c:pt>
                <c:pt idx="57">
                  <c:v>1.8468771383820943</c:v>
                </c:pt>
                <c:pt idx="58">
                  <c:v>1.4505547927076747</c:v>
                </c:pt>
                <c:pt idx="59">
                  <c:v>1.092853220872771</c:v>
                </c:pt>
                <c:pt idx="60">
                  <c:v>1.1082751067406191</c:v>
                </c:pt>
                <c:pt idx="61">
                  <c:v>-0.10568911695090299</c:v>
                </c:pt>
                <c:pt idx="62">
                  <c:v>0.25138766694681886</c:v>
                </c:pt>
                <c:pt idx="63">
                  <c:v>0.46239005149223478</c:v>
                </c:pt>
                <c:pt idx="64">
                  <c:v>8.972298869656592E-2</c:v>
                </c:pt>
                <c:pt idx="65">
                  <c:v>0.91134556290934232</c:v>
                </c:pt>
                <c:pt idx="66">
                  <c:v>0.92959423176505951</c:v>
                </c:pt>
                <c:pt idx="67">
                  <c:v>0.63039407939198544</c:v>
                </c:pt>
                <c:pt idx="68">
                  <c:v>0.83138051389173506</c:v>
                </c:pt>
                <c:pt idx="69">
                  <c:v>0.57954727820305929</c:v>
                </c:pt>
                <c:pt idx="70">
                  <c:v>0.78588087019391706</c:v>
                </c:pt>
                <c:pt idx="71">
                  <c:v>0.98934371124049292</c:v>
                </c:pt>
                <c:pt idx="72">
                  <c:v>1.3918675816276438</c:v>
                </c:pt>
                <c:pt idx="73">
                  <c:v>1.8521257341318975</c:v>
                </c:pt>
                <c:pt idx="74">
                  <c:v>2.4639405059571993</c:v>
                </c:pt>
                <c:pt idx="75">
                  <c:v>3.3292569013130056</c:v>
                </c:pt>
                <c:pt idx="76">
                  <c:v>4.5453676563689109</c:v>
                </c:pt>
                <c:pt idx="77">
                  <c:v>5.188667355393437</c:v>
                </c:pt>
                <c:pt idx="78">
                  <c:v>5.8774192684778468</c:v>
                </c:pt>
                <c:pt idx="79">
                  <c:v>5.3043188056575721</c:v>
                </c:pt>
                <c:pt idx="81">
                  <c:v>1.4799352187148243</c:v>
                </c:pt>
                <c:pt idx="82">
                  <c:v>0.63563734729404153</c:v>
                </c:pt>
                <c:pt idx="83">
                  <c:v>0.25685573502553949</c:v>
                </c:pt>
                <c:pt idx="84">
                  <c:v>1.1508431994945314</c:v>
                </c:pt>
                <c:pt idx="85">
                  <c:v>1.142021191682963</c:v>
                </c:pt>
                <c:pt idx="86">
                  <c:v>1.8341590729222743</c:v>
                </c:pt>
                <c:pt idx="87">
                  <c:v>1.1718392042935655</c:v>
                </c:pt>
                <c:pt idx="88">
                  <c:v>-1.0165141915942335</c:v>
                </c:pt>
                <c:pt idx="89">
                  <c:v>-1.6497637679472019</c:v>
                </c:pt>
                <c:pt idx="90">
                  <c:v>-2.0884377835244115</c:v>
                </c:pt>
                <c:pt idx="91">
                  <c:v>-2.146547995720562</c:v>
                </c:pt>
                <c:pt idx="92">
                  <c:v>-1.8082912961038529</c:v>
                </c:pt>
                <c:pt idx="93">
                  <c:v>-1.6102349823053026</c:v>
                </c:pt>
                <c:pt idx="94">
                  <c:v>-1.4368722752051439</c:v>
                </c:pt>
                <c:pt idx="95">
                  <c:v>-1.1965453773184198</c:v>
                </c:pt>
                <c:pt idx="96">
                  <c:v>-1.2454578112217662</c:v>
                </c:pt>
                <c:pt idx="97">
                  <c:v>-1.1104338231484778</c:v>
                </c:pt>
                <c:pt idx="98">
                  <c:v>-1.6913896846889991</c:v>
                </c:pt>
                <c:pt idx="99">
                  <c:v>-2.5764013199042415</c:v>
                </c:pt>
                <c:pt idx="100">
                  <c:v>-1.9959425136181381</c:v>
                </c:pt>
                <c:pt idx="101">
                  <c:v>-2.3327419740029347</c:v>
                </c:pt>
                <c:pt idx="102">
                  <c:v>-2.1746982495692393</c:v>
                </c:pt>
                <c:pt idx="103">
                  <c:v>-2.3052374776987294E-2</c:v>
                </c:pt>
                <c:pt idx="104">
                  <c:v>0.7956939685632618</c:v>
                </c:pt>
                <c:pt idx="105">
                  <c:v>1.783384222282056</c:v>
                </c:pt>
                <c:pt idx="108">
                  <c:v>3.1352147271240609</c:v>
                </c:pt>
                <c:pt idx="109">
                  <c:v>2.8297007041115201</c:v>
                </c:pt>
                <c:pt idx="110">
                  <c:v>2.7766026239596715</c:v>
                </c:pt>
                <c:pt idx="111">
                  <c:v>1.6262573913695029</c:v>
                </c:pt>
                <c:pt idx="112">
                  <c:v>0.50717439020160637</c:v>
                </c:pt>
                <c:pt idx="113">
                  <c:v>0.68371895009240335</c:v>
                </c:pt>
                <c:pt idx="114">
                  <c:v>1.0371056834639896</c:v>
                </c:pt>
                <c:pt idx="115">
                  <c:v>0.92140344522209772</c:v>
                </c:pt>
                <c:pt idx="116">
                  <c:v>-0.11699406397555383</c:v>
                </c:pt>
                <c:pt idx="117">
                  <c:v>-1.1678047200772252</c:v>
                </c:pt>
                <c:pt idx="118">
                  <c:v>-2.0533796564538931</c:v>
                </c:pt>
                <c:pt idx="119">
                  <c:v>-1.9295507348930068</c:v>
                </c:pt>
                <c:pt idx="120">
                  <c:v>-2.0079238534950683</c:v>
                </c:pt>
                <c:pt idx="121">
                  <c:v>-1.9142971978605217</c:v>
                </c:pt>
                <c:pt idx="122">
                  <c:v>-2.7787547657473146</c:v>
                </c:pt>
                <c:pt idx="123">
                  <c:v>-3.4153297403770404</c:v>
                </c:pt>
                <c:pt idx="124">
                  <c:v>-3.2529488080021802</c:v>
                </c:pt>
                <c:pt idx="125">
                  <c:v>-3.4912684254999533</c:v>
                </c:pt>
                <c:pt idx="126">
                  <c:v>-3.6198734941726456</c:v>
                </c:pt>
                <c:pt idx="127">
                  <c:v>-3.6167482235638349</c:v>
                </c:pt>
                <c:pt idx="128">
                  <c:v>-3.2768265942983348</c:v>
                </c:pt>
                <c:pt idx="129">
                  <c:v>-3.0629245453088236</c:v>
                </c:pt>
                <c:pt idx="130">
                  <c:v>-3.1403980195009624</c:v>
                </c:pt>
                <c:pt idx="131">
                  <c:v>-3.3148489545370516</c:v>
                </c:pt>
                <c:pt idx="132">
                  <c:v>-4.5470281691107033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'9.adat'!$C$3:$EE$4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1">
                    <c:v>Szlovákia</c:v>
                  </c:pt>
                  <c:pt idx="108">
                    <c:v>Románia</c:v>
                  </c:pt>
                </c:lvl>
              </c:multiLvlStrCache>
            </c:multiLvlStrRef>
          </c:cat>
          <c:val>
            <c:numRef>
              <c:f>'9.adat'!$C$10:$EE$10</c:f>
              <c:numCache>
                <c:formatCode>General</c:formatCode>
                <c:ptCount val="13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2263543587058205"/>
          <c:w val="0.96949010994450679"/>
          <c:h val="7.73644194887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'9.adat'!$C$1:$EE$2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1">
                    <c:v>Slovakia</c:v>
                  </c:pt>
                  <c:pt idx="108">
                    <c:v>Romania</c:v>
                  </c:pt>
                </c:lvl>
              </c:multiLvlStrCache>
            </c:multiLvlStrRef>
          </c:cat>
          <c:val>
            <c:numRef>
              <c:f>'9.adat'!$C$5:$EE$5</c:f>
              <c:numCache>
                <c:formatCode>0.00</c:formatCode>
                <c:ptCount val="133"/>
                <c:pt idx="0">
                  <c:v>1.8340430740739802</c:v>
                </c:pt>
                <c:pt idx="1">
                  <c:v>2.3009541140884027</c:v>
                </c:pt>
                <c:pt idx="2">
                  <c:v>2.1861639357668152</c:v>
                </c:pt>
                <c:pt idx="3">
                  <c:v>2.3497803780536128</c:v>
                </c:pt>
                <c:pt idx="4">
                  <c:v>2.4530780911532371</c:v>
                </c:pt>
                <c:pt idx="5">
                  <c:v>3.5324409875522891</c:v>
                </c:pt>
                <c:pt idx="6">
                  <c:v>4.3531426287014732</c:v>
                </c:pt>
                <c:pt idx="7">
                  <c:v>4.4850189826077722</c:v>
                </c:pt>
                <c:pt idx="8">
                  <c:v>3.6601816876697875</c:v>
                </c:pt>
                <c:pt idx="9">
                  <c:v>3.2782228028509679</c:v>
                </c:pt>
                <c:pt idx="10">
                  <c:v>2.3928853056340924</c:v>
                </c:pt>
                <c:pt idx="11">
                  <c:v>1.9995232264543865</c:v>
                </c:pt>
                <c:pt idx="12">
                  <c:v>2.050689922175311</c:v>
                </c:pt>
                <c:pt idx="13">
                  <c:v>1.4692925264423808</c:v>
                </c:pt>
                <c:pt idx="14">
                  <c:v>0.71119923577585531</c:v>
                </c:pt>
                <c:pt idx="15">
                  <c:v>0.1589769123491051</c:v>
                </c:pt>
                <c:pt idx="16">
                  <c:v>-0.25822482980718453</c:v>
                </c:pt>
                <c:pt idx="17">
                  <c:v>-0.41836176160875793</c:v>
                </c:pt>
                <c:pt idx="18">
                  <c:v>-0.58006395186760906</c:v>
                </c:pt>
                <c:pt idx="19">
                  <c:v>-0.69717890149087713</c:v>
                </c:pt>
                <c:pt idx="20">
                  <c:v>-0.94192023584305806</c:v>
                </c:pt>
                <c:pt idx="21">
                  <c:v>-2.300533654023079</c:v>
                </c:pt>
                <c:pt idx="22">
                  <c:v>-1.8332431222604653</c:v>
                </c:pt>
                <c:pt idx="23">
                  <c:v>-1.5952773209064435</c:v>
                </c:pt>
                <c:pt idx="24">
                  <c:v>-1.2349828305168205</c:v>
                </c:pt>
                <c:pt idx="25">
                  <c:v>-0.6245610409870026</c:v>
                </c:pt>
                <c:pt idx="28">
                  <c:v>0.46820878588101233</c:v>
                </c:pt>
                <c:pt idx="29">
                  <c:v>0.28708039970235966</c:v>
                </c:pt>
                <c:pt idx="30">
                  <c:v>9.3024823066304982E-2</c:v>
                </c:pt>
                <c:pt idx="31">
                  <c:v>0.42186107062502642</c:v>
                </c:pt>
                <c:pt idx="32">
                  <c:v>1.0321734808580214</c:v>
                </c:pt>
                <c:pt idx="33">
                  <c:v>1.7922396583832971</c:v>
                </c:pt>
                <c:pt idx="34">
                  <c:v>2.4055556976304744</c:v>
                </c:pt>
                <c:pt idx="35">
                  <c:v>1.775059556584532</c:v>
                </c:pt>
                <c:pt idx="36">
                  <c:v>1.5011822109434338</c:v>
                </c:pt>
                <c:pt idx="37">
                  <c:v>1.5718201619537204</c:v>
                </c:pt>
                <c:pt idx="38">
                  <c:v>1.2166444278451325</c:v>
                </c:pt>
                <c:pt idx="39">
                  <c:v>1.4872601751176202</c:v>
                </c:pt>
                <c:pt idx="40">
                  <c:v>0.5775567671200047</c:v>
                </c:pt>
                <c:pt idx="41">
                  <c:v>0.70503045991173097</c:v>
                </c:pt>
                <c:pt idx="42">
                  <c:v>0.17786096513329991</c:v>
                </c:pt>
                <c:pt idx="43">
                  <c:v>0.45618079934067179</c:v>
                </c:pt>
                <c:pt idx="44">
                  <c:v>0.30057756941643127</c:v>
                </c:pt>
                <c:pt idx="45">
                  <c:v>0.82248964459971408</c:v>
                </c:pt>
                <c:pt idx="46">
                  <c:v>0.92934249086566878</c:v>
                </c:pt>
                <c:pt idx="47">
                  <c:v>0.33128054359621789</c:v>
                </c:pt>
                <c:pt idx="48">
                  <c:v>0.89673147365455075</c:v>
                </c:pt>
                <c:pt idx="49">
                  <c:v>0.60929926276376523</c:v>
                </c:pt>
                <c:pt idx="50">
                  <c:v>2.9970586225290341</c:v>
                </c:pt>
                <c:pt idx="51">
                  <c:v>3.6102946094789332</c:v>
                </c:pt>
                <c:pt idx="52">
                  <c:v>3.5215186339738516</c:v>
                </c:pt>
                <c:pt idx="55">
                  <c:v>-1.9176957243205266</c:v>
                </c:pt>
                <c:pt idx="56">
                  <c:v>-1.0937640073319739</c:v>
                </c:pt>
                <c:pt idx="57">
                  <c:v>-1.0712784976874472</c:v>
                </c:pt>
                <c:pt idx="58">
                  <c:v>-0.91059946985106144</c:v>
                </c:pt>
                <c:pt idx="59">
                  <c:v>-0.98087483607317982</c:v>
                </c:pt>
                <c:pt idx="60">
                  <c:v>-0.70300630779953266</c:v>
                </c:pt>
                <c:pt idx="61">
                  <c:v>-0.85561539943641851</c:v>
                </c:pt>
                <c:pt idx="62">
                  <c:v>-0.79177162618899799</c:v>
                </c:pt>
                <c:pt idx="63">
                  <c:v>-0.15711367362970788</c:v>
                </c:pt>
                <c:pt idx="64">
                  <c:v>-0.71497585409253861</c:v>
                </c:pt>
                <c:pt idx="65">
                  <c:v>-9.3127960056403683E-2</c:v>
                </c:pt>
                <c:pt idx="66">
                  <c:v>-0.33017603259384565</c:v>
                </c:pt>
                <c:pt idx="67">
                  <c:v>-0.75661085995267818</c:v>
                </c:pt>
                <c:pt idx="68">
                  <c:v>-0.69526844794648224</c:v>
                </c:pt>
                <c:pt idx="69">
                  <c:v>-1.2019847615540835</c:v>
                </c:pt>
                <c:pt idx="70">
                  <c:v>-1.3089440794589882</c:v>
                </c:pt>
                <c:pt idx="71">
                  <c:v>-0.96993975239595198</c:v>
                </c:pt>
                <c:pt idx="72">
                  <c:v>-0.75898107491434397</c:v>
                </c:pt>
                <c:pt idx="73">
                  <c:v>-0.27028359427308329</c:v>
                </c:pt>
                <c:pt idx="74">
                  <c:v>0.48799490924789979</c:v>
                </c:pt>
                <c:pt idx="75">
                  <c:v>1.1053765391925332</c:v>
                </c:pt>
                <c:pt idx="76">
                  <c:v>2.1488961309460159</c:v>
                </c:pt>
                <c:pt idx="77">
                  <c:v>2.8974663231750868</c:v>
                </c:pt>
                <c:pt idx="78">
                  <c:v>3.4632087612848204</c:v>
                </c:pt>
                <c:pt idx="79">
                  <c:v>3.0809054626898114</c:v>
                </c:pt>
                <c:pt idx="81">
                  <c:v>0.30999872621068469</c:v>
                </c:pt>
                <c:pt idx="82">
                  <c:v>-0.74671960216096123</c:v>
                </c:pt>
                <c:pt idx="83">
                  <c:v>-1.9060195240861035</c:v>
                </c:pt>
                <c:pt idx="84">
                  <c:v>-2.0919521209112468</c:v>
                </c:pt>
                <c:pt idx="85">
                  <c:v>-2.5299816418565673</c:v>
                </c:pt>
                <c:pt idx="86">
                  <c:v>-1.9977770776013277</c:v>
                </c:pt>
                <c:pt idx="87">
                  <c:v>-1.7482855211049937</c:v>
                </c:pt>
                <c:pt idx="88">
                  <c:v>-2.7404798183870747</c:v>
                </c:pt>
                <c:pt idx="89">
                  <c:v>-2.5049789505291478</c:v>
                </c:pt>
                <c:pt idx="90">
                  <c:v>-2.5924137964494864</c:v>
                </c:pt>
                <c:pt idx="91">
                  <c:v>-2.5625113066064129</c:v>
                </c:pt>
                <c:pt idx="92">
                  <c:v>-1.9152879796800988</c:v>
                </c:pt>
                <c:pt idx="93">
                  <c:v>-1.8376296705056812</c:v>
                </c:pt>
                <c:pt idx="94">
                  <c:v>-1.777838680629285</c:v>
                </c:pt>
                <c:pt idx="95">
                  <c:v>-1.5985275378734249</c:v>
                </c:pt>
                <c:pt idx="96">
                  <c:v>-2.2081164590903644</c:v>
                </c:pt>
                <c:pt idx="97">
                  <c:v>-2.066659097698115</c:v>
                </c:pt>
                <c:pt idx="98">
                  <c:v>-2.6011415982375321</c:v>
                </c:pt>
                <c:pt idx="99">
                  <c:v>-3.4029590010136515</c:v>
                </c:pt>
                <c:pt idx="100">
                  <c:v>-2.712552116335909</c:v>
                </c:pt>
                <c:pt idx="101">
                  <c:v>-3.4874918972399445</c:v>
                </c:pt>
                <c:pt idx="102">
                  <c:v>-3.179278112358864</c:v>
                </c:pt>
                <c:pt idx="103">
                  <c:v>-1.2559720399822139</c:v>
                </c:pt>
                <c:pt idx="104">
                  <c:v>-0.3572704147111091</c:v>
                </c:pt>
                <c:pt idx="105">
                  <c:v>0.82617781299973736</c:v>
                </c:pt>
                <c:pt idx="108">
                  <c:v>0.58813373250241885</c:v>
                </c:pt>
                <c:pt idx="109">
                  <c:v>0.14386116912254399</c:v>
                </c:pt>
                <c:pt idx="110">
                  <c:v>-0.16973032443138422</c:v>
                </c:pt>
                <c:pt idx="111">
                  <c:v>-0.80660368522600256</c:v>
                </c:pt>
                <c:pt idx="112">
                  <c:v>-1.7725401205971392</c:v>
                </c:pt>
                <c:pt idx="113">
                  <c:v>-1.9298146525258673</c:v>
                </c:pt>
                <c:pt idx="114">
                  <c:v>-1.7068218253756275</c:v>
                </c:pt>
                <c:pt idx="115">
                  <c:v>-1.581245685239786</c:v>
                </c:pt>
                <c:pt idx="116">
                  <c:v>-1.9344591542244181</c:v>
                </c:pt>
                <c:pt idx="117">
                  <c:v>-2.4170776277862935</c:v>
                </c:pt>
                <c:pt idx="118">
                  <c:v>-2.8088503154959379</c:v>
                </c:pt>
                <c:pt idx="119">
                  <c:v>-3.1139434769880343</c:v>
                </c:pt>
                <c:pt idx="120">
                  <c:v>-3.2118251191632141</c:v>
                </c:pt>
                <c:pt idx="121">
                  <c:v>-3.1755691362732263</c:v>
                </c:pt>
                <c:pt idx="122">
                  <c:v>-4.1084409750764221</c:v>
                </c:pt>
                <c:pt idx="123">
                  <c:v>-4.6442244637583636</c:v>
                </c:pt>
                <c:pt idx="124">
                  <c:v>-4.6626767077753355</c:v>
                </c:pt>
                <c:pt idx="125">
                  <c:v>-4.8612336869777488</c:v>
                </c:pt>
                <c:pt idx="126">
                  <c:v>-4.9762853322330427</c:v>
                </c:pt>
                <c:pt idx="127">
                  <c:v>-4.894894100137126</c:v>
                </c:pt>
                <c:pt idx="128">
                  <c:v>-4.7460697579194218</c:v>
                </c:pt>
                <c:pt idx="129">
                  <c:v>-4.7221676053453603</c:v>
                </c:pt>
                <c:pt idx="130">
                  <c:v>-4.8437815021463377</c:v>
                </c:pt>
                <c:pt idx="131">
                  <c:v>-5.230640369277797</c:v>
                </c:pt>
                <c:pt idx="132">
                  <c:v>-6.1482702716298947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'9.adat'!$B$6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'9.adat'!$C$1:$EE$2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1">
                    <c:v>Slovakia</c:v>
                  </c:pt>
                  <c:pt idx="108">
                    <c:v>Romania</c:v>
                  </c:pt>
                </c:lvl>
              </c:multiLvlStrCache>
            </c:multiLvlStrRef>
          </c:cat>
          <c:val>
            <c:numRef>
              <c:f>'9.adat'!$C$6:$EE$6</c:f>
              <c:numCache>
                <c:formatCode>0.00</c:formatCode>
                <c:ptCount val="133"/>
                <c:pt idx="0">
                  <c:v>4.0550568847091393</c:v>
                </c:pt>
                <c:pt idx="1">
                  <c:v>4.6424623977508288</c:v>
                </c:pt>
                <c:pt idx="2">
                  <c:v>4.333581160977797</c:v>
                </c:pt>
                <c:pt idx="3">
                  <c:v>4.5782373862848029</c:v>
                </c:pt>
                <c:pt idx="4">
                  <c:v>3.9412029742708543</c:v>
                </c:pt>
                <c:pt idx="5">
                  <c:v>2.829881342225546</c:v>
                </c:pt>
                <c:pt idx="6">
                  <c:v>2.0588063762069528</c:v>
                </c:pt>
                <c:pt idx="7">
                  <c:v>-1.8191858968555855E-2</c:v>
                </c:pt>
                <c:pt idx="8">
                  <c:v>9.532153586440073E-2</c:v>
                </c:pt>
                <c:pt idx="9">
                  <c:v>0.38341111839916708</c:v>
                </c:pt>
                <c:pt idx="10">
                  <c:v>0.54994947325313781</c:v>
                </c:pt>
                <c:pt idx="11">
                  <c:v>0.84794751536152702</c:v>
                </c:pt>
                <c:pt idx="12">
                  <c:v>1.1103177448641539</c:v>
                </c:pt>
                <c:pt idx="13">
                  <c:v>1.2444268331441903</c:v>
                </c:pt>
                <c:pt idx="14">
                  <c:v>1.525293389751927</c:v>
                </c:pt>
                <c:pt idx="15">
                  <c:v>2.2551698282873271</c:v>
                </c:pt>
                <c:pt idx="16">
                  <c:v>2.0073857030008218</c:v>
                </c:pt>
                <c:pt idx="17">
                  <c:v>1.8487303526181011</c:v>
                </c:pt>
                <c:pt idx="18">
                  <c:v>1.8090158899568949</c:v>
                </c:pt>
                <c:pt idx="19">
                  <c:v>1.8508606138559973</c:v>
                </c:pt>
                <c:pt idx="20">
                  <c:v>2.0186323428742448</c:v>
                </c:pt>
                <c:pt idx="21">
                  <c:v>2.2311210714724532</c:v>
                </c:pt>
                <c:pt idx="22">
                  <c:v>2.4522708300192653</c:v>
                </c:pt>
                <c:pt idx="23">
                  <c:v>2.0192866719873086</c:v>
                </c:pt>
                <c:pt idx="24">
                  <c:v>1.9836638673002727</c:v>
                </c:pt>
                <c:pt idx="25">
                  <c:v>1.7475133489883303</c:v>
                </c:pt>
                <c:pt idx="28">
                  <c:v>0.92729580998745453</c:v>
                </c:pt>
                <c:pt idx="29">
                  <c:v>2.056652333111495</c:v>
                </c:pt>
                <c:pt idx="30">
                  <c:v>2.1279578704656421</c:v>
                </c:pt>
                <c:pt idx="31">
                  <c:v>2.1302952261010253</c:v>
                </c:pt>
                <c:pt idx="32">
                  <c:v>1.8533485688804661</c:v>
                </c:pt>
                <c:pt idx="33">
                  <c:v>1.1872313944787847</c:v>
                </c:pt>
                <c:pt idx="34">
                  <c:v>1.2798108698678987</c:v>
                </c:pt>
                <c:pt idx="35">
                  <c:v>1.0767244357552541</c:v>
                </c:pt>
                <c:pt idx="36">
                  <c:v>0.71105404846646936</c:v>
                </c:pt>
                <c:pt idx="37">
                  <c:v>0.43081985313207999</c:v>
                </c:pt>
                <c:pt idx="38">
                  <c:v>0.34682985067003758</c:v>
                </c:pt>
                <c:pt idx="39">
                  <c:v>0.89225323388432853</c:v>
                </c:pt>
                <c:pt idx="40">
                  <c:v>0.87557166536856201</c:v>
                </c:pt>
                <c:pt idx="41">
                  <c:v>0.68887950951856991</c:v>
                </c:pt>
                <c:pt idx="42">
                  <c:v>0.60206848559019033</c:v>
                </c:pt>
                <c:pt idx="43">
                  <c:v>0.23269014369695176</c:v>
                </c:pt>
                <c:pt idx="44">
                  <c:v>0.14413497023238486</c:v>
                </c:pt>
                <c:pt idx="45">
                  <c:v>0.37119135010834475</c:v>
                </c:pt>
                <c:pt idx="46">
                  <c:v>0.33640191418700383</c:v>
                </c:pt>
                <c:pt idx="47">
                  <c:v>0.42370927816039772</c:v>
                </c:pt>
                <c:pt idx="48">
                  <c:v>0.82034551986475046</c:v>
                </c:pt>
                <c:pt idx="49">
                  <c:v>0.98771333410733464</c:v>
                </c:pt>
                <c:pt idx="50">
                  <c:v>1.2758505708694012</c:v>
                </c:pt>
                <c:pt idx="51">
                  <c:v>1.2511984303349659</c:v>
                </c:pt>
                <c:pt idx="52">
                  <c:v>0.86739868794491215</c:v>
                </c:pt>
                <c:pt idx="55">
                  <c:v>2.94941650821043</c:v>
                </c:pt>
                <c:pt idx="56">
                  <c:v>2.3158470966794398</c:v>
                </c:pt>
                <c:pt idx="57">
                  <c:v>2.9181792564447604</c:v>
                </c:pt>
                <c:pt idx="58">
                  <c:v>2.3611775004362903</c:v>
                </c:pt>
                <c:pt idx="59">
                  <c:v>2.0737745692553169</c:v>
                </c:pt>
                <c:pt idx="60">
                  <c:v>1.8113048418364659</c:v>
                </c:pt>
                <c:pt idx="61">
                  <c:v>0.74994972207676658</c:v>
                </c:pt>
                <c:pt idx="62">
                  <c:v>1.0431827107107539</c:v>
                </c:pt>
                <c:pt idx="63">
                  <c:v>0.61948071491783741</c:v>
                </c:pt>
                <c:pt idx="64">
                  <c:v>0.80467637834526451</c:v>
                </c:pt>
                <c:pt idx="65">
                  <c:v>1.0044296153938193</c:v>
                </c:pt>
                <c:pt idx="66">
                  <c:v>1.2597275037511746</c:v>
                </c:pt>
                <c:pt idx="67">
                  <c:v>1.3869840356049219</c:v>
                </c:pt>
                <c:pt idx="68">
                  <c:v>1.5266489618382175</c:v>
                </c:pt>
                <c:pt idx="69">
                  <c:v>1.7815727711960296</c:v>
                </c:pt>
                <c:pt idx="70">
                  <c:v>2.0948651389121649</c:v>
                </c:pt>
                <c:pt idx="71">
                  <c:v>1.9593231851489212</c:v>
                </c:pt>
                <c:pt idx="72">
                  <c:v>2.1508875866340533</c:v>
                </c:pt>
                <c:pt idx="73">
                  <c:v>2.1224284364710306</c:v>
                </c:pt>
                <c:pt idx="74">
                  <c:v>1.9759643347544269</c:v>
                </c:pt>
                <c:pt idx="75">
                  <c:v>2.2238988773302553</c:v>
                </c:pt>
                <c:pt idx="76">
                  <c:v>2.39649045175838</c:v>
                </c:pt>
                <c:pt idx="77">
                  <c:v>2.2912389368287447</c:v>
                </c:pt>
                <c:pt idx="78">
                  <c:v>2.41426787548022</c:v>
                </c:pt>
                <c:pt idx="79">
                  <c:v>2.2234707515006593</c:v>
                </c:pt>
                <c:pt idx="81">
                  <c:v>1.1699364925041398</c:v>
                </c:pt>
                <c:pt idx="82">
                  <c:v>1.3823569494550025</c:v>
                </c:pt>
                <c:pt idx="83">
                  <c:v>2.1628752591116429</c:v>
                </c:pt>
                <c:pt idx="84">
                  <c:v>3.242795320405778</c:v>
                </c:pt>
                <c:pt idx="85">
                  <c:v>3.6720028335395303</c:v>
                </c:pt>
                <c:pt idx="86">
                  <c:v>3.8319361505236023</c:v>
                </c:pt>
                <c:pt idx="87">
                  <c:v>2.9201247253985594</c:v>
                </c:pt>
                <c:pt idx="88">
                  <c:v>1.7239656267928414</c:v>
                </c:pt>
                <c:pt idx="89">
                  <c:v>0.85533774136420193</c:v>
                </c:pt>
                <c:pt idx="90">
                  <c:v>0.50409730679100095</c:v>
                </c:pt>
                <c:pt idx="91">
                  <c:v>0.4160831159869125</c:v>
                </c:pt>
                <c:pt idx="92">
                  <c:v>0.10711504273949383</c:v>
                </c:pt>
                <c:pt idx="93">
                  <c:v>0.22739468820037853</c:v>
                </c:pt>
                <c:pt idx="94">
                  <c:v>0.34096640542414092</c:v>
                </c:pt>
                <c:pt idx="95">
                  <c:v>0.40198216055500491</c:v>
                </c:pt>
                <c:pt idx="96">
                  <c:v>0.96265864786859845</c:v>
                </c:pt>
                <c:pt idx="97">
                  <c:v>0.9563355022469916</c:v>
                </c:pt>
                <c:pt idx="98">
                  <c:v>0.90986076158796214</c:v>
                </c:pt>
                <c:pt idx="99">
                  <c:v>0.8266655164233182</c:v>
                </c:pt>
                <c:pt idx="100">
                  <c:v>0.71671609842333106</c:v>
                </c:pt>
                <c:pt idx="101">
                  <c:v>1.1547499232370102</c:v>
                </c:pt>
                <c:pt idx="102">
                  <c:v>1.0045798627896241</c:v>
                </c:pt>
                <c:pt idx="103">
                  <c:v>1.2329196652052263</c:v>
                </c:pt>
                <c:pt idx="104">
                  <c:v>1.1529643832743706</c:v>
                </c:pt>
                <c:pt idx="105">
                  <c:v>0.9572064092823187</c:v>
                </c:pt>
                <c:pt idx="108">
                  <c:v>2.5470158418873448</c:v>
                </c:pt>
                <c:pt idx="109">
                  <c:v>2.6859041916941999</c:v>
                </c:pt>
                <c:pt idx="110">
                  <c:v>2.9462694265630494</c:v>
                </c:pt>
                <c:pt idx="111">
                  <c:v>2.4329235168869769</c:v>
                </c:pt>
                <c:pt idx="112">
                  <c:v>2.2798383780328892</c:v>
                </c:pt>
                <c:pt idx="113">
                  <c:v>2.6134728707875645</c:v>
                </c:pt>
                <c:pt idx="114">
                  <c:v>2.7439875300030789</c:v>
                </c:pt>
                <c:pt idx="115">
                  <c:v>2.5027079346896728</c:v>
                </c:pt>
                <c:pt idx="116">
                  <c:v>1.8175226377471303</c:v>
                </c:pt>
                <c:pt idx="117">
                  <c:v>1.2493293261215557</c:v>
                </c:pt>
                <c:pt idx="118">
                  <c:v>0.75552542313476223</c:v>
                </c:pt>
                <c:pt idx="119">
                  <c:v>1.1843394174927093</c:v>
                </c:pt>
                <c:pt idx="120">
                  <c:v>1.203848608481177</c:v>
                </c:pt>
                <c:pt idx="121">
                  <c:v>1.2612719384127051</c:v>
                </c:pt>
                <c:pt idx="122">
                  <c:v>1.3297364544246835</c:v>
                </c:pt>
                <c:pt idx="123">
                  <c:v>1.228943624882453</c:v>
                </c:pt>
                <c:pt idx="124">
                  <c:v>1.4098718376840969</c:v>
                </c:pt>
                <c:pt idx="125">
                  <c:v>1.3701060933245703</c:v>
                </c:pt>
                <c:pt idx="126">
                  <c:v>1.3565038356077428</c:v>
                </c:pt>
                <c:pt idx="127">
                  <c:v>1.2782355899077882</c:v>
                </c:pt>
                <c:pt idx="128">
                  <c:v>1.4691988492442629</c:v>
                </c:pt>
                <c:pt idx="129">
                  <c:v>1.659243060036536</c:v>
                </c:pt>
                <c:pt idx="130">
                  <c:v>1.7033834826453744</c:v>
                </c:pt>
                <c:pt idx="131">
                  <c:v>1.9156996732627261</c:v>
                </c:pt>
                <c:pt idx="132">
                  <c:v>1.6011963697312968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'9.adat'!$C$1:$EE$2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1">
                    <c:v>Slovakia</c:v>
                  </c:pt>
                  <c:pt idx="108">
                    <c:v>Romania</c:v>
                  </c:pt>
                </c:lvl>
              </c:multiLvlStrCache>
            </c:multiLvlStrRef>
          </c:cat>
          <c:val>
            <c:numRef>
              <c:f>'9.adat'!$C$7:$EE$7</c:f>
              <c:numCache>
                <c:formatCode>0.00</c:formatCode>
                <c:ptCount val="133"/>
                <c:pt idx="0">
                  <c:v>5.8890999587831203</c:v>
                </c:pt>
                <c:pt idx="1">
                  <c:v>6.9434165118392333</c:v>
                </c:pt>
                <c:pt idx="2">
                  <c:v>6.5197450967446127</c:v>
                </c:pt>
                <c:pt idx="3">
                  <c:v>6.9280177643384153</c:v>
                </c:pt>
                <c:pt idx="4">
                  <c:v>6.3942810654240914</c:v>
                </c:pt>
                <c:pt idx="5">
                  <c:v>6.3623223297778351</c:v>
                </c:pt>
                <c:pt idx="6">
                  <c:v>6.4119490049084256</c:v>
                </c:pt>
                <c:pt idx="7">
                  <c:v>4.4668271236392174</c:v>
                </c:pt>
                <c:pt idx="8">
                  <c:v>3.7555032235341881</c:v>
                </c:pt>
                <c:pt idx="9">
                  <c:v>3.661633921250135</c:v>
                </c:pt>
                <c:pt idx="10">
                  <c:v>2.9428347788872302</c:v>
                </c:pt>
                <c:pt idx="11">
                  <c:v>2.8474707418159131</c:v>
                </c:pt>
                <c:pt idx="12">
                  <c:v>3.1610076670394651</c:v>
                </c:pt>
                <c:pt idx="13">
                  <c:v>2.7137193595865714</c:v>
                </c:pt>
                <c:pt idx="14">
                  <c:v>2.2364926255277822</c:v>
                </c:pt>
                <c:pt idx="15">
                  <c:v>2.4141467406364328</c:v>
                </c:pt>
                <c:pt idx="16">
                  <c:v>1.7491608731936374</c:v>
                </c:pt>
                <c:pt idx="17">
                  <c:v>1.4303685910093435</c:v>
                </c:pt>
                <c:pt idx="18">
                  <c:v>1.2289519380892862</c:v>
                </c:pt>
                <c:pt idx="19">
                  <c:v>1.15368171236512</c:v>
                </c:pt>
                <c:pt idx="20">
                  <c:v>1.0767121070311869</c:v>
                </c:pt>
                <c:pt idx="21">
                  <c:v>-6.9412582550626017E-2</c:v>
                </c:pt>
                <c:pt idx="22">
                  <c:v>0.61902770775880023</c:v>
                </c:pt>
                <c:pt idx="23">
                  <c:v>0.4240093510808649</c:v>
                </c:pt>
                <c:pt idx="24">
                  <c:v>0.74868103678345177</c:v>
                </c:pt>
                <c:pt idx="25">
                  <c:v>1.1229523080013282</c:v>
                </c:pt>
                <c:pt idx="28">
                  <c:v>1.3956920293295878</c:v>
                </c:pt>
                <c:pt idx="29">
                  <c:v>2.3439783105723677</c:v>
                </c:pt>
                <c:pt idx="30">
                  <c:v>2.2211632074188801</c:v>
                </c:pt>
                <c:pt idx="31">
                  <c:v>2.5522742173607482</c:v>
                </c:pt>
                <c:pt idx="32">
                  <c:v>2.8855801120370108</c:v>
                </c:pt>
                <c:pt idx="33">
                  <c:v>2.979471052862082</c:v>
                </c:pt>
                <c:pt idx="34">
                  <c:v>3.6853665674983729</c:v>
                </c:pt>
                <c:pt idx="35">
                  <c:v>2.8517839923397865</c:v>
                </c:pt>
                <c:pt idx="36">
                  <c:v>2.2122362594099032</c:v>
                </c:pt>
                <c:pt idx="37">
                  <c:v>2.0026400150858001</c:v>
                </c:pt>
                <c:pt idx="38">
                  <c:v>1.5634210755928399</c:v>
                </c:pt>
                <c:pt idx="39">
                  <c:v>2.3795134090019485</c:v>
                </c:pt>
                <c:pt idx="40">
                  <c:v>1.4531284324885667</c:v>
                </c:pt>
                <c:pt idx="41">
                  <c:v>1.393909969430301</c:v>
                </c:pt>
                <c:pt idx="42">
                  <c:v>0.77997744342859898</c:v>
                </c:pt>
                <c:pt idx="43">
                  <c:v>0.68887094303762375</c:v>
                </c:pt>
                <c:pt idx="44">
                  <c:v>0.44475933671707346</c:v>
                </c:pt>
                <c:pt idx="45">
                  <c:v>1.1937270596559504</c:v>
                </c:pt>
                <c:pt idx="46">
                  <c:v>1.2657444050526729</c:v>
                </c:pt>
                <c:pt idx="47">
                  <c:v>0.75498982175661589</c:v>
                </c:pt>
                <c:pt idx="48">
                  <c:v>1.7170329670329672</c:v>
                </c:pt>
                <c:pt idx="49">
                  <c:v>1.5969672452326358</c:v>
                </c:pt>
                <c:pt idx="50">
                  <c:v>4.2729091933984362</c:v>
                </c:pt>
                <c:pt idx="51">
                  <c:v>4.8614465890257224</c:v>
                </c:pt>
                <c:pt idx="52">
                  <c:v>4.3888707951426049</c:v>
                </c:pt>
                <c:pt idx="55">
                  <c:v>1.0317449941629033</c:v>
                </c:pt>
                <c:pt idx="56">
                  <c:v>1.222059247080276</c:v>
                </c:pt>
                <c:pt idx="57">
                  <c:v>1.8468771383820943</c:v>
                </c:pt>
                <c:pt idx="58">
                  <c:v>1.4505547927076747</c:v>
                </c:pt>
                <c:pt idx="59">
                  <c:v>1.092853220872771</c:v>
                </c:pt>
                <c:pt idx="60">
                  <c:v>1.1082751067406191</c:v>
                </c:pt>
                <c:pt idx="61">
                  <c:v>-0.10568911695090299</c:v>
                </c:pt>
                <c:pt idx="62">
                  <c:v>0.25138766694681886</c:v>
                </c:pt>
                <c:pt idx="63">
                  <c:v>0.46239005149223478</c:v>
                </c:pt>
                <c:pt idx="64">
                  <c:v>8.972298869656592E-2</c:v>
                </c:pt>
                <c:pt idx="65">
                  <c:v>0.91134556290934232</c:v>
                </c:pt>
                <c:pt idx="66">
                  <c:v>0.92959423176505951</c:v>
                </c:pt>
                <c:pt idx="67">
                  <c:v>0.63039407939198544</c:v>
                </c:pt>
                <c:pt idx="68">
                  <c:v>0.83138051389173506</c:v>
                </c:pt>
                <c:pt idx="69">
                  <c:v>0.57954727820305929</c:v>
                </c:pt>
                <c:pt idx="70">
                  <c:v>0.78588087019391706</c:v>
                </c:pt>
                <c:pt idx="71">
                  <c:v>0.98934371124049292</c:v>
                </c:pt>
                <c:pt idx="72">
                  <c:v>1.3918675816276438</c:v>
                </c:pt>
                <c:pt idx="73">
                  <c:v>1.8521257341318975</c:v>
                </c:pt>
                <c:pt idx="74">
                  <c:v>2.4639405059571993</c:v>
                </c:pt>
                <c:pt idx="75">
                  <c:v>3.3292569013130056</c:v>
                </c:pt>
                <c:pt idx="76">
                  <c:v>4.5453676563689109</c:v>
                </c:pt>
                <c:pt idx="77">
                  <c:v>5.188667355393437</c:v>
                </c:pt>
                <c:pt idx="78">
                  <c:v>5.8774192684778468</c:v>
                </c:pt>
                <c:pt idx="79">
                  <c:v>5.3043188056575721</c:v>
                </c:pt>
                <c:pt idx="81">
                  <c:v>1.4799352187148243</c:v>
                </c:pt>
                <c:pt idx="82">
                  <c:v>0.63563734729404153</c:v>
                </c:pt>
                <c:pt idx="83">
                  <c:v>0.25685573502553949</c:v>
                </c:pt>
                <c:pt idx="84">
                  <c:v>1.1508431994945314</c:v>
                </c:pt>
                <c:pt idx="85">
                  <c:v>1.142021191682963</c:v>
                </c:pt>
                <c:pt idx="86">
                  <c:v>1.8341590729222743</c:v>
                </c:pt>
                <c:pt idx="87">
                  <c:v>1.1718392042935655</c:v>
                </c:pt>
                <c:pt idx="88">
                  <c:v>-1.0165141915942335</c:v>
                </c:pt>
                <c:pt idx="89">
                  <c:v>-1.6497637679472019</c:v>
                </c:pt>
                <c:pt idx="90">
                  <c:v>-2.0884377835244115</c:v>
                </c:pt>
                <c:pt idx="91">
                  <c:v>-2.146547995720562</c:v>
                </c:pt>
                <c:pt idx="92">
                  <c:v>-1.8082912961038529</c:v>
                </c:pt>
                <c:pt idx="93">
                  <c:v>-1.6102349823053026</c:v>
                </c:pt>
                <c:pt idx="94">
                  <c:v>-1.4368722752051439</c:v>
                </c:pt>
                <c:pt idx="95">
                  <c:v>-1.1965453773184198</c:v>
                </c:pt>
                <c:pt idx="96">
                  <c:v>-1.2454578112217662</c:v>
                </c:pt>
                <c:pt idx="97">
                  <c:v>-1.1104338231484778</c:v>
                </c:pt>
                <c:pt idx="98">
                  <c:v>-1.6913896846889991</c:v>
                </c:pt>
                <c:pt idx="99">
                  <c:v>-2.5764013199042415</c:v>
                </c:pt>
                <c:pt idx="100">
                  <c:v>-1.9959425136181381</c:v>
                </c:pt>
                <c:pt idx="101">
                  <c:v>-2.3327419740029347</c:v>
                </c:pt>
                <c:pt idx="102">
                  <c:v>-2.1746982495692393</c:v>
                </c:pt>
                <c:pt idx="103">
                  <c:v>-2.3052374776987294E-2</c:v>
                </c:pt>
                <c:pt idx="104">
                  <c:v>0.7956939685632618</c:v>
                </c:pt>
                <c:pt idx="105">
                  <c:v>1.783384222282056</c:v>
                </c:pt>
                <c:pt idx="108">
                  <c:v>3.1352147271240609</c:v>
                </c:pt>
                <c:pt idx="109">
                  <c:v>2.8297007041115201</c:v>
                </c:pt>
                <c:pt idx="110">
                  <c:v>2.7766026239596715</c:v>
                </c:pt>
                <c:pt idx="111">
                  <c:v>1.6262573913695029</c:v>
                </c:pt>
                <c:pt idx="112">
                  <c:v>0.50717439020160637</c:v>
                </c:pt>
                <c:pt idx="113">
                  <c:v>0.68371895009240335</c:v>
                </c:pt>
                <c:pt idx="114">
                  <c:v>1.0371056834639896</c:v>
                </c:pt>
                <c:pt idx="115">
                  <c:v>0.92140344522209772</c:v>
                </c:pt>
                <c:pt idx="116">
                  <c:v>-0.11699406397555383</c:v>
                </c:pt>
                <c:pt idx="117">
                  <c:v>-1.1678047200772252</c:v>
                </c:pt>
                <c:pt idx="118">
                  <c:v>-2.0533796564538931</c:v>
                </c:pt>
                <c:pt idx="119">
                  <c:v>-1.9295507348930068</c:v>
                </c:pt>
                <c:pt idx="120">
                  <c:v>-2.0079238534950683</c:v>
                </c:pt>
                <c:pt idx="121">
                  <c:v>-1.9142971978605217</c:v>
                </c:pt>
                <c:pt idx="122">
                  <c:v>-2.7787547657473146</c:v>
                </c:pt>
                <c:pt idx="123">
                  <c:v>-3.4153297403770404</c:v>
                </c:pt>
                <c:pt idx="124">
                  <c:v>-3.2529488080021802</c:v>
                </c:pt>
                <c:pt idx="125">
                  <c:v>-3.4912684254999533</c:v>
                </c:pt>
                <c:pt idx="126">
                  <c:v>-3.6198734941726456</c:v>
                </c:pt>
                <c:pt idx="127">
                  <c:v>-3.6167482235638349</c:v>
                </c:pt>
                <c:pt idx="128">
                  <c:v>-3.2768265942983348</c:v>
                </c:pt>
                <c:pt idx="129">
                  <c:v>-3.0629245453088236</c:v>
                </c:pt>
                <c:pt idx="130">
                  <c:v>-3.1403980195009624</c:v>
                </c:pt>
                <c:pt idx="131">
                  <c:v>-3.3148489545370516</c:v>
                </c:pt>
                <c:pt idx="132">
                  <c:v>-4.5470281691107033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'9.adat'!$C$1:$EE$2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1">
                    <c:v>Slovakia</c:v>
                  </c:pt>
                  <c:pt idx="108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'9.adat'!$C$1:$EE$2</c:f>
              <c:multiLvlStrCache>
                <c:ptCount val="13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5">
                    <c:v>2015</c:v>
                  </c:pt>
                  <c:pt idx="59">
                    <c:v>2016</c:v>
                  </c:pt>
                  <c:pt idx="63">
                    <c:v>2017</c:v>
                  </c:pt>
                  <c:pt idx="67">
                    <c:v>2018</c:v>
                  </c:pt>
                  <c:pt idx="71">
                    <c:v>2019</c:v>
                  </c:pt>
                  <c:pt idx="75">
                    <c:v>2020</c:v>
                  </c:pt>
                  <c:pt idx="79">
                    <c:v>2021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  <c:pt idx="101">
                    <c:v>2020</c:v>
                  </c:pt>
                  <c:pt idx="105">
                    <c:v>2021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</c:v>
                  </c:pt>
                  <c:pt idx="124">
                    <c:v>2019</c:v>
                  </c:pt>
                  <c:pt idx="128">
                    <c:v>2020</c:v>
                  </c:pt>
                  <c:pt idx="132">
                    <c:v>2021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1">
                    <c:v>Slovakia</c:v>
                  </c:pt>
                  <c:pt idx="108">
                    <c:v>Romania</c:v>
                  </c:pt>
                </c:lvl>
              </c:multiLvlStrCache>
            </c:multiLvlStrRef>
          </c:cat>
          <c:val>
            <c:numRef>
              <c:f>'9.adat'!$C$10:$DX$10</c:f>
              <c:numCache>
                <c:formatCode>General</c:formatCode>
                <c:ptCount val="12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7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7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9946117135"/>
          <c:y val="0.91403251181639744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4"/>
                <c:pt idx="0">
                  <c:v>-1.4104970456769922E-2</c:v>
                </c:pt>
                <c:pt idx="1">
                  <c:v>-0.36174945943506498</c:v>
                </c:pt>
                <c:pt idx="2">
                  <c:v>-0.85417454150802186</c:v>
                </c:pt>
                <c:pt idx="3">
                  <c:v>-1.7366835410422832</c:v>
                </c:pt>
                <c:pt idx="4">
                  <c:v>-0.73328536858755011</c:v>
                </c:pt>
                <c:pt idx="5">
                  <c:v>0.32171679244874252</c:v>
                </c:pt>
                <c:pt idx="6">
                  <c:v>-0.50335484534622243</c:v>
                </c:pt>
                <c:pt idx="7">
                  <c:v>-0.91240960463193754</c:v>
                </c:pt>
                <c:pt idx="8">
                  <c:v>-1.0821466697128044</c:v>
                </c:pt>
                <c:pt idx="9">
                  <c:v>-1.7845229530398707</c:v>
                </c:pt>
                <c:pt idx="10">
                  <c:v>-1.4880594041005426</c:v>
                </c:pt>
                <c:pt idx="11">
                  <c:v>-0.99716187632066089</c:v>
                </c:pt>
                <c:pt idx="12">
                  <c:v>-1.4677287507129686</c:v>
                </c:pt>
                <c:pt idx="13">
                  <c:v>-2.0433733272106878</c:v>
                </c:pt>
                <c:pt idx="14">
                  <c:v>-2.125723459543214</c:v>
                </c:pt>
                <c:pt idx="15">
                  <c:v>-2.3488464886864988</c:v>
                </c:pt>
                <c:pt idx="16">
                  <c:v>-2.3826578056943086</c:v>
                </c:pt>
                <c:pt idx="17">
                  <c:v>-1.1181890549410656</c:v>
                </c:pt>
                <c:pt idx="18">
                  <c:v>3.5745084938350484E-2</c:v>
                </c:pt>
                <c:pt idx="19">
                  <c:v>0.37564580864847497</c:v>
                </c:pt>
                <c:pt idx="20">
                  <c:v>1.1253285449874484</c:v>
                </c:pt>
                <c:pt idx="21">
                  <c:v>0.50386843983767382</c:v>
                </c:pt>
                <c:pt idx="22">
                  <c:v>-0.11611995212012921</c:v>
                </c:pt>
                <c:pt idx="23">
                  <c:v>-1.0405945749437373</c:v>
                </c:pt>
                <c:pt idx="24">
                  <c:v>-1.6475275298078591</c:v>
                </c:pt>
                <c:pt idx="25">
                  <c:v>-1.3901747358854017</c:v>
                </c:pt>
                <c:pt idx="26">
                  <c:v>-1.6170519061434665</c:v>
                </c:pt>
                <c:pt idx="27">
                  <c:v>-0.63243316593600274</c:v>
                </c:pt>
                <c:pt idx="28">
                  <c:v>-1.1175906271679963</c:v>
                </c:pt>
                <c:pt idx="29">
                  <c:v>-1.2302553042211168</c:v>
                </c:pt>
                <c:pt idx="30">
                  <c:v>-0.8856987112452771</c:v>
                </c:pt>
                <c:pt idx="31">
                  <c:v>-1.0201839080014556</c:v>
                </c:pt>
                <c:pt idx="32">
                  <c:v>-0.71579710563142185</c:v>
                </c:pt>
                <c:pt idx="33">
                  <c:v>-0.4286032898515475</c:v>
                </c:pt>
                <c:pt idx="34">
                  <c:v>-0.91044020243467083</c:v>
                </c:pt>
                <c:pt idx="35">
                  <c:v>-1.4118499663632575</c:v>
                </c:pt>
                <c:pt idx="36">
                  <c:v>-1.6464622652223939</c:v>
                </c:pt>
                <c:pt idx="37" formatCode="0.000">
                  <c:v>-1.2284283981222728</c:v>
                </c:pt>
                <c:pt idx="38">
                  <c:v>-1.6134440480854648</c:v>
                </c:pt>
                <c:pt idx="39">
                  <c:v>-1.3763344643647659</c:v>
                </c:pt>
                <c:pt idx="40">
                  <c:v>-0.82623809198802711</c:v>
                </c:pt>
                <c:pt idx="41">
                  <c:v>-1.8259594149545926</c:v>
                </c:pt>
                <c:pt idx="42">
                  <c:v>-1.3534930689994913</c:v>
                </c:pt>
                <c:pt idx="43">
                  <c:v>-1.4418307250773734</c:v>
                </c:pt>
                <c:pt idx="44">
                  <c:v>-1.7365361406494084</c:v>
                </c:pt>
                <c:pt idx="45">
                  <c:v>-1.4318506568708964</c:v>
                </c:pt>
                <c:pt idx="46">
                  <c:v>-1.0741052507408513</c:v>
                </c:pt>
                <c:pt idx="47">
                  <c:v>-0.99562374795528896</c:v>
                </c:pt>
                <c:pt idx="48">
                  <c:v>-0.78498905524421581</c:v>
                </c:pt>
                <c:pt idx="49">
                  <c:v>-1.4380053025362478</c:v>
                </c:pt>
                <c:pt idx="50">
                  <c:v>-1.922597796519818</c:v>
                </c:pt>
                <c:pt idx="51">
                  <c:v>-2.0270522248252725</c:v>
                </c:pt>
                <c:pt idx="52">
                  <c:v>-2.5213644043620875</c:v>
                </c:pt>
                <c:pt idx="53">
                  <c:v>-2.5997504446009359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4"/>
                <c:pt idx="0">
                  <c:v>-6.3572339514680625</c:v>
                </c:pt>
                <c:pt idx="1">
                  <c:v>-6.2206124946663826</c:v>
                </c:pt>
                <c:pt idx="2">
                  <c:v>-7.273010956071853</c:v>
                </c:pt>
                <c:pt idx="3">
                  <c:v>-7.9341992572071929</c:v>
                </c:pt>
                <c:pt idx="4">
                  <c:v>-5.9973703110578587</c:v>
                </c:pt>
                <c:pt idx="5">
                  <c:v>-3.3423992336458692</c:v>
                </c:pt>
                <c:pt idx="6">
                  <c:v>-1.4703353510098711</c:v>
                </c:pt>
                <c:pt idx="7">
                  <c:v>0.11467901218728069</c:v>
                </c:pt>
                <c:pt idx="8">
                  <c:v>0.79048869280079481</c:v>
                </c:pt>
                <c:pt idx="9">
                  <c:v>0.34316749476333652</c:v>
                </c:pt>
                <c:pt idx="10">
                  <c:v>0.69864821837888758</c:v>
                </c:pt>
                <c:pt idx="11">
                  <c:v>1.0895777365424963</c:v>
                </c:pt>
                <c:pt idx="12">
                  <c:v>0.67916528702722212</c:v>
                </c:pt>
                <c:pt idx="13">
                  <c:v>-8.5260628574022196E-2</c:v>
                </c:pt>
                <c:pt idx="14">
                  <c:v>0.22099155052363767</c:v>
                </c:pt>
                <c:pt idx="15">
                  <c:v>0.55704737037438035</c:v>
                </c:pt>
                <c:pt idx="16">
                  <c:v>0.34682664321032902</c:v>
                </c:pt>
                <c:pt idx="17">
                  <c:v>2.1489223073191868</c:v>
                </c:pt>
                <c:pt idx="18">
                  <c:v>3.7122613755796903</c:v>
                </c:pt>
                <c:pt idx="19">
                  <c:v>4.5209481177565296</c:v>
                </c:pt>
                <c:pt idx="20">
                  <c:v>6.3259406340727367</c:v>
                </c:pt>
                <c:pt idx="21">
                  <c:v>6.2551622055759228</c:v>
                </c:pt>
                <c:pt idx="22">
                  <c:v>6.2388911045273741</c:v>
                </c:pt>
                <c:pt idx="23">
                  <c:v>6.2368289185831411</c:v>
                </c:pt>
                <c:pt idx="24">
                  <c:v>5.0883005353915216</c:v>
                </c:pt>
                <c:pt idx="25">
                  <c:v>4.1313151704223596</c:v>
                </c:pt>
                <c:pt idx="26">
                  <c:v>3.6057416763041443</c:v>
                </c:pt>
                <c:pt idx="27">
                  <c:v>4.2393759567080123</c:v>
                </c:pt>
                <c:pt idx="28">
                  <c:v>4.754819597904766</c:v>
                </c:pt>
                <c:pt idx="29">
                  <c:v>5.6892613656232927</c:v>
                </c:pt>
                <c:pt idx="30">
                  <c:v>5.6084926292011446</c:v>
                </c:pt>
                <c:pt idx="31">
                  <c:v>5.9056430875752772</c:v>
                </c:pt>
                <c:pt idx="32">
                  <c:v>5.6696322115218099</c:v>
                </c:pt>
                <c:pt idx="33">
                  <c:v>5.9348980135525204</c:v>
                </c:pt>
                <c:pt idx="34">
                  <c:v>5.5033199424561685</c:v>
                </c:pt>
                <c:pt idx="35">
                  <c:v>3.0558554775111593</c:v>
                </c:pt>
                <c:pt idx="36">
                  <c:v>2.1044813164713094</c:v>
                </c:pt>
                <c:pt idx="37">
                  <c:v>2.4286614188855689</c:v>
                </c:pt>
                <c:pt idx="38">
                  <c:v>1.3256736444178943</c:v>
                </c:pt>
                <c:pt idx="39">
                  <c:v>1.4707595660804373</c:v>
                </c:pt>
                <c:pt idx="40">
                  <c:v>2.3274965273213906</c:v>
                </c:pt>
                <c:pt idx="41">
                  <c:v>0.87887729096977618</c:v>
                </c:pt>
                <c:pt idx="42">
                  <c:v>0.87699869626565552</c:v>
                </c:pt>
                <c:pt idx="43">
                  <c:v>0.96999164812135408</c:v>
                </c:pt>
                <c:pt idx="44">
                  <c:v>6.6622693078354283E-3</c:v>
                </c:pt>
                <c:pt idx="45">
                  <c:v>-9.4259939741351429E-3</c:v>
                </c:pt>
                <c:pt idx="46">
                  <c:v>0.14990054037646941</c:v>
                </c:pt>
                <c:pt idx="47">
                  <c:v>0.15678079718234728</c:v>
                </c:pt>
                <c:pt idx="48">
                  <c:v>0.29044831749950029</c:v>
                </c:pt>
                <c:pt idx="49">
                  <c:v>-1.5070597862701161</c:v>
                </c:pt>
                <c:pt idx="50">
                  <c:v>-1.3058376567800469</c:v>
                </c:pt>
                <c:pt idx="51">
                  <c:v>-1.6037547917956338</c:v>
                </c:pt>
                <c:pt idx="52">
                  <c:v>-1.7740047747370173</c:v>
                </c:pt>
                <c:pt idx="53">
                  <c:v>-1.4648380335875328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4"/>
                <c:pt idx="0">
                  <c:v>-6.3431289810112936</c:v>
                </c:pt>
                <c:pt idx="1">
                  <c:v>-5.8588630352313169</c:v>
                </c:pt>
                <c:pt idx="2">
                  <c:v>-6.4188364145638301</c:v>
                </c:pt>
                <c:pt idx="3">
                  <c:v>-6.1975157161649088</c:v>
                </c:pt>
                <c:pt idx="4">
                  <c:v>-5.2640849424703084</c:v>
                </c:pt>
                <c:pt idx="5">
                  <c:v>-3.6641160260946131</c:v>
                </c:pt>
                <c:pt idx="6">
                  <c:v>-0.96698050566364857</c:v>
                </c:pt>
                <c:pt idx="7">
                  <c:v>1.0270886168192181</c:v>
                </c:pt>
                <c:pt idx="8">
                  <c:v>1.872635362513599</c:v>
                </c:pt>
                <c:pt idx="9">
                  <c:v>2.1276904478032077</c:v>
                </c:pt>
                <c:pt idx="10">
                  <c:v>2.18670762247943</c:v>
                </c:pt>
                <c:pt idx="11">
                  <c:v>2.0867396128631572</c:v>
                </c:pt>
                <c:pt idx="12">
                  <c:v>2.1468940377401906</c:v>
                </c:pt>
                <c:pt idx="13">
                  <c:v>1.9581126986366653</c:v>
                </c:pt>
                <c:pt idx="14">
                  <c:v>2.3467150100668515</c:v>
                </c:pt>
                <c:pt idx="15">
                  <c:v>2.9058938590608783</c:v>
                </c:pt>
                <c:pt idx="16">
                  <c:v>2.7294844489046377</c:v>
                </c:pt>
                <c:pt idx="17">
                  <c:v>3.2671113622602519</c:v>
                </c:pt>
                <c:pt idx="18">
                  <c:v>3.6765162906413393</c:v>
                </c:pt>
                <c:pt idx="19">
                  <c:v>4.1453023091080548</c:v>
                </c:pt>
                <c:pt idx="20">
                  <c:v>5.2006120890852872</c:v>
                </c:pt>
                <c:pt idx="21">
                  <c:v>5.7512937657382492</c:v>
                </c:pt>
                <c:pt idx="22">
                  <c:v>6.3550110566475029</c:v>
                </c:pt>
                <c:pt idx="23">
                  <c:v>7.2774234935268804</c:v>
                </c:pt>
                <c:pt idx="24">
                  <c:v>6.7358280651993816</c:v>
                </c:pt>
                <c:pt idx="25">
                  <c:v>5.521489906307762</c:v>
                </c:pt>
                <c:pt idx="26">
                  <c:v>5.2227935824476104</c:v>
                </c:pt>
                <c:pt idx="27">
                  <c:v>4.8718091226440157</c:v>
                </c:pt>
                <c:pt idx="28">
                  <c:v>5.8724102250727626</c:v>
                </c:pt>
                <c:pt idx="29">
                  <c:v>6.9195166698444108</c:v>
                </c:pt>
                <c:pt idx="30">
                  <c:v>6.494191340446422</c:v>
                </c:pt>
                <c:pt idx="31">
                  <c:v>6.9258269955767338</c:v>
                </c:pt>
                <c:pt idx="32">
                  <c:v>6.385429317153231</c:v>
                </c:pt>
                <c:pt idx="33">
                  <c:v>6.3635013034040666</c:v>
                </c:pt>
                <c:pt idx="34">
                  <c:v>6.4137601448908388</c:v>
                </c:pt>
                <c:pt idx="35">
                  <c:v>4.4677054438744168</c:v>
                </c:pt>
                <c:pt idx="36">
                  <c:v>3.7509435816937038</c:v>
                </c:pt>
                <c:pt idx="37">
                  <c:v>3.6570898170078414</c:v>
                </c:pt>
                <c:pt idx="38">
                  <c:v>2.9391176925033591</c:v>
                </c:pt>
                <c:pt idx="39">
                  <c:v>2.847094030445203</c:v>
                </c:pt>
                <c:pt idx="40">
                  <c:v>3.1537346193094171</c:v>
                </c:pt>
                <c:pt idx="41">
                  <c:v>2.704836705924369</c:v>
                </c:pt>
                <c:pt idx="42">
                  <c:v>2.2304917652651466</c:v>
                </c:pt>
                <c:pt idx="43">
                  <c:v>2.4118223731987274</c:v>
                </c:pt>
                <c:pt idx="44">
                  <c:v>1.7431984099572442</c:v>
                </c:pt>
                <c:pt idx="45">
                  <c:v>1.4224246628967614</c:v>
                </c:pt>
                <c:pt idx="46">
                  <c:v>1.2240057911173203</c:v>
                </c:pt>
                <c:pt idx="47">
                  <c:v>1.1524045451376363</c:v>
                </c:pt>
                <c:pt idx="48">
                  <c:v>1.0754373727437161</c:v>
                </c:pt>
                <c:pt idx="49">
                  <c:v>-6.9054483733868507E-2</c:v>
                </c:pt>
                <c:pt idx="50">
                  <c:v>0.61676013973977106</c:v>
                </c:pt>
                <c:pt idx="51">
                  <c:v>0.42329743302963846</c:v>
                </c:pt>
                <c:pt idx="52">
                  <c:v>0.74735962962506985</c:v>
                </c:pt>
                <c:pt idx="53">
                  <c:v>1.1349124110134028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54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8.0980915445278168</c:v>
                </c:pt>
                <c:pt idx="37">
                  <c:v>7.8702363353428808</c:v>
                </c:pt>
                <c:pt idx="38">
                  <c:v>7.1702905083269695</c:v>
                </c:pt>
                <c:pt idx="39">
                  <c:v>6.8271357810249276</c:v>
                </c:pt>
                <c:pt idx="40">
                  <c:v>6.59955071483129</c:v>
                </c:pt>
                <c:pt idx="41">
                  <c:v>5.8980379733459252</c:v>
                </c:pt>
                <c:pt idx="42">
                  <c:v>4.76276090656844</c:v>
                </c:pt>
                <c:pt idx="43">
                  <c:v>4.2703857276706518</c:v>
                </c:pt>
                <c:pt idx="44">
                  <c:v>3.7858396206083875</c:v>
                </c:pt>
                <c:pt idx="45">
                  <c:v>3.2817830562595782</c:v>
                </c:pt>
                <c:pt idx="46">
                  <c:v>3.1129095136612923</c:v>
                </c:pt>
                <c:pt idx="47">
                  <c:v>2.3322452424954321</c:v>
                </c:pt>
                <c:pt idx="48">
                  <c:v>2.2117651494900619</c:v>
                </c:pt>
                <c:pt idx="49">
                  <c:v>0.92671351861341356</c:v>
                </c:pt>
                <c:pt idx="50">
                  <c:v>1.3418153222530225</c:v>
                </c:pt>
                <c:pt idx="51">
                  <c:v>1.7242984183233829</c:v>
                </c:pt>
                <c:pt idx="52">
                  <c:v>2.3749151433168483</c:v>
                </c:pt>
                <c:pt idx="53">
                  <c:v>3.1820308394231249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4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-4.0583102109815572</c:v>
                </c:pt>
                <c:pt idx="37">
                  <c:v>-4.5123995895245557</c:v>
                </c:pt>
                <c:pt idx="38">
                  <c:v>-4.730004707993599</c:v>
                </c:pt>
                <c:pt idx="39">
                  <c:v>-4.9216418055935911</c:v>
                </c:pt>
                <c:pt idx="40">
                  <c:v>-4.7971907837321384</c:v>
                </c:pt>
                <c:pt idx="41">
                  <c:v>-4.692168931588256</c:v>
                </c:pt>
                <c:pt idx="42">
                  <c:v>-4.6667195081805399</c:v>
                </c:pt>
                <c:pt idx="43">
                  <c:v>-4.5923140178884125</c:v>
                </c:pt>
                <c:pt idx="44">
                  <c:v>-4.2145529673708637</c:v>
                </c:pt>
                <c:pt idx="45">
                  <c:v>-3.9317119700855248</c:v>
                </c:pt>
                <c:pt idx="46">
                  <c:v>-3.5737287985651576</c:v>
                </c:pt>
                <c:pt idx="47">
                  <c:v>-3.3088886245030764</c:v>
                </c:pt>
                <c:pt idx="48">
                  <c:v>-3.4873281399810052</c:v>
                </c:pt>
                <c:pt idx="49">
                  <c:v>-3.3940441973610387</c:v>
                </c:pt>
                <c:pt idx="50">
                  <c:v>-3.5481016143188095</c:v>
                </c:pt>
                <c:pt idx="51">
                  <c:v>-3.5458226348011253</c:v>
                </c:pt>
                <c:pt idx="52">
                  <c:v>-3.8453115169236995</c:v>
                </c:pt>
                <c:pt idx="53">
                  <c:v>-3.9176267274427441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54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-0.28427811001207098</c:v>
                </c:pt>
                <c:pt idx="37">
                  <c:v>0.30379717543180884</c:v>
                </c:pt>
                <c:pt idx="38">
                  <c:v>0.50254897855385905</c:v>
                </c:pt>
                <c:pt idx="39">
                  <c:v>0.94197676638457584</c:v>
                </c:pt>
                <c:pt idx="40">
                  <c:v>1.3586477359403131</c:v>
                </c:pt>
                <c:pt idx="41">
                  <c:v>1.507850317828902</c:v>
                </c:pt>
                <c:pt idx="42">
                  <c:v>2.1404512271398817</c:v>
                </c:pt>
                <c:pt idx="43">
                  <c:v>2.7360750308541935</c:v>
                </c:pt>
                <c:pt idx="44">
                  <c:v>2.1778742199561134</c:v>
                </c:pt>
                <c:pt idx="45">
                  <c:v>2.0802975048352899</c:v>
                </c:pt>
                <c:pt idx="46">
                  <c:v>1.689771222993151</c:v>
                </c:pt>
                <c:pt idx="47">
                  <c:v>2.1303250943727647</c:v>
                </c:pt>
                <c:pt idx="48">
                  <c:v>2.3522750975221305</c:v>
                </c:pt>
                <c:pt idx="49">
                  <c:v>2.3979180961969995</c:v>
                </c:pt>
                <c:pt idx="50">
                  <c:v>2.8253139998245875</c:v>
                </c:pt>
                <c:pt idx="51">
                  <c:v>2.2455335675586072</c:v>
                </c:pt>
                <c:pt idx="52">
                  <c:v>2.219077410390303</c:v>
                </c:pt>
                <c:pt idx="53">
                  <c:v>1.8585481960209471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adat'!$F$2:$BG$2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54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3.7555032235341881</c:v>
                </c:pt>
                <c:pt idx="37">
                  <c:v>3.661633921250135</c:v>
                </c:pt>
                <c:pt idx="38">
                  <c:v>2.9428347788872302</c:v>
                </c:pt>
                <c:pt idx="39">
                  <c:v>2.8474707418159131</c:v>
                </c:pt>
                <c:pt idx="40">
                  <c:v>3.1610076670394651</c:v>
                </c:pt>
                <c:pt idx="41">
                  <c:v>2.7137193595865714</c:v>
                </c:pt>
                <c:pt idx="42">
                  <c:v>2.2364926255277822</c:v>
                </c:pt>
                <c:pt idx="43">
                  <c:v>2.4141467406364328</c:v>
                </c:pt>
                <c:pt idx="44">
                  <c:v>1.7491608731936374</c:v>
                </c:pt>
                <c:pt idx="45">
                  <c:v>1.4303685910093435</c:v>
                </c:pt>
                <c:pt idx="46">
                  <c:v>1.2289519380892862</c:v>
                </c:pt>
                <c:pt idx="47">
                  <c:v>1.15368171236512</c:v>
                </c:pt>
                <c:pt idx="48">
                  <c:v>1.0767121070311869</c:v>
                </c:pt>
                <c:pt idx="49">
                  <c:v>-6.9412582550626017E-2</c:v>
                </c:pt>
                <c:pt idx="50">
                  <c:v>0.61902770775880023</c:v>
                </c:pt>
                <c:pt idx="51" formatCode="0.0">
                  <c:v>0.4240093510808649</c:v>
                </c:pt>
                <c:pt idx="52" formatCode="0.0">
                  <c:v>0.74868103678345177</c:v>
                </c:pt>
                <c:pt idx="53" formatCode="0.0">
                  <c:v>1.1229523080013282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adat'!$F$2:$BG$2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'1. adat'!$F$8:$BG$8</c:f>
              <c:numCache>
                <c:formatCode>0.0</c:formatCode>
                <c:ptCount val="54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3.6601816876697875</c:v>
                </c:pt>
                <c:pt idx="37">
                  <c:v>3.2782228028509679</c:v>
                </c:pt>
                <c:pt idx="38">
                  <c:v>2.3928853056340924</c:v>
                </c:pt>
                <c:pt idx="39">
                  <c:v>1.9995232264543865</c:v>
                </c:pt>
                <c:pt idx="40">
                  <c:v>2.050689922175311</c:v>
                </c:pt>
                <c:pt idx="41">
                  <c:v>1.4692925264423808</c:v>
                </c:pt>
                <c:pt idx="42">
                  <c:v>0.71119923577585531</c:v>
                </c:pt>
                <c:pt idx="43">
                  <c:v>0.1589769123491051</c:v>
                </c:pt>
                <c:pt idx="44">
                  <c:v>-0.25822482980718453</c:v>
                </c:pt>
                <c:pt idx="45">
                  <c:v>-0.41836176160875793</c:v>
                </c:pt>
                <c:pt idx="46">
                  <c:v>-0.58006395186760906</c:v>
                </c:pt>
                <c:pt idx="47">
                  <c:v>-0.69717890149087713</c:v>
                </c:pt>
                <c:pt idx="48">
                  <c:v>-0.94192023584305806</c:v>
                </c:pt>
                <c:pt idx="49">
                  <c:v>-2.300533654023079</c:v>
                </c:pt>
                <c:pt idx="50">
                  <c:v>-1.8332431222604653</c:v>
                </c:pt>
                <c:pt idx="51">
                  <c:v>-1.5952773209064435</c:v>
                </c:pt>
                <c:pt idx="52">
                  <c:v>-1.2349828305168205</c:v>
                </c:pt>
                <c:pt idx="53">
                  <c:v>-0.6245610409870026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07713560647523"/>
              <c:y val="5.1602552924353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4"/>
                <c:pt idx="0">
                  <c:v>-1.4104970456769922E-2</c:v>
                </c:pt>
                <c:pt idx="1">
                  <c:v>-0.36174945943506498</c:v>
                </c:pt>
                <c:pt idx="2">
                  <c:v>-0.85417454150802186</c:v>
                </c:pt>
                <c:pt idx="3">
                  <c:v>-1.7366835410422832</c:v>
                </c:pt>
                <c:pt idx="4">
                  <c:v>-0.73328536858755011</c:v>
                </c:pt>
                <c:pt idx="5">
                  <c:v>0.32171679244874252</c:v>
                </c:pt>
                <c:pt idx="6">
                  <c:v>-0.50335484534622243</c:v>
                </c:pt>
                <c:pt idx="7">
                  <c:v>-0.91240960463193754</c:v>
                </c:pt>
                <c:pt idx="8">
                  <c:v>-1.0821466697128044</c:v>
                </c:pt>
                <c:pt idx="9">
                  <c:v>-1.7845229530398707</c:v>
                </c:pt>
                <c:pt idx="10">
                  <c:v>-1.4880594041005426</c:v>
                </c:pt>
                <c:pt idx="11">
                  <c:v>-0.99716187632066089</c:v>
                </c:pt>
                <c:pt idx="12">
                  <c:v>-1.4677287507129686</c:v>
                </c:pt>
                <c:pt idx="13">
                  <c:v>-2.0433733272106878</c:v>
                </c:pt>
                <c:pt idx="14">
                  <c:v>-2.125723459543214</c:v>
                </c:pt>
                <c:pt idx="15">
                  <c:v>-2.3488464886864988</c:v>
                </c:pt>
                <c:pt idx="16">
                  <c:v>-2.3826578056943086</c:v>
                </c:pt>
                <c:pt idx="17">
                  <c:v>-1.1181890549410656</c:v>
                </c:pt>
                <c:pt idx="18">
                  <c:v>3.5745084938350484E-2</c:v>
                </c:pt>
                <c:pt idx="19">
                  <c:v>0.37564580864847497</c:v>
                </c:pt>
                <c:pt idx="20">
                  <c:v>1.1253285449874484</c:v>
                </c:pt>
                <c:pt idx="21">
                  <c:v>0.50386843983767382</c:v>
                </c:pt>
                <c:pt idx="22">
                  <c:v>-0.11611995212012921</c:v>
                </c:pt>
                <c:pt idx="23">
                  <c:v>-1.0405945749437373</c:v>
                </c:pt>
                <c:pt idx="24">
                  <c:v>-1.6475275298078591</c:v>
                </c:pt>
                <c:pt idx="25">
                  <c:v>-1.3901747358854017</c:v>
                </c:pt>
                <c:pt idx="26">
                  <c:v>-1.6170519061434665</c:v>
                </c:pt>
                <c:pt idx="27">
                  <c:v>-0.63243316593600274</c:v>
                </c:pt>
                <c:pt idx="28">
                  <c:v>-1.1175906271679963</c:v>
                </c:pt>
                <c:pt idx="29">
                  <c:v>-1.2302553042211168</c:v>
                </c:pt>
                <c:pt idx="30">
                  <c:v>-0.8856987112452771</c:v>
                </c:pt>
                <c:pt idx="31">
                  <c:v>-1.0201839080014556</c:v>
                </c:pt>
                <c:pt idx="32">
                  <c:v>-0.71579710563142185</c:v>
                </c:pt>
                <c:pt idx="33">
                  <c:v>-0.4286032898515475</c:v>
                </c:pt>
                <c:pt idx="34">
                  <c:v>-0.91044020243467083</c:v>
                </c:pt>
                <c:pt idx="35">
                  <c:v>-1.4118499663632575</c:v>
                </c:pt>
                <c:pt idx="36">
                  <c:v>-1.6464622652223939</c:v>
                </c:pt>
                <c:pt idx="37" formatCode="0.000">
                  <c:v>-1.2284283981222728</c:v>
                </c:pt>
                <c:pt idx="38">
                  <c:v>-1.6134440480854648</c:v>
                </c:pt>
                <c:pt idx="39">
                  <c:v>-1.3763344643647659</c:v>
                </c:pt>
                <c:pt idx="40">
                  <c:v>-0.82623809198802711</c:v>
                </c:pt>
                <c:pt idx="41">
                  <c:v>-1.8259594149545926</c:v>
                </c:pt>
                <c:pt idx="42">
                  <c:v>-1.3534930689994913</c:v>
                </c:pt>
                <c:pt idx="43">
                  <c:v>-1.4418307250773734</c:v>
                </c:pt>
                <c:pt idx="44">
                  <c:v>-1.7365361406494084</c:v>
                </c:pt>
                <c:pt idx="45">
                  <c:v>-1.4318506568708964</c:v>
                </c:pt>
                <c:pt idx="46">
                  <c:v>-1.0741052507408513</c:v>
                </c:pt>
                <c:pt idx="47">
                  <c:v>-0.99562374795528896</c:v>
                </c:pt>
                <c:pt idx="48">
                  <c:v>-0.78498905524421581</c:v>
                </c:pt>
                <c:pt idx="49">
                  <c:v>-1.4380053025362478</c:v>
                </c:pt>
                <c:pt idx="50">
                  <c:v>-1.922597796519818</c:v>
                </c:pt>
                <c:pt idx="51">
                  <c:v>-2.0270522248252725</c:v>
                </c:pt>
                <c:pt idx="52">
                  <c:v>-2.5213644043620875</c:v>
                </c:pt>
                <c:pt idx="53">
                  <c:v>-2.5997504446009359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('10.adat'!$C$1:$AM$1,'10.adat'!$AQ$2)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4"/>
                <c:pt idx="0">
                  <c:v>-6.3572339514680625</c:v>
                </c:pt>
                <c:pt idx="1">
                  <c:v>-6.2206124946663826</c:v>
                </c:pt>
                <c:pt idx="2">
                  <c:v>-7.273010956071853</c:v>
                </c:pt>
                <c:pt idx="3">
                  <c:v>-7.9341992572071929</c:v>
                </c:pt>
                <c:pt idx="4">
                  <c:v>-5.9973703110578587</c:v>
                </c:pt>
                <c:pt idx="5">
                  <c:v>-3.3423992336458692</c:v>
                </c:pt>
                <c:pt idx="6">
                  <c:v>-1.4703353510098711</c:v>
                </c:pt>
                <c:pt idx="7">
                  <c:v>0.11467901218728069</c:v>
                </c:pt>
                <c:pt idx="8">
                  <c:v>0.79048869280079481</c:v>
                </c:pt>
                <c:pt idx="9">
                  <c:v>0.34316749476333652</c:v>
                </c:pt>
                <c:pt idx="10">
                  <c:v>0.69864821837888758</c:v>
                </c:pt>
                <c:pt idx="11">
                  <c:v>1.0895777365424963</c:v>
                </c:pt>
                <c:pt idx="12">
                  <c:v>0.67916528702722212</c:v>
                </c:pt>
                <c:pt idx="13">
                  <c:v>-8.5260628574022196E-2</c:v>
                </c:pt>
                <c:pt idx="14">
                  <c:v>0.22099155052363767</c:v>
                </c:pt>
                <c:pt idx="15">
                  <c:v>0.55704737037438035</c:v>
                </c:pt>
                <c:pt idx="16">
                  <c:v>0.34682664321032902</c:v>
                </c:pt>
                <c:pt idx="17">
                  <c:v>2.1489223073191868</c:v>
                </c:pt>
                <c:pt idx="18">
                  <c:v>3.7122613755796903</c:v>
                </c:pt>
                <c:pt idx="19">
                  <c:v>4.5209481177565296</c:v>
                </c:pt>
                <c:pt idx="20">
                  <c:v>6.3259406340727367</c:v>
                </c:pt>
                <c:pt idx="21">
                  <c:v>6.2551622055759228</c:v>
                </c:pt>
                <c:pt idx="22">
                  <c:v>6.2388911045273741</c:v>
                </c:pt>
                <c:pt idx="23">
                  <c:v>6.2368289185831411</c:v>
                </c:pt>
                <c:pt idx="24">
                  <c:v>5.0883005353915216</c:v>
                </c:pt>
                <c:pt idx="25">
                  <c:v>4.1313151704223596</c:v>
                </c:pt>
                <c:pt idx="26">
                  <c:v>3.6057416763041443</c:v>
                </c:pt>
                <c:pt idx="27">
                  <c:v>4.2393759567080123</c:v>
                </c:pt>
                <c:pt idx="28">
                  <c:v>4.754819597904766</c:v>
                </c:pt>
                <c:pt idx="29">
                  <c:v>5.6892613656232927</c:v>
                </c:pt>
                <c:pt idx="30">
                  <c:v>5.6084926292011446</c:v>
                </c:pt>
                <c:pt idx="31">
                  <c:v>5.9056430875752772</c:v>
                </c:pt>
                <c:pt idx="32">
                  <c:v>5.6696322115218099</c:v>
                </c:pt>
                <c:pt idx="33">
                  <c:v>5.9348980135525204</c:v>
                </c:pt>
                <c:pt idx="34">
                  <c:v>5.5033199424561685</c:v>
                </c:pt>
                <c:pt idx="35">
                  <c:v>3.0558554775111593</c:v>
                </c:pt>
                <c:pt idx="36">
                  <c:v>2.1044813164713094</c:v>
                </c:pt>
                <c:pt idx="37">
                  <c:v>2.4286614188855689</c:v>
                </c:pt>
                <c:pt idx="38">
                  <c:v>1.3256736444178943</c:v>
                </c:pt>
                <c:pt idx="39">
                  <c:v>1.4707595660804373</c:v>
                </c:pt>
                <c:pt idx="40">
                  <c:v>2.3274965273213906</c:v>
                </c:pt>
                <c:pt idx="41">
                  <c:v>0.87887729096977618</c:v>
                </c:pt>
                <c:pt idx="42">
                  <c:v>0.87699869626565552</c:v>
                </c:pt>
                <c:pt idx="43">
                  <c:v>0.96999164812135408</c:v>
                </c:pt>
                <c:pt idx="44">
                  <c:v>6.6622693078354283E-3</c:v>
                </c:pt>
                <c:pt idx="45">
                  <c:v>-9.4259939741351429E-3</c:v>
                </c:pt>
                <c:pt idx="46">
                  <c:v>0.14990054037646941</c:v>
                </c:pt>
                <c:pt idx="47">
                  <c:v>0.15678079718234728</c:v>
                </c:pt>
                <c:pt idx="48">
                  <c:v>0.29044831749950029</c:v>
                </c:pt>
                <c:pt idx="49">
                  <c:v>-1.5070597862701161</c:v>
                </c:pt>
                <c:pt idx="50">
                  <c:v>-1.3058376567800469</c:v>
                </c:pt>
                <c:pt idx="51">
                  <c:v>-1.6037547917956338</c:v>
                </c:pt>
                <c:pt idx="52">
                  <c:v>-1.7740047747370173</c:v>
                </c:pt>
                <c:pt idx="53">
                  <c:v>-1.4648380335875328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4"/>
                <c:pt idx="0">
                  <c:v>-6.3431289810112936</c:v>
                </c:pt>
                <c:pt idx="1">
                  <c:v>-5.8588630352313169</c:v>
                </c:pt>
                <c:pt idx="2">
                  <c:v>-6.4188364145638301</c:v>
                </c:pt>
                <c:pt idx="3">
                  <c:v>-6.1975157161649088</c:v>
                </c:pt>
                <c:pt idx="4">
                  <c:v>-5.2640849424703084</c:v>
                </c:pt>
                <c:pt idx="5">
                  <c:v>-3.6641160260946131</c:v>
                </c:pt>
                <c:pt idx="6">
                  <c:v>-0.96698050566364857</c:v>
                </c:pt>
                <c:pt idx="7">
                  <c:v>1.0270886168192181</c:v>
                </c:pt>
                <c:pt idx="8">
                  <c:v>1.872635362513599</c:v>
                </c:pt>
                <c:pt idx="9">
                  <c:v>2.1276904478032077</c:v>
                </c:pt>
                <c:pt idx="10">
                  <c:v>2.18670762247943</c:v>
                </c:pt>
                <c:pt idx="11">
                  <c:v>2.0867396128631572</c:v>
                </c:pt>
                <c:pt idx="12">
                  <c:v>2.1468940377401906</c:v>
                </c:pt>
                <c:pt idx="13">
                  <c:v>1.9581126986366653</c:v>
                </c:pt>
                <c:pt idx="14">
                  <c:v>2.3467150100668515</c:v>
                </c:pt>
                <c:pt idx="15">
                  <c:v>2.9058938590608783</c:v>
                </c:pt>
                <c:pt idx="16">
                  <c:v>2.7294844489046377</c:v>
                </c:pt>
                <c:pt idx="17">
                  <c:v>3.2671113622602519</c:v>
                </c:pt>
                <c:pt idx="18">
                  <c:v>3.6765162906413393</c:v>
                </c:pt>
                <c:pt idx="19">
                  <c:v>4.1453023091080548</c:v>
                </c:pt>
                <c:pt idx="20">
                  <c:v>5.2006120890852872</c:v>
                </c:pt>
                <c:pt idx="21">
                  <c:v>5.7512937657382492</c:v>
                </c:pt>
                <c:pt idx="22">
                  <c:v>6.3550110566475029</c:v>
                </c:pt>
                <c:pt idx="23">
                  <c:v>7.2774234935268804</c:v>
                </c:pt>
                <c:pt idx="24">
                  <c:v>6.7358280651993816</c:v>
                </c:pt>
                <c:pt idx="25">
                  <c:v>5.521489906307762</c:v>
                </c:pt>
                <c:pt idx="26">
                  <c:v>5.2227935824476104</c:v>
                </c:pt>
                <c:pt idx="27">
                  <c:v>4.8718091226440157</c:v>
                </c:pt>
                <c:pt idx="28">
                  <c:v>5.8724102250727626</c:v>
                </c:pt>
                <c:pt idx="29">
                  <c:v>6.9195166698444108</c:v>
                </c:pt>
                <c:pt idx="30">
                  <c:v>6.494191340446422</c:v>
                </c:pt>
                <c:pt idx="31">
                  <c:v>6.9258269955767338</c:v>
                </c:pt>
                <c:pt idx="32">
                  <c:v>6.385429317153231</c:v>
                </c:pt>
                <c:pt idx="33">
                  <c:v>6.3635013034040666</c:v>
                </c:pt>
                <c:pt idx="34">
                  <c:v>6.4137601448908388</c:v>
                </c:pt>
                <c:pt idx="35">
                  <c:v>4.4677054438744168</c:v>
                </c:pt>
                <c:pt idx="36">
                  <c:v>3.7509435816937038</c:v>
                </c:pt>
                <c:pt idx="37">
                  <c:v>3.6570898170078414</c:v>
                </c:pt>
                <c:pt idx="38">
                  <c:v>2.9391176925033591</c:v>
                </c:pt>
                <c:pt idx="39">
                  <c:v>2.847094030445203</c:v>
                </c:pt>
                <c:pt idx="40">
                  <c:v>3.1537346193094171</c:v>
                </c:pt>
                <c:pt idx="41">
                  <c:v>2.704836705924369</c:v>
                </c:pt>
                <c:pt idx="42">
                  <c:v>2.2304917652651466</c:v>
                </c:pt>
                <c:pt idx="43">
                  <c:v>2.4118223731987274</c:v>
                </c:pt>
                <c:pt idx="44">
                  <c:v>1.7431984099572442</c:v>
                </c:pt>
                <c:pt idx="45">
                  <c:v>1.4224246628967614</c:v>
                </c:pt>
                <c:pt idx="46">
                  <c:v>1.2240057911173203</c:v>
                </c:pt>
                <c:pt idx="47">
                  <c:v>1.1524045451376363</c:v>
                </c:pt>
                <c:pt idx="48">
                  <c:v>1.0754373727437161</c:v>
                </c:pt>
                <c:pt idx="49">
                  <c:v>-6.9054483733868507E-2</c:v>
                </c:pt>
                <c:pt idx="50">
                  <c:v>0.61676013973977106</c:v>
                </c:pt>
                <c:pt idx="51">
                  <c:v>0.42329743302963846</c:v>
                </c:pt>
                <c:pt idx="52">
                  <c:v>0.74735962962506985</c:v>
                </c:pt>
                <c:pt idx="53">
                  <c:v>1.1349124110134028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60888152617444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4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0.30308238604079996</c:v>
                </c:pt>
                <c:pt idx="37">
                  <c:v>-1.1062429548921</c:v>
                </c:pt>
                <c:pt idx="38">
                  <c:v>1.0631082831590999</c:v>
                </c:pt>
                <c:pt idx="39">
                  <c:v>0.99630494051019991</c:v>
                </c:pt>
                <c:pt idx="40">
                  <c:v>0.23255284553000005</c:v>
                </c:pt>
                <c:pt idx="41">
                  <c:v>-8.3252304559500001E-2</c:v>
                </c:pt>
                <c:pt idx="42">
                  <c:v>1.8838530734778001</c:v>
                </c:pt>
                <c:pt idx="43">
                  <c:v>-0.59687803940229966</c:v>
                </c:pt>
                <c:pt idx="44">
                  <c:v>0.51366061293849996</c:v>
                </c:pt>
                <c:pt idx="45">
                  <c:v>-0.8726482594606001</c:v>
                </c:pt>
                <c:pt idx="46">
                  <c:v>8.4191495229899826E-2</c:v>
                </c:pt>
                <c:pt idx="47">
                  <c:v>0.91395290225359982</c:v>
                </c:pt>
                <c:pt idx="48">
                  <c:v>0.77973355706030001</c:v>
                </c:pt>
                <c:pt idx="49">
                  <c:v>0.16320017433240014</c:v>
                </c:pt>
                <c:pt idx="50">
                  <c:v>3.5186575637699946E-2</c:v>
                </c:pt>
                <c:pt idx="51">
                  <c:v>-0.31067722139280024</c:v>
                </c:pt>
                <c:pt idx="52">
                  <c:v>-0.8175859350796002</c:v>
                </c:pt>
                <c:pt idx="53">
                  <c:v>-0.49331550400310009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'11.adat'!$A$4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4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-0.38187051690299995</c:v>
                </c:pt>
                <c:pt idx="37">
                  <c:v>-1.3260092305459001</c:v>
                </c:pt>
                <c:pt idx="38">
                  <c:v>-0.94087254274129972</c:v>
                </c:pt>
                <c:pt idx="39">
                  <c:v>-1.5226335095575001</c:v>
                </c:pt>
                <c:pt idx="40">
                  <c:v>-1.1374390586023</c:v>
                </c:pt>
                <c:pt idx="41">
                  <c:v>-0.6332741507284001</c:v>
                </c:pt>
                <c:pt idx="42">
                  <c:v>-1.5063996488925</c:v>
                </c:pt>
                <c:pt idx="43">
                  <c:v>-0.41056765210750013</c:v>
                </c:pt>
                <c:pt idx="44">
                  <c:v>-0.17744464599450005</c:v>
                </c:pt>
                <c:pt idx="45">
                  <c:v>6.7156697171499968E-2</c:v>
                </c:pt>
                <c:pt idx="46">
                  <c:v>0.17617062791600024</c:v>
                </c:pt>
                <c:pt idx="47">
                  <c:v>-0.91229602528879972</c:v>
                </c:pt>
                <c:pt idx="48">
                  <c:v>-0.54290262907489995</c:v>
                </c:pt>
                <c:pt idx="49">
                  <c:v>1.7504904316018</c:v>
                </c:pt>
                <c:pt idx="50">
                  <c:v>-0.48376571243450012</c:v>
                </c:pt>
                <c:pt idx="51">
                  <c:v>0.34673546056050009</c:v>
                </c:pt>
                <c:pt idx="52">
                  <c:v>1.2548293513216002</c:v>
                </c:pt>
                <c:pt idx="53">
                  <c:v>1.8937560310065999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'11.adat'!$A$3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4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1.4799639770000112E-3</c:v>
                </c:pt>
                <c:pt idx="46">
                  <c:v>1.1682194312399929E-2</c:v>
                </c:pt>
                <c:pt idx="47">
                  <c:v>-0.26128702604650006</c:v>
                </c:pt>
                <c:pt idx="48">
                  <c:v>0.1304946549878</c:v>
                </c:pt>
                <c:pt idx="49">
                  <c:v>-0.16727880089159999</c:v>
                </c:pt>
                <c:pt idx="50">
                  <c:v>0.40070607811150011</c:v>
                </c:pt>
                <c:pt idx="51">
                  <c:v>7.9760352869600176E-2</c:v>
                </c:pt>
                <c:pt idx="52">
                  <c:v>0.15285471485569996</c:v>
                </c:pt>
                <c:pt idx="53">
                  <c:v>2.7336536318000528E-3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4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0.56258671039849995</c:v>
                </c:pt>
                <c:pt idx="45">
                  <c:v>-0.80401159831210012</c:v>
                </c:pt>
                <c:pt idx="46">
                  <c:v>0.27204431745829999</c:v>
                </c:pt>
                <c:pt idx="47">
                  <c:v>-0.2596301490816999</c:v>
                </c:pt>
                <c:pt idx="48">
                  <c:v>0.3673255829732</c:v>
                </c:pt>
                <c:pt idx="49">
                  <c:v>1.7464118050426001</c:v>
                </c:pt>
                <c:pt idx="50">
                  <c:v>-4.7873058685300063E-2</c:v>
                </c:pt>
                <c:pt idx="51">
                  <c:v>0.11581859203729999</c:v>
                </c:pt>
                <c:pt idx="52">
                  <c:v>0.59009813109770004</c:v>
                </c:pt>
                <c:pt idx="53">
                  <c:v>1.4031741806353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'11.adat'!$A$7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4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-0.36035686581900001</c:v>
                </c:pt>
                <c:pt idx="45">
                  <c:v>-0.76575414908180006</c:v>
                </c:pt>
                <c:pt idx="46">
                  <c:v>-1.3775146227300012E-2</c:v>
                </c:pt>
                <c:pt idx="47">
                  <c:v>-0.54343857520889993</c:v>
                </c:pt>
                <c:pt idx="48">
                  <c:v>-0.24797529883620001</c:v>
                </c:pt>
                <c:pt idx="49">
                  <c:v>0.90261070148520017</c:v>
                </c:pt>
                <c:pt idx="50">
                  <c:v>-0.96429923234390003</c:v>
                </c:pt>
                <c:pt idx="51">
                  <c:v>-0.26617281629610001</c:v>
                </c:pt>
                <c:pt idx="52">
                  <c:v>-0.68509700263100004</c:v>
                </c:pt>
                <c:pt idx="53">
                  <c:v>0.31859951569710004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4481951661842147"/>
          <c:w val="0.99850826220929134"/>
          <c:h val="0.151790883409479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4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0.30308238604079996</c:v>
                </c:pt>
                <c:pt idx="37">
                  <c:v>-1.1062429548921</c:v>
                </c:pt>
                <c:pt idx="38">
                  <c:v>1.0631082831590999</c:v>
                </c:pt>
                <c:pt idx="39">
                  <c:v>0.99630494051019991</c:v>
                </c:pt>
                <c:pt idx="40">
                  <c:v>0.23255284553000005</c:v>
                </c:pt>
                <c:pt idx="41">
                  <c:v>-8.3252304559500001E-2</c:v>
                </c:pt>
                <c:pt idx="42">
                  <c:v>1.8838530734778001</c:v>
                </c:pt>
                <c:pt idx="43">
                  <c:v>-0.59687803940229966</c:v>
                </c:pt>
                <c:pt idx="44">
                  <c:v>0.51366061293849996</c:v>
                </c:pt>
                <c:pt idx="45">
                  <c:v>-0.8726482594606001</c:v>
                </c:pt>
                <c:pt idx="46">
                  <c:v>8.4191495229899826E-2</c:v>
                </c:pt>
                <c:pt idx="47">
                  <c:v>0.91395290225359982</c:v>
                </c:pt>
                <c:pt idx="48">
                  <c:v>0.77973355706030001</c:v>
                </c:pt>
                <c:pt idx="49">
                  <c:v>0.16320017433240014</c:v>
                </c:pt>
                <c:pt idx="50">
                  <c:v>3.5186575637699946E-2</c:v>
                </c:pt>
                <c:pt idx="51">
                  <c:v>-0.31067722139280024</c:v>
                </c:pt>
                <c:pt idx="52">
                  <c:v>-0.8175859350796002</c:v>
                </c:pt>
                <c:pt idx="53">
                  <c:v>-0.49331550400310009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'11.adat'!$B$4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4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-0.38187051690299995</c:v>
                </c:pt>
                <c:pt idx="37">
                  <c:v>-1.3260092305459001</c:v>
                </c:pt>
                <c:pt idx="38">
                  <c:v>-0.94087254274129972</c:v>
                </c:pt>
                <c:pt idx="39">
                  <c:v>-1.5226335095575001</c:v>
                </c:pt>
                <c:pt idx="40">
                  <c:v>-1.1374390586023</c:v>
                </c:pt>
                <c:pt idx="41">
                  <c:v>-0.6332741507284001</c:v>
                </c:pt>
                <c:pt idx="42">
                  <c:v>-1.5063996488925</c:v>
                </c:pt>
                <c:pt idx="43">
                  <c:v>-0.41056765210750013</c:v>
                </c:pt>
                <c:pt idx="44">
                  <c:v>-0.17744464599450005</c:v>
                </c:pt>
                <c:pt idx="45">
                  <c:v>6.7156697171499968E-2</c:v>
                </c:pt>
                <c:pt idx="46">
                  <c:v>0.17617062791600024</c:v>
                </c:pt>
                <c:pt idx="47">
                  <c:v>-0.91229602528879972</c:v>
                </c:pt>
                <c:pt idx="48">
                  <c:v>-0.54290262907489995</c:v>
                </c:pt>
                <c:pt idx="49">
                  <c:v>1.7504904316018</c:v>
                </c:pt>
                <c:pt idx="50">
                  <c:v>-0.48376571243450012</c:v>
                </c:pt>
                <c:pt idx="51">
                  <c:v>0.34673546056050009</c:v>
                </c:pt>
                <c:pt idx="52">
                  <c:v>1.2548293513216002</c:v>
                </c:pt>
                <c:pt idx="53">
                  <c:v>1.8937560310065999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'11.adat'!$B$3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4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1.4799639770000112E-3</c:v>
                </c:pt>
                <c:pt idx="46">
                  <c:v>1.1682194312399929E-2</c:v>
                </c:pt>
                <c:pt idx="47">
                  <c:v>-0.26128702604650006</c:v>
                </c:pt>
                <c:pt idx="48">
                  <c:v>0.1304946549878</c:v>
                </c:pt>
                <c:pt idx="49">
                  <c:v>-0.16727880089159999</c:v>
                </c:pt>
                <c:pt idx="50">
                  <c:v>0.40070607811150011</c:v>
                </c:pt>
                <c:pt idx="51">
                  <c:v>7.9760352869600176E-2</c:v>
                </c:pt>
                <c:pt idx="52">
                  <c:v>0.15285471485569996</c:v>
                </c:pt>
                <c:pt idx="53">
                  <c:v>2.7336536318000528E-3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4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0.56258671039849995</c:v>
                </c:pt>
                <c:pt idx="45">
                  <c:v>-0.80401159831210012</c:v>
                </c:pt>
                <c:pt idx="46">
                  <c:v>0.27204431745829999</c:v>
                </c:pt>
                <c:pt idx="47">
                  <c:v>-0.2596301490816999</c:v>
                </c:pt>
                <c:pt idx="48">
                  <c:v>0.3673255829732</c:v>
                </c:pt>
                <c:pt idx="49">
                  <c:v>1.7464118050426001</c:v>
                </c:pt>
                <c:pt idx="50">
                  <c:v>-4.7873058685300063E-2</c:v>
                </c:pt>
                <c:pt idx="51">
                  <c:v>0.11581859203729999</c:v>
                </c:pt>
                <c:pt idx="52">
                  <c:v>0.59009813109770004</c:v>
                </c:pt>
                <c:pt idx="53">
                  <c:v>1.4031741806353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'11.adat'!$B$7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4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-0.36035686581900001</c:v>
                </c:pt>
                <c:pt idx="45">
                  <c:v>-0.76575414908180006</c:v>
                </c:pt>
                <c:pt idx="46">
                  <c:v>-1.3775146227300012E-2</c:v>
                </c:pt>
                <c:pt idx="47">
                  <c:v>-0.54343857520889993</c:v>
                </c:pt>
                <c:pt idx="48">
                  <c:v>-0.24797529883620001</c:v>
                </c:pt>
                <c:pt idx="49">
                  <c:v>0.90261070148520017</c:v>
                </c:pt>
                <c:pt idx="50">
                  <c:v>-0.96429923234390003</c:v>
                </c:pt>
                <c:pt idx="51">
                  <c:v>-0.26617281629610001</c:v>
                </c:pt>
                <c:pt idx="52">
                  <c:v>-0.68509700263100004</c:v>
                </c:pt>
                <c:pt idx="53">
                  <c:v>0.31859951569710004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253621874237087"/>
          <c:w val="0.99850826220929134"/>
          <c:h val="0.17124786384403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'12.adat'!$A$3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6.9329691748069928</c:v>
                </c:pt>
                <c:pt idx="45">
                  <c:v>6.3803335544248929</c:v>
                </c:pt>
                <c:pt idx="46">
                  <c:v>5.7641394250962925</c:v>
                </c:pt>
                <c:pt idx="47">
                  <c:v>5.9741339199701926</c:v>
                </c:pt>
                <c:pt idx="48">
                  <c:v>6.1180957963040932</c:v>
                </c:pt>
                <c:pt idx="49">
                  <c:v>7.5845426551782928</c:v>
                </c:pt>
                <c:pt idx="50">
                  <c:v>6.7783904861409932</c:v>
                </c:pt>
                <c:pt idx="51">
                  <c:v>6.7159776693444933</c:v>
                </c:pt>
                <c:pt idx="52">
                  <c:v>6.4210186995408929</c:v>
                </c:pt>
                <c:pt idx="53">
                  <c:v>6.6183238051875932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'12.adat'!$A$4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29.130228186529202</c:v>
                </c:pt>
                <c:pt idx="45">
                  <c:v>28.512307218292502</c:v>
                </c:pt>
                <c:pt idx="46">
                  <c:v>30.343477545410401</c:v>
                </c:pt>
                <c:pt idx="47">
                  <c:v>32.452665333736398</c:v>
                </c:pt>
                <c:pt idx="48">
                  <c:v>33.341283139565597</c:v>
                </c:pt>
                <c:pt idx="49">
                  <c:v>33.303619522822601</c:v>
                </c:pt>
                <c:pt idx="50">
                  <c:v>34.6429482882698</c:v>
                </c:pt>
                <c:pt idx="51">
                  <c:v>36.114236894289398</c:v>
                </c:pt>
                <c:pt idx="52">
                  <c:v>36.963033078600297</c:v>
                </c:pt>
                <c:pt idx="53">
                  <c:v>36.870203786684201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'12.adat'!$A$5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-15.0956564310508</c:v>
                </c:pt>
                <c:pt idx="45">
                  <c:v>-14.601567825453701</c:v>
                </c:pt>
                <c:pt idx="46">
                  <c:v>-15.741927320005102</c:v>
                </c:pt>
                <c:pt idx="47">
                  <c:v>-17.179189748668403</c:v>
                </c:pt>
                <c:pt idx="48">
                  <c:v>-17.202014374642303</c:v>
                </c:pt>
                <c:pt idx="49">
                  <c:v>-17.798908968616203</c:v>
                </c:pt>
                <c:pt idx="50">
                  <c:v>-17.762013638540004</c:v>
                </c:pt>
                <c:pt idx="51">
                  <c:v>-19.393480063365203</c:v>
                </c:pt>
                <c:pt idx="52">
                  <c:v>-19.997085419668704</c:v>
                </c:pt>
                <c:pt idx="53">
                  <c:v>-20.170553916192105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4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20.967540930285395</c:v>
                </c:pt>
                <c:pt idx="45">
                  <c:v>20.291072947263693</c:v>
                </c:pt>
                <c:pt idx="46">
                  <c:v>20.365689650501594</c:v>
                </c:pt>
                <c:pt idx="47">
                  <c:v>21.247609505038188</c:v>
                </c:pt>
                <c:pt idx="48">
                  <c:v>22.257364561227391</c:v>
                </c:pt>
                <c:pt idx="49">
                  <c:v>23.089253209384694</c:v>
                </c:pt>
                <c:pt idx="50">
                  <c:v>23.659325135870787</c:v>
                </c:pt>
                <c:pt idx="51">
                  <c:v>23.436734500268685</c:v>
                </c:pt>
                <c:pt idx="52">
                  <c:v>23.386966358472488</c:v>
                </c:pt>
                <c:pt idx="53">
                  <c:v>23.317973675679688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650466836571058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'12.adat'!$B$3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6.9329691748069928</c:v>
                </c:pt>
                <c:pt idx="45">
                  <c:v>6.3803335544248929</c:v>
                </c:pt>
                <c:pt idx="46">
                  <c:v>5.7641394250962925</c:v>
                </c:pt>
                <c:pt idx="47">
                  <c:v>5.9741339199701926</c:v>
                </c:pt>
                <c:pt idx="48">
                  <c:v>6.1180957963040932</c:v>
                </c:pt>
                <c:pt idx="49">
                  <c:v>7.5845426551782928</c:v>
                </c:pt>
                <c:pt idx="50">
                  <c:v>6.7783904861409932</c:v>
                </c:pt>
                <c:pt idx="51">
                  <c:v>6.7159776693444933</c:v>
                </c:pt>
                <c:pt idx="52">
                  <c:v>6.4210186995408929</c:v>
                </c:pt>
                <c:pt idx="53">
                  <c:v>6.6183238051875932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'12.adat'!$B$4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29.130228186529202</c:v>
                </c:pt>
                <c:pt idx="45">
                  <c:v>28.512307218292502</c:v>
                </c:pt>
                <c:pt idx="46">
                  <c:v>30.343477545410401</c:v>
                </c:pt>
                <c:pt idx="47">
                  <c:v>32.452665333736398</c:v>
                </c:pt>
                <c:pt idx="48">
                  <c:v>33.341283139565597</c:v>
                </c:pt>
                <c:pt idx="49">
                  <c:v>33.303619522822601</c:v>
                </c:pt>
                <c:pt idx="50">
                  <c:v>34.6429482882698</c:v>
                </c:pt>
                <c:pt idx="51">
                  <c:v>36.114236894289398</c:v>
                </c:pt>
                <c:pt idx="52">
                  <c:v>36.963033078600297</c:v>
                </c:pt>
                <c:pt idx="53">
                  <c:v>36.870203786684201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'12.adat'!$B$5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-15.0956564310508</c:v>
                </c:pt>
                <c:pt idx="45">
                  <c:v>-14.601567825453701</c:v>
                </c:pt>
                <c:pt idx="46">
                  <c:v>-15.741927320005102</c:v>
                </c:pt>
                <c:pt idx="47">
                  <c:v>-17.179189748668403</c:v>
                </c:pt>
                <c:pt idx="48">
                  <c:v>-17.202014374642303</c:v>
                </c:pt>
                <c:pt idx="49">
                  <c:v>-17.798908968616203</c:v>
                </c:pt>
                <c:pt idx="50">
                  <c:v>-17.762013638540004</c:v>
                </c:pt>
                <c:pt idx="51">
                  <c:v>-19.393480063365203</c:v>
                </c:pt>
                <c:pt idx="52">
                  <c:v>-19.997085419668704</c:v>
                </c:pt>
                <c:pt idx="53">
                  <c:v>-20.170553916192105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'12.adat'!$B$6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4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20.967540930285395</c:v>
                </c:pt>
                <c:pt idx="45">
                  <c:v>20.291072947263693</c:v>
                </c:pt>
                <c:pt idx="46">
                  <c:v>20.365689650501594</c:v>
                </c:pt>
                <c:pt idx="47">
                  <c:v>21.247609505038188</c:v>
                </c:pt>
                <c:pt idx="48">
                  <c:v>22.257364561227391</c:v>
                </c:pt>
                <c:pt idx="49">
                  <c:v>23.089253209384694</c:v>
                </c:pt>
                <c:pt idx="50">
                  <c:v>23.659325135870787</c:v>
                </c:pt>
                <c:pt idx="51">
                  <c:v>23.436734500268685</c:v>
                </c:pt>
                <c:pt idx="52">
                  <c:v>23.386966358472488</c:v>
                </c:pt>
                <c:pt idx="53">
                  <c:v>23.317973675679688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'13.adat'!$C$1:$BD$1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 I.</c:v>
                </c:pt>
                <c:pt idx="53">
                  <c:v>II.</c:v>
                </c:pt>
              </c:strCache>
            </c:strRef>
          </c:cat>
          <c:val>
            <c:numRef>
              <c:f>'13.adat'!$C$3:$BD$3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-0.63096292382730002</c:v>
                </c:pt>
                <c:pt idx="2">
                  <c:v>-1.4153225477951001</c:v>
                </c:pt>
                <c:pt idx="3">
                  <c:v>-1.5808276609856002</c:v>
                </c:pt>
                <c:pt idx="4">
                  <c:v>-1.9689834005550002</c:v>
                </c:pt>
                <c:pt idx="5">
                  <c:v>-1.8002835265323003</c:v>
                </c:pt>
                <c:pt idx="6">
                  <c:v>-2.2376227228937005</c:v>
                </c:pt>
                <c:pt idx="7">
                  <c:v>-2.3782645271853005</c:v>
                </c:pt>
                <c:pt idx="8">
                  <c:v>-2.6460044888607004</c:v>
                </c:pt>
                <c:pt idx="9">
                  <c:v>-2.5953092346097004</c:v>
                </c:pt>
                <c:pt idx="10">
                  <c:v>-2.7775197204137005</c:v>
                </c:pt>
                <c:pt idx="11">
                  <c:v>-2.8871418118895007</c:v>
                </c:pt>
                <c:pt idx="12">
                  <c:v>-3.1310592441346006</c:v>
                </c:pt>
                <c:pt idx="13">
                  <c:v>-3.1959837518304006</c:v>
                </c:pt>
                <c:pt idx="14">
                  <c:v>-1.6694141879863007</c:v>
                </c:pt>
                <c:pt idx="15">
                  <c:v>-1.2345467048510006</c:v>
                </c:pt>
                <c:pt idx="16">
                  <c:v>-1.0371393444999006</c:v>
                </c:pt>
                <c:pt idx="17">
                  <c:v>-0.77146917315890062</c:v>
                </c:pt>
                <c:pt idx="18">
                  <c:v>-0.55553176294440065</c:v>
                </c:pt>
                <c:pt idx="19">
                  <c:v>-0.50509962848610068</c:v>
                </c:pt>
                <c:pt idx="20">
                  <c:v>-0.3460523356430007</c:v>
                </c:pt>
                <c:pt idx="21">
                  <c:v>-0.32824547202630072</c:v>
                </c:pt>
                <c:pt idx="22">
                  <c:v>-0.29899196571190073</c:v>
                </c:pt>
                <c:pt idx="23">
                  <c:v>-0.18101478100650073</c:v>
                </c:pt>
                <c:pt idx="24">
                  <c:v>-0.53426549580790073</c:v>
                </c:pt>
                <c:pt idx="25">
                  <c:v>-0.83510004440960073</c:v>
                </c:pt>
                <c:pt idx="26">
                  <c:v>-1.1263804348489006</c:v>
                </c:pt>
                <c:pt idx="27">
                  <c:v>-1.2668533107047006</c:v>
                </c:pt>
                <c:pt idx="28">
                  <c:v>-1.4445275778355007</c:v>
                </c:pt>
                <c:pt idx="29">
                  <c:v>-1.6778813966290007</c:v>
                </c:pt>
                <c:pt idx="30">
                  <c:v>-1.6094474588851007</c:v>
                </c:pt>
                <c:pt idx="31">
                  <c:v>-1.6471874858299007</c:v>
                </c:pt>
                <c:pt idx="32">
                  <c:v>-1.7764085777896006</c:v>
                </c:pt>
                <c:pt idx="33">
                  <c:v>-1.9813549219139006</c:v>
                </c:pt>
                <c:pt idx="34">
                  <c:v>-1.8194126356222007</c:v>
                </c:pt>
                <c:pt idx="35">
                  <c:v>-1.6992394990191007</c:v>
                </c:pt>
                <c:pt idx="36">
                  <c:v>-1.8006955940722007</c:v>
                </c:pt>
                <c:pt idx="37">
                  <c:v>-2.0973838872948005</c:v>
                </c:pt>
                <c:pt idx="38">
                  <c:v>-2.1996148274895004</c:v>
                </c:pt>
                <c:pt idx="39">
                  <c:v>-2.3329626907268004</c:v>
                </c:pt>
                <c:pt idx="40">
                  <c:v>-2.3310954762515004</c:v>
                </c:pt>
                <c:pt idx="41">
                  <c:v>-2.2316193187077005</c:v>
                </c:pt>
                <c:pt idx="42">
                  <c:v>-2.3600830633669005</c:v>
                </c:pt>
                <c:pt idx="43">
                  <c:v>-2.5071786088911003</c:v>
                </c:pt>
                <c:pt idx="44">
                  <c:v>-2.5322610656312001</c:v>
                </c:pt>
                <c:pt idx="45">
                  <c:v>-2.5792899536989</c:v>
                </c:pt>
                <c:pt idx="46">
                  <c:v>-2.6212127268491998</c:v>
                </c:pt>
                <c:pt idx="47">
                  <c:v>-2.8381463700964997</c:v>
                </c:pt>
                <c:pt idx="48">
                  <c:v>-2.8827537016778999</c:v>
                </c:pt>
                <c:pt idx="49">
                  <c:v>-3.1913304140860999</c:v>
                </c:pt>
                <c:pt idx="50">
                  <c:v>-3.4362623394773997</c:v>
                </c:pt>
                <c:pt idx="51" formatCode="0.0">
                  <c:v>-3.8004382795639997</c:v>
                </c:pt>
                <c:pt idx="52" formatCode="0.0">
                  <c:v>-4.5099851948043996</c:v>
                </c:pt>
                <c:pt idx="53" formatCode="0.0">
                  <c:v>-4.9941109465355993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2-40B9-BE80-A065418233E7}"/>
            </c:ext>
          </c:extLst>
        </c:ser>
        <c:ser>
          <c:idx val="1"/>
          <c:order val="1"/>
          <c:tx>
            <c:strRef>
              <c:f>'13.adat'!$A$4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'13.adat'!$C$1:$BD$1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 I.</c:v>
                </c:pt>
                <c:pt idx="53">
                  <c:v>II.</c:v>
                </c:pt>
              </c:strCache>
            </c:strRef>
          </c:cat>
          <c:val>
            <c:numRef>
              <c:f>'13.adat'!$C$4:$BD$4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0.49779432499330001</c:v>
                </c:pt>
                <c:pt idx="2">
                  <c:v>3.6121143112800014E-2</c:v>
                </c:pt>
                <c:pt idx="3">
                  <c:v>1.2491708071430998</c:v>
                </c:pt>
                <c:pt idx="4">
                  <c:v>1.2826886672808997</c:v>
                </c:pt>
                <c:pt idx="5">
                  <c:v>0.65522066213689967</c:v>
                </c:pt>
                <c:pt idx="6">
                  <c:v>0.59612963391539964</c:v>
                </c:pt>
                <c:pt idx="7">
                  <c:v>0.7451082310550996</c:v>
                </c:pt>
                <c:pt idx="8">
                  <c:v>0.44741391147899962</c:v>
                </c:pt>
                <c:pt idx="9">
                  <c:v>0.86333084299929963</c:v>
                </c:pt>
                <c:pt idx="10">
                  <c:v>1.0482645909049997</c:v>
                </c:pt>
                <c:pt idx="11">
                  <c:v>1.0136320819252997</c:v>
                </c:pt>
                <c:pt idx="12">
                  <c:v>0.68392645900379978</c:v>
                </c:pt>
                <c:pt idx="13">
                  <c:v>0.47332539093069981</c:v>
                </c:pt>
                <c:pt idx="14">
                  <c:v>0.79036338738019984</c:v>
                </c:pt>
                <c:pt idx="15">
                  <c:v>0.88069119992859979</c:v>
                </c:pt>
                <c:pt idx="16">
                  <c:v>0.57464287187429974</c:v>
                </c:pt>
                <c:pt idx="17">
                  <c:v>0.67093397578889968</c:v>
                </c:pt>
                <c:pt idx="18">
                  <c:v>0.41726305301839967</c:v>
                </c:pt>
                <c:pt idx="19">
                  <c:v>0.30803157031319967</c:v>
                </c:pt>
                <c:pt idx="20">
                  <c:v>0.14099352984129968</c:v>
                </c:pt>
                <c:pt idx="21">
                  <c:v>0.19982364598849967</c:v>
                </c:pt>
                <c:pt idx="22">
                  <c:v>7.4866304786099666E-2</c:v>
                </c:pt>
                <c:pt idx="23">
                  <c:v>0.28066656446839966</c:v>
                </c:pt>
                <c:pt idx="24">
                  <c:v>0.27149030226959964</c:v>
                </c:pt>
                <c:pt idx="25">
                  <c:v>-3.1107156830200378E-2</c:v>
                </c:pt>
                <c:pt idx="26">
                  <c:v>-1.5605672438800377E-2</c:v>
                </c:pt>
                <c:pt idx="27">
                  <c:v>0.57130895549149951</c:v>
                </c:pt>
                <c:pt idx="28">
                  <c:v>0.42262397974429949</c:v>
                </c:pt>
                <c:pt idx="29">
                  <c:v>0.25360342540019953</c:v>
                </c:pt>
                <c:pt idx="30">
                  <c:v>0.3685790067494995</c:v>
                </c:pt>
                <c:pt idx="31">
                  <c:v>-0.14180113313500053</c:v>
                </c:pt>
                <c:pt idx="32">
                  <c:v>1.3889529376699461E-2</c:v>
                </c:pt>
                <c:pt idx="33">
                  <c:v>1.3989470413399461E-2</c:v>
                </c:pt>
                <c:pt idx="34">
                  <c:v>8.1995924824399463E-2</c:v>
                </c:pt>
                <c:pt idx="35">
                  <c:v>-5.2474647058800533E-2</c:v>
                </c:pt>
                <c:pt idx="36">
                  <c:v>0.15908614652929948</c:v>
                </c:pt>
                <c:pt idx="37">
                  <c:v>0.16360157161809949</c:v>
                </c:pt>
                <c:pt idx="38">
                  <c:v>5.2092724984799499E-2</c:v>
                </c:pt>
                <c:pt idx="39">
                  <c:v>8.6646824674999498E-2</c:v>
                </c:pt>
                <c:pt idx="40">
                  <c:v>7.8815046696199501E-2</c:v>
                </c:pt>
                <c:pt idx="41">
                  <c:v>0.24782980607669952</c:v>
                </c:pt>
                <c:pt idx="42">
                  <c:v>0.28506798443439951</c:v>
                </c:pt>
                <c:pt idx="43">
                  <c:v>3.4712519990995339E-3</c:v>
                </c:pt>
                <c:pt idx="44">
                  <c:v>-9.492555460940047E-2</c:v>
                </c:pt>
                <c:pt idx="45">
                  <c:v>0.10302739110799955</c:v>
                </c:pt>
                <c:pt idx="46">
                  <c:v>4.1529825965799544E-2</c:v>
                </c:pt>
                <c:pt idx="47">
                  <c:v>-0.20732336577110044</c:v>
                </c:pt>
                <c:pt idx="48">
                  <c:v>-3.2777855138500428E-2</c:v>
                </c:pt>
                <c:pt idx="49">
                  <c:v>0.31863456532319956</c:v>
                </c:pt>
                <c:pt idx="50">
                  <c:v>0.60281005725439951</c:v>
                </c:pt>
                <c:pt idx="51" formatCode="0.0">
                  <c:v>0.31965759074979949</c:v>
                </c:pt>
                <c:pt idx="52" formatCode="0.0">
                  <c:v>0.38374063535969949</c:v>
                </c:pt>
                <c:pt idx="53" formatCode="0.0">
                  <c:v>0.30304744040449949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'13.adat'!$A$5</c:f>
              <c:strCache>
                <c:ptCount val="1"/>
                <c:pt idx="0">
                  <c:v>Nettó portfoliórészvény-tartozások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'13.adat'!$C$1:$BD$1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 I.</c:v>
                </c:pt>
                <c:pt idx="53">
                  <c:v>II.</c:v>
                </c:pt>
              </c:strCache>
            </c:strRef>
          </c:cat>
          <c:val>
            <c:numRef>
              <c:f>'13.adat'!$C$5:$BD$5</c:f>
              <c:numCache>
                <c:formatCode>0</c:formatCode>
                <c:ptCount val="54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 formatCode="0.0">
                  <c:v>-2.4373355110217996</c:v>
                </c:pt>
                <c:pt idx="45" formatCode="0.0">
                  <c:v>-2.6823173448068998</c:v>
                </c:pt>
                <c:pt idx="46" formatCode="0.0">
                  <c:v>-2.6627425528149993</c:v>
                </c:pt>
                <c:pt idx="47" formatCode="0.0">
                  <c:v>-2.6308230043253991</c:v>
                </c:pt>
                <c:pt idx="48" formatCode="0.0">
                  <c:v>-2.8499758465393996</c:v>
                </c:pt>
                <c:pt idx="49" formatCode="0.0">
                  <c:v>-3.5099649794092995</c:v>
                </c:pt>
                <c:pt idx="50" formatCode="0.0">
                  <c:v>-4.0390723967317994</c:v>
                </c:pt>
                <c:pt idx="51" formatCode="0.0">
                  <c:v>-4.1200958703137989</c:v>
                </c:pt>
                <c:pt idx="52" formatCode="0.0">
                  <c:v>-4.8937258301640991</c:v>
                </c:pt>
                <c:pt idx="53" formatCode="0.0">
                  <c:v>-5.2971583869400991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2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2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'13.adat'!$C$2:$BD$2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'13.adat'!$C$3:$BD$3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-0.63096292382730002</c:v>
                </c:pt>
                <c:pt idx="2">
                  <c:v>-1.4153225477951001</c:v>
                </c:pt>
                <c:pt idx="3">
                  <c:v>-1.5808276609856002</c:v>
                </c:pt>
                <c:pt idx="4">
                  <c:v>-1.9689834005550002</c:v>
                </c:pt>
                <c:pt idx="5">
                  <c:v>-1.8002835265323003</c:v>
                </c:pt>
                <c:pt idx="6">
                  <c:v>-2.2376227228937005</c:v>
                </c:pt>
                <c:pt idx="7">
                  <c:v>-2.3782645271853005</c:v>
                </c:pt>
                <c:pt idx="8">
                  <c:v>-2.6460044888607004</c:v>
                </c:pt>
                <c:pt idx="9">
                  <c:v>-2.5953092346097004</c:v>
                </c:pt>
                <c:pt idx="10">
                  <c:v>-2.7775197204137005</c:v>
                </c:pt>
                <c:pt idx="11">
                  <c:v>-2.8871418118895007</c:v>
                </c:pt>
                <c:pt idx="12">
                  <c:v>-3.1310592441346006</c:v>
                </c:pt>
                <c:pt idx="13">
                  <c:v>-3.1959837518304006</c:v>
                </c:pt>
                <c:pt idx="14">
                  <c:v>-1.6694141879863007</c:v>
                </c:pt>
                <c:pt idx="15">
                  <c:v>-1.2345467048510006</c:v>
                </c:pt>
                <c:pt idx="16">
                  <c:v>-1.0371393444999006</c:v>
                </c:pt>
                <c:pt idx="17">
                  <c:v>-0.77146917315890062</c:v>
                </c:pt>
                <c:pt idx="18">
                  <c:v>-0.55553176294440065</c:v>
                </c:pt>
                <c:pt idx="19">
                  <c:v>-0.50509962848610068</c:v>
                </c:pt>
                <c:pt idx="20">
                  <c:v>-0.3460523356430007</c:v>
                </c:pt>
                <c:pt idx="21">
                  <c:v>-0.32824547202630072</c:v>
                </c:pt>
                <c:pt idx="22">
                  <c:v>-0.29899196571190073</c:v>
                </c:pt>
                <c:pt idx="23">
                  <c:v>-0.18101478100650073</c:v>
                </c:pt>
                <c:pt idx="24">
                  <c:v>-0.53426549580790073</c:v>
                </c:pt>
                <c:pt idx="25">
                  <c:v>-0.83510004440960073</c:v>
                </c:pt>
                <c:pt idx="26">
                  <c:v>-1.1263804348489006</c:v>
                </c:pt>
                <c:pt idx="27">
                  <c:v>-1.2668533107047006</c:v>
                </c:pt>
                <c:pt idx="28">
                  <c:v>-1.4445275778355007</c:v>
                </c:pt>
                <c:pt idx="29">
                  <c:v>-1.6778813966290007</c:v>
                </c:pt>
                <c:pt idx="30">
                  <c:v>-1.6094474588851007</c:v>
                </c:pt>
                <c:pt idx="31">
                  <c:v>-1.6471874858299007</c:v>
                </c:pt>
                <c:pt idx="32">
                  <c:v>-1.7764085777896006</c:v>
                </c:pt>
                <c:pt idx="33">
                  <c:v>-1.9813549219139006</c:v>
                </c:pt>
                <c:pt idx="34">
                  <c:v>-1.8194126356222007</c:v>
                </c:pt>
                <c:pt idx="35">
                  <c:v>-1.6992394990191007</c:v>
                </c:pt>
                <c:pt idx="36">
                  <c:v>-1.8006955940722007</c:v>
                </c:pt>
                <c:pt idx="37">
                  <c:v>-2.0973838872948005</c:v>
                </c:pt>
                <c:pt idx="38">
                  <c:v>-2.1996148274895004</c:v>
                </c:pt>
                <c:pt idx="39">
                  <c:v>-2.3329626907268004</c:v>
                </c:pt>
                <c:pt idx="40">
                  <c:v>-2.3310954762515004</c:v>
                </c:pt>
                <c:pt idx="41">
                  <c:v>-2.2316193187077005</c:v>
                </c:pt>
                <c:pt idx="42">
                  <c:v>-2.3600830633669005</c:v>
                </c:pt>
                <c:pt idx="43">
                  <c:v>-2.5071786088911003</c:v>
                </c:pt>
                <c:pt idx="44">
                  <c:v>-2.5322610656312001</c:v>
                </c:pt>
                <c:pt idx="45">
                  <c:v>-2.5792899536989</c:v>
                </c:pt>
                <c:pt idx="46">
                  <c:v>-2.6212127268491998</c:v>
                </c:pt>
                <c:pt idx="47">
                  <c:v>-2.8381463700964997</c:v>
                </c:pt>
                <c:pt idx="48">
                  <c:v>-2.8827537016778999</c:v>
                </c:pt>
                <c:pt idx="49">
                  <c:v>-3.1913304140860999</c:v>
                </c:pt>
                <c:pt idx="50">
                  <c:v>-3.4362623394773997</c:v>
                </c:pt>
                <c:pt idx="51" formatCode="0.0">
                  <c:v>-3.8004382795639997</c:v>
                </c:pt>
                <c:pt idx="52" formatCode="0.0">
                  <c:v>-4.5099851948043996</c:v>
                </c:pt>
                <c:pt idx="53" formatCode="0.0">
                  <c:v>-4.9941109465355993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5-40D1-B0C6-238C6FBEC9AA}"/>
            </c:ext>
          </c:extLst>
        </c:ser>
        <c:ser>
          <c:idx val="1"/>
          <c:order val="1"/>
          <c:tx>
            <c:strRef>
              <c:f>'13.adat'!$B$4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'13.adat'!$C$2:$BD$2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'13.adat'!$C$4:$BD$4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0.49779432499330001</c:v>
                </c:pt>
                <c:pt idx="2">
                  <c:v>3.6121143112800014E-2</c:v>
                </c:pt>
                <c:pt idx="3">
                  <c:v>1.2491708071430998</c:v>
                </c:pt>
                <c:pt idx="4">
                  <c:v>1.2826886672808997</c:v>
                </c:pt>
                <c:pt idx="5">
                  <c:v>0.65522066213689967</c:v>
                </c:pt>
                <c:pt idx="6">
                  <c:v>0.59612963391539964</c:v>
                </c:pt>
                <c:pt idx="7">
                  <c:v>0.7451082310550996</c:v>
                </c:pt>
                <c:pt idx="8">
                  <c:v>0.44741391147899962</c:v>
                </c:pt>
                <c:pt idx="9">
                  <c:v>0.86333084299929963</c:v>
                </c:pt>
                <c:pt idx="10">
                  <c:v>1.0482645909049997</c:v>
                </c:pt>
                <c:pt idx="11">
                  <c:v>1.0136320819252997</c:v>
                </c:pt>
                <c:pt idx="12">
                  <c:v>0.68392645900379978</c:v>
                </c:pt>
                <c:pt idx="13">
                  <c:v>0.47332539093069981</c:v>
                </c:pt>
                <c:pt idx="14">
                  <c:v>0.79036338738019984</c:v>
                </c:pt>
                <c:pt idx="15">
                  <c:v>0.88069119992859979</c:v>
                </c:pt>
                <c:pt idx="16">
                  <c:v>0.57464287187429974</c:v>
                </c:pt>
                <c:pt idx="17">
                  <c:v>0.67093397578889968</c:v>
                </c:pt>
                <c:pt idx="18">
                  <c:v>0.41726305301839967</c:v>
                </c:pt>
                <c:pt idx="19">
                  <c:v>0.30803157031319967</c:v>
                </c:pt>
                <c:pt idx="20">
                  <c:v>0.14099352984129968</c:v>
                </c:pt>
                <c:pt idx="21">
                  <c:v>0.19982364598849967</c:v>
                </c:pt>
                <c:pt idx="22">
                  <c:v>7.4866304786099666E-2</c:v>
                </c:pt>
                <c:pt idx="23">
                  <c:v>0.28066656446839966</c:v>
                </c:pt>
                <c:pt idx="24">
                  <c:v>0.27149030226959964</c:v>
                </c:pt>
                <c:pt idx="25">
                  <c:v>-3.1107156830200378E-2</c:v>
                </c:pt>
                <c:pt idx="26">
                  <c:v>-1.5605672438800377E-2</c:v>
                </c:pt>
                <c:pt idx="27">
                  <c:v>0.57130895549149951</c:v>
                </c:pt>
                <c:pt idx="28">
                  <c:v>0.42262397974429949</c:v>
                </c:pt>
                <c:pt idx="29">
                  <c:v>0.25360342540019953</c:v>
                </c:pt>
                <c:pt idx="30">
                  <c:v>0.3685790067494995</c:v>
                </c:pt>
                <c:pt idx="31">
                  <c:v>-0.14180113313500053</c:v>
                </c:pt>
                <c:pt idx="32">
                  <c:v>1.3889529376699461E-2</c:v>
                </c:pt>
                <c:pt idx="33">
                  <c:v>1.3989470413399461E-2</c:v>
                </c:pt>
                <c:pt idx="34">
                  <c:v>8.1995924824399463E-2</c:v>
                </c:pt>
                <c:pt idx="35">
                  <c:v>-5.2474647058800533E-2</c:v>
                </c:pt>
                <c:pt idx="36">
                  <c:v>0.15908614652929948</c:v>
                </c:pt>
                <c:pt idx="37">
                  <c:v>0.16360157161809949</c:v>
                </c:pt>
                <c:pt idx="38">
                  <c:v>5.2092724984799499E-2</c:v>
                </c:pt>
                <c:pt idx="39">
                  <c:v>8.6646824674999498E-2</c:v>
                </c:pt>
                <c:pt idx="40">
                  <c:v>7.8815046696199501E-2</c:v>
                </c:pt>
                <c:pt idx="41">
                  <c:v>0.24782980607669952</c:v>
                </c:pt>
                <c:pt idx="42">
                  <c:v>0.28506798443439951</c:v>
                </c:pt>
                <c:pt idx="43">
                  <c:v>3.4712519990995339E-3</c:v>
                </c:pt>
                <c:pt idx="44">
                  <c:v>-9.492555460940047E-2</c:v>
                </c:pt>
                <c:pt idx="45">
                  <c:v>0.10302739110799955</c:v>
                </c:pt>
                <c:pt idx="46">
                  <c:v>4.1529825965799544E-2</c:v>
                </c:pt>
                <c:pt idx="47">
                  <c:v>-0.20732336577110044</c:v>
                </c:pt>
                <c:pt idx="48">
                  <c:v>-3.2777855138500428E-2</c:v>
                </c:pt>
                <c:pt idx="49">
                  <c:v>0.31863456532319956</c:v>
                </c:pt>
                <c:pt idx="50">
                  <c:v>0.60281005725439951</c:v>
                </c:pt>
                <c:pt idx="51" formatCode="0.0">
                  <c:v>0.31965759074979949</c:v>
                </c:pt>
                <c:pt idx="52" formatCode="0.0">
                  <c:v>0.38374063535969949</c:v>
                </c:pt>
                <c:pt idx="53" formatCode="0.0">
                  <c:v>0.30304744040449949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'13.adat'!$B$5</c:f>
              <c:strCache>
                <c:ptCount val="1"/>
                <c:pt idx="0">
                  <c:v>Net portfolio investment liabilities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'13.adat'!$C$2:$BD$2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'13.adat'!$C$5:$BD$5</c:f>
              <c:numCache>
                <c:formatCode>0</c:formatCode>
                <c:ptCount val="54"/>
                <c:pt idx="0" formatCode="General">
                  <c:v>0</c:v>
                </c:pt>
                <c:pt idx="1">
                  <c:v>-1.1287572488205999</c:v>
                </c:pt>
                <c:pt idx="2">
                  <c:v>-1.4514436909079</c:v>
                </c:pt>
                <c:pt idx="3">
                  <c:v>-2.8299984681287</c:v>
                </c:pt>
                <c:pt idx="4">
                  <c:v>-3.2516720678358997</c:v>
                </c:pt>
                <c:pt idx="5">
                  <c:v>-2.4555041886691997</c:v>
                </c:pt>
                <c:pt idx="6">
                  <c:v>-2.8337523568091001</c:v>
                </c:pt>
                <c:pt idx="7">
                  <c:v>-3.1233727582404001</c:v>
                </c:pt>
                <c:pt idx="8">
                  <c:v>-3.0934184003396998</c:v>
                </c:pt>
                <c:pt idx="9">
                  <c:v>-3.4586400776090001</c:v>
                </c:pt>
                <c:pt idx="10">
                  <c:v>-3.8257843113187002</c:v>
                </c:pt>
                <c:pt idx="11">
                  <c:v>-3.9007738938148004</c:v>
                </c:pt>
                <c:pt idx="12">
                  <c:v>-3.8149857031384005</c:v>
                </c:pt>
                <c:pt idx="13">
                  <c:v>-3.6693091427611004</c:v>
                </c:pt>
                <c:pt idx="14">
                  <c:v>-2.4597775753665005</c:v>
                </c:pt>
                <c:pt idx="15">
                  <c:v>-2.1152379047796002</c:v>
                </c:pt>
                <c:pt idx="16">
                  <c:v>-1.6117822163742004</c:v>
                </c:pt>
                <c:pt idx="17">
                  <c:v>-1.4424031489478004</c:v>
                </c:pt>
                <c:pt idx="18">
                  <c:v>-0.97279481596280037</c:v>
                </c:pt>
                <c:pt idx="19">
                  <c:v>-0.8131311987993004</c:v>
                </c:pt>
                <c:pt idx="20">
                  <c:v>-0.4870458654843004</c:v>
                </c:pt>
                <c:pt idx="21">
                  <c:v>-0.52806911801480039</c:v>
                </c:pt>
                <c:pt idx="22">
                  <c:v>-0.37385827049800041</c:v>
                </c:pt>
                <c:pt idx="23">
                  <c:v>-0.46168134547490036</c:v>
                </c:pt>
                <c:pt idx="24">
                  <c:v>-0.80575579807750031</c:v>
                </c:pt>
                <c:pt idx="25">
                  <c:v>-0.80399288757940035</c:v>
                </c:pt>
                <c:pt idx="26">
                  <c:v>-1.1107747624101003</c:v>
                </c:pt>
                <c:pt idx="27">
                  <c:v>-1.8381622661962003</c:v>
                </c:pt>
                <c:pt idx="28">
                  <c:v>-1.8671515575798001</c:v>
                </c:pt>
                <c:pt idx="29">
                  <c:v>-1.9314848220292002</c:v>
                </c:pt>
                <c:pt idx="30">
                  <c:v>-1.9780264656346001</c:v>
                </c:pt>
                <c:pt idx="31">
                  <c:v>-1.5053863526949001</c:v>
                </c:pt>
                <c:pt idx="32">
                  <c:v>-1.7902981071663</c:v>
                </c:pt>
                <c:pt idx="33">
                  <c:v>-1.9953443923273</c:v>
                </c:pt>
                <c:pt idx="34">
                  <c:v>-1.9014085604466002</c:v>
                </c:pt>
                <c:pt idx="35">
                  <c:v>-1.6467648519603002</c:v>
                </c:pt>
                <c:pt idx="36">
                  <c:v>-1.9597817406015001</c:v>
                </c:pt>
                <c:pt idx="37">
                  <c:v>-2.2609854589128999</c:v>
                </c:pt>
                <c:pt idx="38">
                  <c:v>-2.2517075524742998</c:v>
                </c:pt>
                <c:pt idx="39">
                  <c:v>-2.4196095154017998</c:v>
                </c:pt>
                <c:pt idx="40">
                  <c:v>-2.4099105229476998</c:v>
                </c:pt>
                <c:pt idx="41">
                  <c:v>-2.4794491247843999</c:v>
                </c:pt>
                <c:pt idx="42">
                  <c:v>-2.6451510478013001</c:v>
                </c:pt>
                <c:pt idx="43">
                  <c:v>-2.5106498608901999</c:v>
                </c:pt>
                <c:pt idx="44" formatCode="0.0">
                  <c:v>-2.4373355110217996</c:v>
                </c:pt>
                <c:pt idx="45" formatCode="0.0">
                  <c:v>-2.6823173448068998</c:v>
                </c:pt>
                <c:pt idx="46" formatCode="0.0">
                  <c:v>-2.6627425528149993</c:v>
                </c:pt>
                <c:pt idx="47" formatCode="0.0">
                  <c:v>-2.6308230043253991</c:v>
                </c:pt>
                <c:pt idx="48" formatCode="0.0">
                  <c:v>-2.8499758465393996</c:v>
                </c:pt>
                <c:pt idx="49" formatCode="0.0">
                  <c:v>-3.5099649794092995</c:v>
                </c:pt>
                <c:pt idx="50" formatCode="0.0">
                  <c:v>-4.0390723967317994</c:v>
                </c:pt>
                <c:pt idx="51" formatCode="0.0">
                  <c:v>-4.1200958703137989</c:v>
                </c:pt>
                <c:pt idx="52" formatCode="0.0">
                  <c:v>-4.8937258301640991</c:v>
                </c:pt>
                <c:pt idx="53" formatCode="0.0">
                  <c:v>-5.2971583869400991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2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2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[0]!_12_áh</c:f>
              <c:numCache>
                <c:formatCode>0.00</c:formatCode>
                <c:ptCount val="54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4.3951488909299993E-2</c:v>
                </c:pt>
                <c:pt idx="45">
                  <c:v>1.0732030749270001</c:v>
                </c:pt>
                <c:pt idx="46">
                  <c:v>-0.50420977494309993</c:v>
                </c:pt>
                <c:pt idx="47">
                  <c:v>-2.5846992992136002</c:v>
                </c:pt>
                <c:pt idx="48">
                  <c:v>0.1295991261365998</c:v>
                </c:pt>
                <c:pt idx="49">
                  <c:v>7.4956720420004787E-3</c:v>
                </c:pt>
                <c:pt idx="50">
                  <c:v>1.5704114778345997</c:v>
                </c:pt>
                <c:pt idx="51">
                  <c:v>1.3193532141384003</c:v>
                </c:pt>
                <c:pt idx="52">
                  <c:v>-0.10590123152939987</c:v>
                </c:pt>
                <c:pt idx="53">
                  <c:v>0.77170289110320001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'14.adat'!$A$5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4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1.0538633654500132E-2</c:v>
                </c:pt>
                <c:pt idx="49" formatCode="0.00">
                  <c:v>0.72228853569849993</c:v>
                </c:pt>
                <c:pt idx="50" formatCode="0.00">
                  <c:v>-2.3588681492998003</c:v>
                </c:pt>
                <c:pt idx="51" formatCode="0.00">
                  <c:v>-1.3140378845395002</c:v>
                </c:pt>
                <c:pt idx="52" formatCode="0.00">
                  <c:v>1.5524862883063</c:v>
                </c:pt>
                <c:pt idx="53" formatCode="0.00">
                  <c:v>1.0626790338753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'14.adat'!$A$6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4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-1.2187540716086001</c:v>
                </c:pt>
                <c:pt idx="45" formatCode="0.00">
                  <c:v>-0.48993308378350003</c:v>
                </c:pt>
                <c:pt idx="46" formatCode="0.00">
                  <c:v>0.26797803323309993</c:v>
                </c:pt>
                <c:pt idx="47" formatCode="0.00">
                  <c:v>0.52964099067960002</c:v>
                </c:pt>
                <c:pt idx="48" formatCode="0.00">
                  <c:v>-0.69390904578090007</c:v>
                </c:pt>
                <c:pt idx="49" formatCode="0.00">
                  <c:v>1.0116536372849001</c:v>
                </c:pt>
                <c:pt idx="50" formatCode="0.00">
                  <c:v>0.29885426150480005</c:v>
                </c:pt>
                <c:pt idx="51" formatCode="0.00">
                  <c:v>0.33435701875289997</c:v>
                </c:pt>
                <c:pt idx="52" formatCode="0.00">
                  <c:v>-0.18662492308490006</c:v>
                </c:pt>
                <c:pt idx="53" formatCode="0.00">
                  <c:v>3.8483841593799979E-2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4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-0.17726197399400001</c:v>
                </c:pt>
                <c:pt idx="45" formatCode="0.00">
                  <c:v>6.361386481470005E-2</c:v>
                </c:pt>
                <c:pt idx="46" formatCode="0.00">
                  <c:v>0.16617062791609993</c:v>
                </c:pt>
                <c:pt idx="47" formatCode="0.00">
                  <c:v>-0.91229640028870018</c:v>
                </c:pt>
                <c:pt idx="48" formatCode="0.00">
                  <c:v>-0.55377128598980008</c:v>
                </c:pt>
                <c:pt idx="49" formatCode="0.00">
                  <c:v>1.7414378450254007</c:v>
                </c:pt>
                <c:pt idx="50" formatCode="0.00">
                  <c:v>-0.48960240996040055</c:v>
                </c:pt>
                <c:pt idx="51" formatCode="0.00">
                  <c:v>0.3396723483518001</c:v>
                </c:pt>
                <c:pt idx="52" formatCode="0.00">
                  <c:v>1.2599601336920001</c:v>
                </c:pt>
                <c:pt idx="53" formatCode="0.00">
                  <c:v>1.8728657665723001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7554753689733815E-2"/>
          <c:y val="0.83244902738666005"/>
          <c:w val="0.95544462287348819"/>
          <c:h val="0.13329908334808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[0]!_12_áh</c:f>
              <c:numCache>
                <c:formatCode>0.00</c:formatCode>
                <c:ptCount val="54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4.3951488909299993E-2</c:v>
                </c:pt>
                <c:pt idx="45">
                  <c:v>1.0732030749270001</c:v>
                </c:pt>
                <c:pt idx="46">
                  <c:v>-0.50420977494309993</c:v>
                </c:pt>
                <c:pt idx="47">
                  <c:v>-2.5846992992136002</c:v>
                </c:pt>
                <c:pt idx="48">
                  <c:v>0.1295991261365998</c:v>
                </c:pt>
                <c:pt idx="49">
                  <c:v>7.4956720420004787E-3</c:v>
                </c:pt>
                <c:pt idx="50">
                  <c:v>1.5704114778345997</c:v>
                </c:pt>
                <c:pt idx="51">
                  <c:v>1.3193532141384003</c:v>
                </c:pt>
                <c:pt idx="52">
                  <c:v>-0.10590123152939987</c:v>
                </c:pt>
                <c:pt idx="53">
                  <c:v>0.77170289110320001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'14.adat'!$B$5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4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1.0538633654500132E-2</c:v>
                </c:pt>
                <c:pt idx="49" formatCode="0.00">
                  <c:v>0.72228853569849993</c:v>
                </c:pt>
                <c:pt idx="50" formatCode="0.00">
                  <c:v>-2.3588681492998003</c:v>
                </c:pt>
                <c:pt idx="51" formatCode="0.00">
                  <c:v>-1.3140378845395002</c:v>
                </c:pt>
                <c:pt idx="52" formatCode="0.00">
                  <c:v>1.5524862883063</c:v>
                </c:pt>
                <c:pt idx="53" formatCode="0.00">
                  <c:v>1.0626790338753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'14.adat'!$B$6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4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-1.2187540716086001</c:v>
                </c:pt>
                <c:pt idx="45" formatCode="0.00">
                  <c:v>-0.48993308378350003</c:v>
                </c:pt>
                <c:pt idx="46" formatCode="0.00">
                  <c:v>0.26797803323309993</c:v>
                </c:pt>
                <c:pt idx="47" formatCode="0.00">
                  <c:v>0.52964099067960002</c:v>
                </c:pt>
                <c:pt idx="48" formatCode="0.00">
                  <c:v>-0.69390904578090007</c:v>
                </c:pt>
                <c:pt idx="49" formatCode="0.00">
                  <c:v>1.0116536372849001</c:v>
                </c:pt>
                <c:pt idx="50" formatCode="0.00">
                  <c:v>0.29885426150480005</c:v>
                </c:pt>
                <c:pt idx="51" formatCode="0.00">
                  <c:v>0.33435701875289997</c:v>
                </c:pt>
                <c:pt idx="52" formatCode="0.00">
                  <c:v>-0.18662492308490006</c:v>
                </c:pt>
                <c:pt idx="53" formatCode="0.00">
                  <c:v>3.8483841593799979E-2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4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-0.17726197399400001</c:v>
                </c:pt>
                <c:pt idx="45" formatCode="0.00">
                  <c:v>6.361386481470005E-2</c:v>
                </c:pt>
                <c:pt idx="46" formatCode="0.00">
                  <c:v>0.16617062791609993</c:v>
                </c:pt>
                <c:pt idx="47" formatCode="0.00">
                  <c:v>-0.91229640028870018</c:v>
                </c:pt>
                <c:pt idx="48" formatCode="0.00">
                  <c:v>-0.55377128598980008</c:v>
                </c:pt>
                <c:pt idx="49" formatCode="0.00">
                  <c:v>1.7414378450254007</c:v>
                </c:pt>
                <c:pt idx="50" formatCode="0.00">
                  <c:v>-0.48960240996040055</c:v>
                </c:pt>
                <c:pt idx="51" formatCode="0.00">
                  <c:v>0.3396723483518001</c:v>
                </c:pt>
                <c:pt idx="52" formatCode="0.00">
                  <c:v>1.2599601336920001</c:v>
                </c:pt>
                <c:pt idx="53" formatCode="0.00">
                  <c:v>1.8728657665723001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4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-19.855851364591704</c:v>
                </c:pt>
                <c:pt idx="53">
                  <c:v>-18.865639245749303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'15.adat'!$A$4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4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  <c:pt idx="50">
                  <c:v>7.7444591464534973</c:v>
                </c:pt>
                <c:pt idx="51">
                  <c:v>6.9317146731490968</c:v>
                </c:pt>
                <c:pt idx="52">
                  <c:v>6.5363578715483968</c:v>
                </c:pt>
                <c:pt idx="53">
                  <c:v>6.4638909565154972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4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-24.994078026305601</c:v>
                </c:pt>
                <c:pt idx="49">
                  <c:v>-24.271789490607102</c:v>
                </c:pt>
                <c:pt idx="50">
                  <c:v>-26.6306576399069</c:v>
                </c:pt>
                <c:pt idx="51">
                  <c:v>-27.944695524446402</c:v>
                </c:pt>
                <c:pt idx="52">
                  <c:v>-26.392209236140101</c:v>
                </c:pt>
                <c:pt idx="53">
                  <c:v>-25.329530202264799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4"/>
                <c:pt idx="0">
                  <c:v>-0.45037719457415076</c:v>
                </c:pt>
                <c:pt idx="1">
                  <c:v>-0.51737754454768436</c:v>
                </c:pt>
                <c:pt idx="2">
                  <c:v>-0.98848938031742339</c:v>
                </c:pt>
                <c:pt idx="3">
                  <c:v>-0.91884702960608955</c:v>
                </c:pt>
                <c:pt idx="4">
                  <c:v>-0.59169720505178713</c:v>
                </c:pt>
                <c:pt idx="5">
                  <c:v>0.289352809927655</c:v>
                </c:pt>
                <c:pt idx="6">
                  <c:v>1.6067883382701682</c:v>
                </c:pt>
                <c:pt idx="7">
                  <c:v>2.7075479940263554</c:v>
                </c:pt>
                <c:pt idx="8">
                  <c:v>2.9494872986457024</c:v>
                </c:pt>
                <c:pt idx="9">
                  <c:v>2.8703775409910848</c:v>
                </c:pt>
                <c:pt idx="10">
                  <c:v>2.6793133584244146</c:v>
                </c:pt>
                <c:pt idx="11">
                  <c:v>2.5352437922604816</c:v>
                </c:pt>
                <c:pt idx="12">
                  <c:v>2.9959290309441386</c:v>
                </c:pt>
                <c:pt idx="13">
                  <c:v>2.9124492884246891</c:v>
                </c:pt>
                <c:pt idx="14">
                  <c:v>2.9724075566886388</c:v>
                </c:pt>
                <c:pt idx="15">
                  <c:v>2.7974745656466382</c:v>
                </c:pt>
                <c:pt idx="16">
                  <c:v>2.3853280043047485</c:v>
                </c:pt>
                <c:pt idx="17">
                  <c:v>2.7283748420708962</c:v>
                </c:pt>
                <c:pt idx="18">
                  <c:v>3.1577271967318783</c:v>
                </c:pt>
                <c:pt idx="19">
                  <c:v>2.9286648332384622</c:v>
                </c:pt>
                <c:pt idx="20">
                  <c:v>3.1366050543899724</c:v>
                </c:pt>
                <c:pt idx="21">
                  <c:v>2.8967893272198859</c:v>
                </c:pt>
                <c:pt idx="22">
                  <c:v>2.9565340204579207</c:v>
                </c:pt>
                <c:pt idx="23">
                  <c:v>3.2667007125941003</c:v>
                </c:pt>
                <c:pt idx="24">
                  <c:v>3.3400318089690186</c:v>
                </c:pt>
                <c:pt idx="25">
                  <c:v>2.7567007533990844</c:v>
                </c:pt>
                <c:pt idx="26">
                  <c:v>2.2926142879407045</c:v>
                </c:pt>
                <c:pt idx="27">
                  <c:v>2.0036454697657398</c:v>
                </c:pt>
                <c:pt idx="28">
                  <c:v>2.4129577847738162</c:v>
                </c:pt>
                <c:pt idx="29">
                  <c:v>2.8113142510073885</c:v>
                </c:pt>
                <c:pt idx="30">
                  <c:v>2.8435234020955749</c:v>
                </c:pt>
                <c:pt idx="31">
                  <c:v>3.5952108381613308</c:v>
                </c:pt>
                <c:pt idx="32">
                  <c:v>3.3207756035675535</c:v>
                </c:pt>
                <c:pt idx="33">
                  <c:v>3.9703687837958044</c:v>
                </c:pt>
                <c:pt idx="34">
                  <c:v>4.0706822531018227</c:v>
                </c:pt>
                <c:pt idx="35">
                  <c:v>3.4078934661625988</c:v>
                </c:pt>
                <c:pt idx="36">
                  <c:v>2.7339049449777439</c:v>
                </c:pt>
                <c:pt idx="37">
                  <c:v>2.3496998612360778</c:v>
                </c:pt>
                <c:pt idx="38">
                  <c:v>1.7198765461763392</c:v>
                </c:pt>
                <c:pt idx="39">
                  <c:v>1.3498931755344854</c:v>
                </c:pt>
                <c:pt idx="40">
                  <c:v>1.0085257035243427</c:v>
                </c:pt>
                <c:pt idx="41">
                  <c:v>0.19474149917320105</c:v>
                </c:pt>
                <c:pt idx="42">
                  <c:v>-1.016647347799098</c:v>
                </c:pt>
                <c:pt idx="43">
                  <c:v>-1.6787190763777857</c:v>
                </c:pt>
                <c:pt idx="44">
                  <c:v>-1.9229558848732387</c:v>
                </c:pt>
                <c:pt idx="45" formatCode="0.00">
                  <c:v>-2.215947564375087</c:v>
                </c:pt>
                <c:pt idx="46" formatCode="0.00">
                  <c:v>-2.1315178195889213</c:v>
                </c:pt>
                <c:pt idx="47" formatCode="0.00">
                  <c:v>-2.5268515354777801</c:v>
                </c:pt>
                <c:pt idx="48" formatCode="0.00">
                  <c:v>-2.5330571773772457</c:v>
                </c:pt>
                <c:pt idx="49" formatCode="0.00">
                  <c:v>-2.8491417828891823</c:v>
                </c:pt>
                <c:pt idx="50">
                  <c:v>-1.9723050714636887</c:v>
                </c:pt>
                <c:pt idx="51">
                  <c:v>-1.0305866610539904</c:v>
                </c:pt>
                <c:pt idx="52">
                  <c:v>0.13360149001914459</c:v>
                </c:pt>
                <c:pt idx="53">
                  <c:v>0.33983228531542242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4"/>
                <c:pt idx="0">
                  <c:v>0.99218685824172603</c:v>
                </c:pt>
                <c:pt idx="1">
                  <c:v>1.1275923890977333</c:v>
                </c:pt>
                <c:pt idx="2">
                  <c:v>1.2622323073114445</c:v>
                </c:pt>
                <c:pt idx="3">
                  <c:v>1.2654293143720992</c:v>
                </c:pt>
                <c:pt idx="4">
                  <c:v>1.2985266839773486</c:v>
                </c:pt>
                <c:pt idx="5">
                  <c:v>1.3885846415792258</c:v>
                </c:pt>
                <c:pt idx="6">
                  <c:v>1.4263161301242882</c:v>
                </c:pt>
                <c:pt idx="7">
                  <c:v>1.3100857815377593</c:v>
                </c:pt>
                <c:pt idx="8">
                  <c:v>1.7791944542243558</c:v>
                </c:pt>
                <c:pt idx="9">
                  <c:v>1.9958120056329192</c:v>
                </c:pt>
                <c:pt idx="10">
                  <c:v>2.2017738132118465</c:v>
                </c:pt>
                <c:pt idx="11">
                  <c:v>2.7343604643587516</c:v>
                </c:pt>
                <c:pt idx="12">
                  <c:v>2.5985226712676979</c:v>
                </c:pt>
                <c:pt idx="13">
                  <c:v>2.8351386908851421</c:v>
                </c:pt>
                <c:pt idx="14">
                  <c:v>3.0887385451741842</c:v>
                </c:pt>
                <c:pt idx="15">
                  <c:v>3.3236273667996108</c:v>
                </c:pt>
                <c:pt idx="16">
                  <c:v>3.6132973115597995</c:v>
                </c:pt>
                <c:pt idx="17">
                  <c:v>3.6865510793694529</c:v>
                </c:pt>
                <c:pt idx="18">
                  <c:v>3.7922364255798402</c:v>
                </c:pt>
                <c:pt idx="19">
                  <c:v>3.8383198074698264</c:v>
                </c:pt>
                <c:pt idx="20">
                  <c:v>3.9121434582191861</c:v>
                </c:pt>
                <c:pt idx="21">
                  <c:v>3.8198898453252044</c:v>
                </c:pt>
                <c:pt idx="22">
                  <c:v>3.9390459606459185</c:v>
                </c:pt>
                <c:pt idx="23">
                  <c:v>3.7188137035707567</c:v>
                </c:pt>
                <c:pt idx="24">
                  <c:v>3.7098939219205906</c:v>
                </c:pt>
                <c:pt idx="25">
                  <c:v>3.8796106850537706</c:v>
                </c:pt>
                <c:pt idx="26">
                  <c:v>4.0270067529765745</c:v>
                </c:pt>
                <c:pt idx="27">
                  <c:v>4.3247845091677188</c:v>
                </c:pt>
                <c:pt idx="28">
                  <c:v>4.4367471717316018</c:v>
                </c:pt>
                <c:pt idx="29">
                  <c:v>4.5066948565827918</c:v>
                </c:pt>
                <c:pt idx="30">
                  <c:v>4.6409935707077139</c:v>
                </c:pt>
                <c:pt idx="31">
                  <c:v>4.3544662178931599</c:v>
                </c:pt>
                <c:pt idx="32">
                  <c:v>4.4498280894990572</c:v>
                </c:pt>
                <c:pt idx="33">
                  <c:v>4.5411850963172276</c:v>
                </c:pt>
                <c:pt idx="34">
                  <c:v>4.8063362115404953</c:v>
                </c:pt>
                <c:pt idx="35">
                  <c:v>5.273825838170251</c:v>
                </c:pt>
                <c:pt idx="36">
                  <c:v>5.3641865995500728</c:v>
                </c:pt>
                <c:pt idx="37">
                  <c:v>5.5205364741068044</c:v>
                </c:pt>
                <c:pt idx="38">
                  <c:v>5.4504139621506305</c:v>
                </c:pt>
                <c:pt idx="39">
                  <c:v>5.4772426054904431</c:v>
                </c:pt>
                <c:pt idx="40">
                  <c:v>5.5910250113069475</c:v>
                </c:pt>
                <c:pt idx="41">
                  <c:v>5.7032964741727241</c:v>
                </c:pt>
                <c:pt idx="42">
                  <c:v>5.7794082543675378</c:v>
                </c:pt>
                <c:pt idx="43">
                  <c:v>5.9491048040484378</c:v>
                </c:pt>
                <c:pt idx="44">
                  <c:v>5.7087955054816266</c:v>
                </c:pt>
                <c:pt idx="45" formatCode="0.00">
                  <c:v>5.4977306206346643</c:v>
                </c:pt>
                <c:pt idx="46" formatCode="0.00">
                  <c:v>5.2444273332502132</c:v>
                </c:pt>
                <c:pt idx="47" formatCode="0.00">
                  <c:v>4.8590967779732122</c:v>
                </c:pt>
                <c:pt idx="48" formatCode="0.00">
                  <c:v>4.7448223268673084</c:v>
                </c:pt>
                <c:pt idx="49" formatCode="0.00">
                  <c:v>3.7758553015025962</c:v>
                </c:pt>
                <c:pt idx="50">
                  <c:v>3.3141203937167107</c:v>
                </c:pt>
                <c:pt idx="51">
                  <c:v>2.7548850793773734</c:v>
                </c:pt>
                <c:pt idx="52">
                  <c:v>2.2413136532977038</c:v>
                </c:pt>
                <c:pt idx="53">
                  <c:v>2.8421985541077026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4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8.0980915445278168</c:v>
                </c:pt>
                <c:pt idx="37">
                  <c:v>7.8702363353428808</c:v>
                </c:pt>
                <c:pt idx="38">
                  <c:v>7.1702905083269695</c:v>
                </c:pt>
                <c:pt idx="39">
                  <c:v>6.8271357810249276</c:v>
                </c:pt>
                <c:pt idx="40">
                  <c:v>6.59955071483129</c:v>
                </c:pt>
                <c:pt idx="41">
                  <c:v>5.8980379733459252</c:v>
                </c:pt>
                <c:pt idx="42">
                  <c:v>4.76276090656844</c:v>
                </c:pt>
                <c:pt idx="43">
                  <c:v>4.2703857276706518</c:v>
                </c:pt>
                <c:pt idx="44">
                  <c:v>3.7858396206083875</c:v>
                </c:pt>
                <c:pt idx="45" formatCode="0.00">
                  <c:v>3.2817830562595782</c:v>
                </c:pt>
                <c:pt idx="46" formatCode="0.00">
                  <c:v>3.1129095136612923</c:v>
                </c:pt>
                <c:pt idx="47" formatCode="0.00">
                  <c:v>2.3322452424954321</c:v>
                </c:pt>
                <c:pt idx="48" formatCode="0.00">
                  <c:v>2.2117651494900619</c:v>
                </c:pt>
                <c:pt idx="49" formatCode="0.00">
                  <c:v>0.92671351861341356</c:v>
                </c:pt>
                <c:pt idx="50">
                  <c:v>1.3418153222530225</c:v>
                </c:pt>
                <c:pt idx="51">
                  <c:v>1.7242984183233829</c:v>
                </c:pt>
                <c:pt idx="52">
                  <c:v>2.3749151433168483</c:v>
                </c:pt>
                <c:pt idx="53">
                  <c:v>3.1820308394231249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789069856659563E-2"/>
          <c:w val="0.89626023901231056"/>
          <c:h val="0.63922679873051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4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-19.855851364591704</c:v>
                </c:pt>
                <c:pt idx="53">
                  <c:v>-18.865639245749303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'15.adat'!$B$4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4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  <c:pt idx="50">
                  <c:v>7.7444591464534973</c:v>
                </c:pt>
                <c:pt idx="51">
                  <c:v>6.9317146731490968</c:v>
                </c:pt>
                <c:pt idx="52">
                  <c:v>6.5363578715483968</c:v>
                </c:pt>
                <c:pt idx="53">
                  <c:v>6.4638909565154972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4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-24.994078026305601</c:v>
                </c:pt>
                <c:pt idx="49">
                  <c:v>-24.271789490607102</c:v>
                </c:pt>
                <c:pt idx="50">
                  <c:v>-26.6306576399069</c:v>
                </c:pt>
                <c:pt idx="51">
                  <c:v>-27.944695524446402</c:v>
                </c:pt>
                <c:pt idx="52">
                  <c:v>-26.392209236140101</c:v>
                </c:pt>
                <c:pt idx="53">
                  <c:v>-25.329530202264799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032511140501286"/>
          <c:y val="0.90830397935339868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6974784640602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'16.adat'!$B$5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'16.adat'!$B$6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'16.adat'!$B$8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'16.adat'!$B$4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  <c:pt idx="51">
                  <c:v>-18.157063700744608</c:v>
                </c:pt>
                <c:pt idx="52">
                  <c:v>-16.364585267240209</c:v>
                </c:pt>
                <c:pt idx="53">
                  <c:v>-15.173079146459109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'16.adat'!$B$7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4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3.1549953496137975</c:v>
                </c:pt>
                <c:pt idx="45">
                  <c:v>3.3153099687592977</c:v>
                </c:pt>
                <c:pt idx="46">
                  <c:v>4.0521062517685982</c:v>
                </c:pt>
                <c:pt idx="47">
                  <c:v>2.7710764744766978</c:v>
                </c:pt>
                <c:pt idx="48">
                  <c:v>2.680134194475198</c:v>
                </c:pt>
                <c:pt idx="49">
                  <c:v>4.5525424856185976</c:v>
                </c:pt>
                <c:pt idx="50">
                  <c:v>7.9541775903673981</c:v>
                </c:pt>
                <c:pt idx="51">
                  <c:v>8.5363159664941968</c:v>
                </c:pt>
                <c:pt idx="52">
                  <c:v>8.0576612165719972</c:v>
                </c:pt>
                <c:pt idx="53">
                  <c:v>9.2485331385236957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-10.326717902966395</c:v>
                </c:pt>
                <c:pt idx="45">
                  <c:v>-9.2535148280393962</c:v>
                </c:pt>
                <c:pt idx="46">
                  <c:v>-9.7577246029824956</c:v>
                </c:pt>
                <c:pt idx="47">
                  <c:v>-12.342423902196096</c:v>
                </c:pt>
                <c:pt idx="48">
                  <c:v>-12.212824776059497</c:v>
                </c:pt>
                <c:pt idx="49">
                  <c:v>-12.205329104017498</c:v>
                </c:pt>
                <c:pt idx="50">
                  <c:v>-10.634917626182897</c:v>
                </c:pt>
                <c:pt idx="51">
                  <c:v>-9.3155644120444983</c:v>
                </c:pt>
                <c:pt idx="52">
                  <c:v>-9.4214656435738977</c:v>
                </c:pt>
                <c:pt idx="53">
                  <c:v>-8.6497627524706981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6516834905649E-2"/>
          <c:y val="7.5811739266906153E-2"/>
          <c:w val="0.87180351386434585"/>
          <c:h val="0.62211383531545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'16.adat'!$A$5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C7E-9535-B551CEC5531E}"/>
            </c:ext>
          </c:extLst>
        </c:ser>
        <c:ser>
          <c:idx val="1"/>
          <c:order val="1"/>
          <c:tx>
            <c:strRef>
              <c:f>'16.adat'!$A$6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C-4C7E-9535-B551CEC5531E}"/>
            </c:ext>
          </c:extLst>
        </c:ser>
        <c:ser>
          <c:idx val="3"/>
          <c:order val="2"/>
          <c:tx>
            <c:strRef>
              <c:f>'16.adat'!$A$8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C-4C7E-9535-B551CEC5531E}"/>
            </c:ext>
          </c:extLst>
        </c:ser>
        <c:ser>
          <c:idx val="5"/>
          <c:order val="4"/>
          <c:tx>
            <c:strRef>
              <c:f>'16.adat'!$A$4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  <c:pt idx="51">
                  <c:v>-18.157063700744608</c:v>
                </c:pt>
                <c:pt idx="52">
                  <c:v>-16.364585267240209</c:v>
                </c:pt>
                <c:pt idx="53">
                  <c:v>-15.173079146459109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C-4C7E-9535-B551CEC5531E}"/>
            </c:ext>
          </c:extLst>
        </c:ser>
        <c:ser>
          <c:idx val="2"/>
          <c:order val="5"/>
          <c:tx>
            <c:strRef>
              <c:f>'16.adat'!$A$7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4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3.1549953496137975</c:v>
                </c:pt>
                <c:pt idx="45">
                  <c:v>3.3153099687592977</c:v>
                </c:pt>
                <c:pt idx="46">
                  <c:v>4.0521062517685982</c:v>
                </c:pt>
                <c:pt idx="47">
                  <c:v>2.7710764744766978</c:v>
                </c:pt>
                <c:pt idx="48">
                  <c:v>2.680134194475198</c:v>
                </c:pt>
                <c:pt idx="49">
                  <c:v>4.5525424856185976</c:v>
                </c:pt>
                <c:pt idx="50">
                  <c:v>7.9541775903673981</c:v>
                </c:pt>
                <c:pt idx="51">
                  <c:v>8.5363159664941968</c:v>
                </c:pt>
                <c:pt idx="52">
                  <c:v>8.0576612165719972</c:v>
                </c:pt>
                <c:pt idx="53">
                  <c:v>9.2485331385236957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C-4C7E-9535-B551CEC5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4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-10.326717902966395</c:v>
                </c:pt>
                <c:pt idx="45">
                  <c:v>-9.2535148280393962</c:v>
                </c:pt>
                <c:pt idx="46">
                  <c:v>-9.7577246029824956</c:v>
                </c:pt>
                <c:pt idx="47">
                  <c:v>-12.342423902196096</c:v>
                </c:pt>
                <c:pt idx="48">
                  <c:v>-12.212824776059497</c:v>
                </c:pt>
                <c:pt idx="49">
                  <c:v>-12.205329104017498</c:v>
                </c:pt>
                <c:pt idx="50">
                  <c:v>-10.634917626182897</c:v>
                </c:pt>
                <c:pt idx="51">
                  <c:v>-9.3155644120444983</c:v>
                </c:pt>
                <c:pt idx="52">
                  <c:v>-9.4214656435738977</c:v>
                </c:pt>
                <c:pt idx="53">
                  <c:v>-8.6497627524706981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1C-4C7E-9535-B551CEC5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45820109510689"/>
          <c:w val="1"/>
          <c:h val="0.13541798904893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143073296034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'17.adat'!$C$3:$T$3</c:f>
              <c:strCache>
                <c:ptCount val="18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2021. I</c:v>
                </c:pt>
                <c:pt idx="17">
                  <c:v>II</c:v>
                </c:pt>
              </c:strCache>
            </c:strRef>
          </c:cat>
          <c:val>
            <c:numRef>
              <c:f>'17.adat'!$C$7:$T$7</c:f>
              <c:numCache>
                <c:formatCode>0.0</c:formatCode>
                <c:ptCount val="18"/>
                <c:pt idx="0" formatCode="0.00">
                  <c:v>-0.15</c:v>
                </c:pt>
                <c:pt idx="1">
                  <c:v>-1.1180069910557031</c:v>
                </c:pt>
                <c:pt idx="2">
                  <c:v>-0.76873429050161446</c:v>
                </c:pt>
                <c:pt idx="3">
                  <c:v>-1.2413916559337206</c:v>
                </c:pt>
                <c:pt idx="4">
                  <c:v>-0.90579239490531427</c:v>
                </c:pt>
                <c:pt idx="5">
                  <c:v>-0.49202506188644379</c:v>
                </c:pt>
                <c:pt idx="6">
                  <c:v>-1.1926612432943395</c:v>
                </c:pt>
                <c:pt idx="7">
                  <c:v>-0.31277360889197608</c:v>
                </c:pt>
                <c:pt idx="8" formatCode="0.000">
                  <c:v>1.0744310356410822</c:v>
                </c:pt>
                <c:pt idx="9" formatCode="0.000">
                  <c:v>1.9923888571095751E-2</c:v>
                </c:pt>
                <c:pt idx="10" formatCode="0.000">
                  <c:v>-4.0795668486474972E-2</c:v>
                </c:pt>
                <c:pt idx="11" formatCode="0.000">
                  <c:v>-0.46697855714376457</c:v>
                </c:pt>
                <c:pt idx="12" formatCode="0.000">
                  <c:v>-0.54406432742955213</c:v>
                </c:pt>
                <c:pt idx="13" formatCode="0.000">
                  <c:v>1.243630763234651</c:v>
                </c:pt>
                <c:pt idx="14" formatCode="0.000">
                  <c:v>-0.42846734796808478</c:v>
                </c:pt>
                <c:pt idx="15" formatCode="0.000">
                  <c:v>0.37160098336402825</c:v>
                </c:pt>
                <c:pt idx="16" formatCode="0.000">
                  <c:v>1.3299384543454074</c:v>
                </c:pt>
                <c:pt idx="17">
                  <c:v>1.7355095204816773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'17.adat'!$A$8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'17.adat'!$C$3:$T$3</c:f>
              <c:strCache>
                <c:ptCount val="18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2021. I</c:v>
                </c:pt>
                <c:pt idx="17">
                  <c:v>II</c:v>
                </c:pt>
              </c:strCache>
            </c:strRef>
          </c:cat>
          <c:val>
            <c:numRef>
              <c:f>'17.adat'!$C$8:$T$8</c:f>
              <c:numCache>
                <c:formatCode>0.0</c:formatCode>
                <c:ptCount val="18"/>
                <c:pt idx="0" formatCode="0.00">
                  <c:v>6.0192931752661133E-2</c:v>
                </c:pt>
                <c:pt idx="1">
                  <c:v>-0.26755910852150677</c:v>
                </c:pt>
                <c:pt idx="2">
                  <c:v>6.5437063885258051E-3</c:v>
                </c:pt>
                <c:pt idx="3">
                  <c:v>-0.10393541678036007</c:v>
                </c:pt>
                <c:pt idx="4">
                  <c:v>-0.82047082046611775</c:v>
                </c:pt>
                <c:pt idx="5">
                  <c:v>-0.45596503594893012</c:v>
                </c:pt>
                <c:pt idx="6">
                  <c:v>0.32354280263613744</c:v>
                </c:pt>
                <c:pt idx="7">
                  <c:v>8.7985885214348428E-2</c:v>
                </c:pt>
                <c:pt idx="8" formatCode="0.000">
                  <c:v>-1.843359254903542</c:v>
                </c:pt>
                <c:pt idx="9" formatCode="0.000">
                  <c:v>4.2525477647022282E-2</c:v>
                </c:pt>
                <c:pt idx="10" formatCode="0.000">
                  <c:v>-4.6163530520564558E-2</c:v>
                </c:pt>
                <c:pt idx="11" formatCode="0.000">
                  <c:v>2.5455636704529556E-2</c:v>
                </c:pt>
                <c:pt idx="12" formatCode="0.000">
                  <c:v>-1.0760132359835082</c:v>
                </c:pt>
                <c:pt idx="13" formatCode="0.000">
                  <c:v>0.32485732998862354</c:v>
                </c:pt>
                <c:pt idx="14" formatCode="0.000">
                  <c:v>1.0318736349346496E-2</c:v>
                </c:pt>
                <c:pt idx="15" formatCode="0.000">
                  <c:v>0.24840201084886632</c:v>
                </c:pt>
                <c:pt idx="16" formatCode="0.000">
                  <c:v>-0.61339598194124589</c:v>
                </c:pt>
                <c:pt idx="17">
                  <c:v>8.2445147225718891E-3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'17.adat'!$A$9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'17.adat'!$C$3:$T$3</c:f>
              <c:strCache>
                <c:ptCount val="18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2021. I</c:v>
                </c:pt>
                <c:pt idx="17">
                  <c:v>II</c:v>
                </c:pt>
              </c:strCache>
            </c:strRef>
          </c:cat>
          <c:val>
            <c:numRef>
              <c:f>'17.adat'!$C$9:$T$9</c:f>
              <c:numCache>
                <c:formatCode>0.000</c:formatCode>
                <c:ptCount val="18"/>
                <c:pt idx="0">
                  <c:v>-0.30400718164751339</c:v>
                </c:pt>
                <c:pt idx="1">
                  <c:v>-0.29421227453489607</c:v>
                </c:pt>
                <c:pt idx="2">
                  <c:v>-0.32138243603493244</c:v>
                </c:pt>
                <c:pt idx="3">
                  <c:v>-0.36078837102963668</c:v>
                </c:pt>
                <c:pt idx="4">
                  <c:v>-0.2505661288524621</c:v>
                </c:pt>
                <c:pt idx="5">
                  <c:v>-0.25204779248646325</c:v>
                </c:pt>
                <c:pt idx="6">
                  <c:v>-0.2521603649997548</c:v>
                </c:pt>
                <c:pt idx="7">
                  <c:v>-0.22290910662139396</c:v>
                </c:pt>
                <c:pt idx="8">
                  <c:v>-0.17869778669719416</c:v>
                </c:pt>
                <c:pt idx="9">
                  <c:v>-0.19127624200526583</c:v>
                </c:pt>
                <c:pt idx="10">
                  <c:v>-0.1767961312979649</c:v>
                </c:pt>
                <c:pt idx="11">
                  <c:v>-0.16129982234595719</c:v>
                </c:pt>
                <c:pt idx="12">
                  <c:v>-8.1024043873476614E-2</c:v>
                </c:pt>
                <c:pt idx="13">
                  <c:v>0.13816960663749978</c:v>
                </c:pt>
                <c:pt idx="14">
                  <c:v>-6.2749139635736029E-3</c:v>
                </c:pt>
                <c:pt idx="15">
                  <c:v>-6.2726711918339007E-2</c:v>
                </c:pt>
                <c:pt idx="16">
                  <c:v>-8.6960997825599406E-2</c:v>
                </c:pt>
                <c:pt idx="17" formatCode="0.0">
                  <c:v>-0.46604280681045118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'17.adat'!$A$6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'17.adat'!$C$3:$T$3</c:f>
              <c:strCache>
                <c:ptCount val="18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2021. I</c:v>
                </c:pt>
                <c:pt idx="17">
                  <c:v>II</c:v>
                </c:pt>
              </c:strCache>
            </c:strRef>
          </c:cat>
          <c:val>
            <c:numRef>
              <c:f>'17.adat'!$C$6:$T$6</c:f>
              <c:numCache>
                <c:formatCode>0.0</c:formatCode>
                <c:ptCount val="18"/>
                <c:pt idx="0">
                  <c:v>-0.39381424989485225</c:v>
                </c:pt>
                <c:pt idx="1">
                  <c:v>-1.6797783741118089</c:v>
                </c:pt>
                <c:pt idx="2">
                  <c:v>-1.0835730201477762</c:v>
                </c:pt>
                <c:pt idx="3">
                  <c:v>-1.7061154437433874</c:v>
                </c:pt>
                <c:pt idx="4">
                  <c:v>-1.9768293442242104</c:v>
                </c:pt>
                <c:pt idx="5">
                  <c:v>-1.2021060295279611</c:v>
                </c:pt>
                <c:pt idx="6">
                  <c:v>-1.1233895482678093</c:v>
                </c:pt>
                <c:pt idx="7">
                  <c:v>-0.4710406883476228</c:v>
                </c:pt>
                <c:pt idx="8" formatCode="0.000">
                  <c:v>-0.94762600595965374</c:v>
                </c:pt>
                <c:pt idx="9" formatCode="0.000">
                  <c:v>-0.1288268757871478</c:v>
                </c:pt>
                <c:pt idx="10" formatCode="0.000">
                  <c:v>-0.26375533030500442</c:v>
                </c:pt>
                <c:pt idx="11" formatCode="0.000">
                  <c:v>-0.60282274278519221</c:v>
                </c:pt>
                <c:pt idx="12" formatCode="0.000">
                  <c:v>-1.701101607286537</c:v>
                </c:pt>
                <c:pt idx="13" formatCode="0.000">
                  <c:v>1.7066576998607745</c:v>
                </c:pt>
                <c:pt idx="14" formatCode="0.000">
                  <c:v>-0.42442352558231189</c:v>
                </c:pt>
                <c:pt idx="15" formatCode="0.000">
                  <c:v>0.55727628229455561</c:v>
                </c:pt>
                <c:pt idx="16" formatCode="0.000">
                  <c:v>0.62958147457856217</c:v>
                </c:pt>
                <c:pt idx="17">
                  <c:v>1.2777112283937981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'17.adat'!$A$5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'17.adat'!$C$3:$T$3</c:f>
              <c:strCache>
                <c:ptCount val="18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2021. I</c:v>
                </c:pt>
                <c:pt idx="17">
                  <c:v>II</c:v>
                </c:pt>
              </c:strCache>
            </c:strRef>
          </c:cat>
          <c:val>
            <c:numRef>
              <c:f>'17.adat'!$C$5:$T$5</c:f>
              <c:numCache>
                <c:formatCode>0</c:formatCode>
                <c:ptCount val="18"/>
                <c:pt idx="0">
                  <c:v>18.082666645673882</c:v>
                </c:pt>
                <c:pt idx="1">
                  <c:v>16.402888271562073</c:v>
                </c:pt>
                <c:pt idx="2">
                  <c:v>15.319315251414297</c:v>
                </c:pt>
                <c:pt idx="3">
                  <c:v>13.61319980767091</c:v>
                </c:pt>
                <c:pt idx="4">
                  <c:v>11.636370463446699</c:v>
                </c:pt>
                <c:pt idx="5">
                  <c:v>10.434264433918738</c:v>
                </c:pt>
                <c:pt idx="6">
                  <c:v>9.3108748856509287</c:v>
                </c:pt>
                <c:pt idx="7">
                  <c:v>8.8398341973033059</c:v>
                </c:pt>
                <c:pt idx="8" formatCode="0.0">
                  <c:v>7.8922081913436521</c:v>
                </c:pt>
                <c:pt idx="9" formatCode="0.0">
                  <c:v>7.7633813155565043</c:v>
                </c:pt>
                <c:pt idx="10" formatCode="0.0">
                  <c:v>7.4996259852514999</c:v>
                </c:pt>
                <c:pt idx="11" formatCode="0.0">
                  <c:v>6.8968032424663077</c:v>
                </c:pt>
                <c:pt idx="12" formatCode="0.0">
                  <c:v>5.1957016351797707</c:v>
                </c:pt>
                <c:pt idx="13" formatCode="0.0">
                  <c:v>6.9023593350405452</c:v>
                </c:pt>
                <c:pt idx="14" formatCode="0.0">
                  <c:v>6.4779358094582333</c:v>
                </c:pt>
                <c:pt idx="15" formatCode="0.0">
                  <c:v>7.0352120917527889</c:v>
                </c:pt>
                <c:pt idx="16" formatCode="0.0">
                  <c:v>7.6647935663313511</c:v>
                </c:pt>
                <c:pt idx="17" formatCode="0.0">
                  <c:v>8.9425047947251493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460954924082388"/>
              <c:y val="1.44888888888888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10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1680520486941E-3"/>
          <c:y val="0.79948238854287623"/>
          <c:w val="0.97773460473906171"/>
          <c:h val="0.1740596080087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308807670414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'17.adat'!$C$4:$T$4</c:f>
              <c:strCache>
                <c:ptCount val="18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</c:strCache>
            </c:strRef>
          </c:cat>
          <c:val>
            <c:numRef>
              <c:f>'17.adat'!$C$7:$T$7</c:f>
              <c:numCache>
                <c:formatCode>0.0</c:formatCode>
                <c:ptCount val="18"/>
                <c:pt idx="0" formatCode="0.00">
                  <c:v>-0.15</c:v>
                </c:pt>
                <c:pt idx="1">
                  <c:v>-1.1180069910557031</c:v>
                </c:pt>
                <c:pt idx="2">
                  <c:v>-0.76873429050161446</c:v>
                </c:pt>
                <c:pt idx="3">
                  <c:v>-1.2413916559337206</c:v>
                </c:pt>
                <c:pt idx="4">
                  <c:v>-0.90579239490531427</c:v>
                </c:pt>
                <c:pt idx="5">
                  <c:v>-0.49202506188644379</c:v>
                </c:pt>
                <c:pt idx="6">
                  <c:v>-1.1926612432943395</c:v>
                </c:pt>
                <c:pt idx="7">
                  <c:v>-0.31277360889197608</c:v>
                </c:pt>
                <c:pt idx="8" formatCode="0.000">
                  <c:v>1.0744310356410822</c:v>
                </c:pt>
                <c:pt idx="9" formatCode="0.000">
                  <c:v>1.9923888571095751E-2</c:v>
                </c:pt>
                <c:pt idx="10" formatCode="0.000">
                  <c:v>-4.0795668486474972E-2</c:v>
                </c:pt>
                <c:pt idx="11" formatCode="0.000">
                  <c:v>-0.46697855714376457</c:v>
                </c:pt>
                <c:pt idx="12" formatCode="0.000">
                  <c:v>-0.54406432742955213</c:v>
                </c:pt>
                <c:pt idx="13" formatCode="0.000">
                  <c:v>1.243630763234651</c:v>
                </c:pt>
                <c:pt idx="14" formatCode="0.000">
                  <c:v>-0.42846734796808478</c:v>
                </c:pt>
                <c:pt idx="15" formatCode="0.000">
                  <c:v>0.37160098336402825</c:v>
                </c:pt>
                <c:pt idx="16" formatCode="0.000">
                  <c:v>1.3299384543454074</c:v>
                </c:pt>
                <c:pt idx="17">
                  <c:v>1.7355095204816773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'17.adat'!$B$8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'17.adat'!$C$4:$T$4</c:f>
              <c:strCache>
                <c:ptCount val="18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</c:strCache>
            </c:strRef>
          </c:cat>
          <c:val>
            <c:numRef>
              <c:f>'17.adat'!$C$8:$T$8</c:f>
              <c:numCache>
                <c:formatCode>0.0</c:formatCode>
                <c:ptCount val="18"/>
                <c:pt idx="0" formatCode="0.00">
                  <c:v>6.0192931752661133E-2</c:v>
                </c:pt>
                <c:pt idx="1">
                  <c:v>-0.26755910852150677</c:v>
                </c:pt>
                <c:pt idx="2">
                  <c:v>6.5437063885258051E-3</c:v>
                </c:pt>
                <c:pt idx="3">
                  <c:v>-0.10393541678036007</c:v>
                </c:pt>
                <c:pt idx="4">
                  <c:v>-0.82047082046611775</c:v>
                </c:pt>
                <c:pt idx="5">
                  <c:v>-0.45596503594893012</c:v>
                </c:pt>
                <c:pt idx="6">
                  <c:v>0.32354280263613744</c:v>
                </c:pt>
                <c:pt idx="7">
                  <c:v>8.7985885214348428E-2</c:v>
                </c:pt>
                <c:pt idx="8" formatCode="0.000">
                  <c:v>-1.843359254903542</c:v>
                </c:pt>
                <c:pt idx="9" formatCode="0.000">
                  <c:v>4.2525477647022282E-2</c:v>
                </c:pt>
                <c:pt idx="10" formatCode="0.000">
                  <c:v>-4.6163530520564558E-2</c:v>
                </c:pt>
                <c:pt idx="11" formatCode="0.000">
                  <c:v>2.5455636704529556E-2</c:v>
                </c:pt>
                <c:pt idx="12" formatCode="0.000">
                  <c:v>-1.0760132359835082</c:v>
                </c:pt>
                <c:pt idx="13" formatCode="0.000">
                  <c:v>0.32485732998862354</c:v>
                </c:pt>
                <c:pt idx="14" formatCode="0.000">
                  <c:v>1.0318736349346496E-2</c:v>
                </c:pt>
                <c:pt idx="15" formatCode="0.000">
                  <c:v>0.24840201084886632</c:v>
                </c:pt>
                <c:pt idx="16" formatCode="0.000">
                  <c:v>-0.61339598194124589</c:v>
                </c:pt>
                <c:pt idx="17">
                  <c:v>8.2445147225718891E-3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'17.adat'!$B$9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'17.adat'!$C$4:$T$4</c:f>
              <c:strCache>
                <c:ptCount val="18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</c:strCache>
            </c:strRef>
          </c:cat>
          <c:val>
            <c:numRef>
              <c:f>'17.adat'!$C$9:$T$9</c:f>
              <c:numCache>
                <c:formatCode>0.000</c:formatCode>
                <c:ptCount val="18"/>
                <c:pt idx="0">
                  <c:v>-0.30400718164751339</c:v>
                </c:pt>
                <c:pt idx="1">
                  <c:v>-0.29421227453489607</c:v>
                </c:pt>
                <c:pt idx="2">
                  <c:v>-0.32138243603493244</c:v>
                </c:pt>
                <c:pt idx="3">
                  <c:v>-0.36078837102963668</c:v>
                </c:pt>
                <c:pt idx="4">
                  <c:v>-0.2505661288524621</c:v>
                </c:pt>
                <c:pt idx="5">
                  <c:v>-0.25204779248646325</c:v>
                </c:pt>
                <c:pt idx="6">
                  <c:v>-0.2521603649997548</c:v>
                </c:pt>
                <c:pt idx="7">
                  <c:v>-0.22290910662139396</c:v>
                </c:pt>
                <c:pt idx="8">
                  <c:v>-0.17869778669719416</c:v>
                </c:pt>
                <c:pt idx="9">
                  <c:v>-0.19127624200526583</c:v>
                </c:pt>
                <c:pt idx="10">
                  <c:v>-0.1767961312979649</c:v>
                </c:pt>
                <c:pt idx="11">
                  <c:v>-0.16129982234595719</c:v>
                </c:pt>
                <c:pt idx="12">
                  <c:v>-8.1024043873476614E-2</c:v>
                </c:pt>
                <c:pt idx="13">
                  <c:v>0.13816960663749978</c:v>
                </c:pt>
                <c:pt idx="14">
                  <c:v>-6.2749139635736029E-3</c:v>
                </c:pt>
                <c:pt idx="15">
                  <c:v>-6.2726711918339007E-2</c:v>
                </c:pt>
                <c:pt idx="16">
                  <c:v>-8.6960997825599406E-2</c:v>
                </c:pt>
                <c:pt idx="17" formatCode="0.0">
                  <c:v>-0.46604280681045118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'17.adat'!$B$6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'17.adat'!$C$4:$T$4</c:f>
              <c:strCache>
                <c:ptCount val="18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</c:strCache>
            </c:strRef>
          </c:cat>
          <c:val>
            <c:numRef>
              <c:f>'17.adat'!$C$6:$T$6</c:f>
              <c:numCache>
                <c:formatCode>0.0</c:formatCode>
                <c:ptCount val="18"/>
                <c:pt idx="0">
                  <c:v>-0.39381424989485225</c:v>
                </c:pt>
                <c:pt idx="1">
                  <c:v>-1.6797783741118089</c:v>
                </c:pt>
                <c:pt idx="2">
                  <c:v>-1.0835730201477762</c:v>
                </c:pt>
                <c:pt idx="3">
                  <c:v>-1.7061154437433874</c:v>
                </c:pt>
                <c:pt idx="4">
                  <c:v>-1.9768293442242104</c:v>
                </c:pt>
                <c:pt idx="5">
                  <c:v>-1.2021060295279611</c:v>
                </c:pt>
                <c:pt idx="6">
                  <c:v>-1.1233895482678093</c:v>
                </c:pt>
                <c:pt idx="7">
                  <c:v>-0.4710406883476228</c:v>
                </c:pt>
                <c:pt idx="8" formatCode="0.000">
                  <c:v>-0.94762600595965374</c:v>
                </c:pt>
                <c:pt idx="9" formatCode="0.000">
                  <c:v>-0.1288268757871478</c:v>
                </c:pt>
                <c:pt idx="10" formatCode="0.000">
                  <c:v>-0.26375533030500442</c:v>
                </c:pt>
                <c:pt idx="11" formatCode="0.000">
                  <c:v>-0.60282274278519221</c:v>
                </c:pt>
                <c:pt idx="12" formatCode="0.000">
                  <c:v>-1.701101607286537</c:v>
                </c:pt>
                <c:pt idx="13" formatCode="0.000">
                  <c:v>1.7066576998607745</c:v>
                </c:pt>
                <c:pt idx="14" formatCode="0.000">
                  <c:v>-0.42442352558231189</c:v>
                </c:pt>
                <c:pt idx="15" formatCode="0.000">
                  <c:v>0.55727628229455561</c:v>
                </c:pt>
                <c:pt idx="16" formatCode="0.000">
                  <c:v>0.62958147457856217</c:v>
                </c:pt>
                <c:pt idx="17">
                  <c:v>1.2777112283937981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'17.adat'!$B$5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'17.adat'!$C$4:$T$4</c:f>
              <c:strCache>
                <c:ptCount val="18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</c:strCache>
            </c:strRef>
          </c:cat>
          <c:val>
            <c:numRef>
              <c:f>'17.adat'!$C$5:$T$5</c:f>
              <c:numCache>
                <c:formatCode>0</c:formatCode>
                <c:ptCount val="18"/>
                <c:pt idx="0">
                  <c:v>18.082666645673882</c:v>
                </c:pt>
                <c:pt idx="1">
                  <c:v>16.402888271562073</c:v>
                </c:pt>
                <c:pt idx="2">
                  <c:v>15.319315251414297</c:v>
                </c:pt>
                <c:pt idx="3">
                  <c:v>13.61319980767091</c:v>
                </c:pt>
                <c:pt idx="4">
                  <c:v>11.636370463446699</c:v>
                </c:pt>
                <c:pt idx="5">
                  <c:v>10.434264433918738</c:v>
                </c:pt>
                <c:pt idx="6">
                  <c:v>9.3108748856509287</c:v>
                </c:pt>
                <c:pt idx="7">
                  <c:v>8.8398341973033059</c:v>
                </c:pt>
                <c:pt idx="8" formatCode="0.0">
                  <c:v>7.8922081913436521</c:v>
                </c:pt>
                <c:pt idx="9" formatCode="0.0">
                  <c:v>7.7633813155565043</c:v>
                </c:pt>
                <c:pt idx="10" formatCode="0.0">
                  <c:v>7.4996259852514999</c:v>
                </c:pt>
                <c:pt idx="11" formatCode="0.0">
                  <c:v>6.8968032424663077</c:v>
                </c:pt>
                <c:pt idx="12" formatCode="0.0">
                  <c:v>5.1957016351797707</c:v>
                </c:pt>
                <c:pt idx="13" formatCode="0.0">
                  <c:v>6.9023593350405452</c:v>
                </c:pt>
                <c:pt idx="14" formatCode="0.0">
                  <c:v>6.4779358094582333</c:v>
                </c:pt>
                <c:pt idx="15" formatCode="0.0">
                  <c:v>7.0352120917527889</c:v>
                </c:pt>
                <c:pt idx="16" formatCode="0.0">
                  <c:v>7.6647935663313511</c:v>
                </c:pt>
                <c:pt idx="17" formatCode="0.0">
                  <c:v>8.9425047947251493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080453431052E-3"/>
          <c:y val="0.83654838219354388"/>
          <c:w val="0.98777239802554107"/>
          <c:h val="0.14570843216487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2020. I.</c:v>
                </c:pt>
                <c:pt idx="53">
                  <c:v>II.</c:v>
                </c:pt>
              </c:strCache>
            </c:strRef>
          </c:cat>
          <c:val>
            <c:numRef>
              <c:f>'18.adat'!$C$3:$BD$3</c:f>
              <c:numCache>
                <c:formatCode>0.0</c:formatCode>
                <c:ptCount val="54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-0.62042927652525082</c:v>
                </c:pt>
                <c:pt idx="37">
                  <c:v>0.34483191530279739</c:v>
                </c:pt>
                <c:pt idx="38">
                  <c:v>-0.60433239130248451</c:v>
                </c:pt>
                <c:pt idx="39">
                  <c:v>-0.42782486999449054</c:v>
                </c:pt>
                <c:pt idx="40">
                  <c:v>-1.000062854557985</c:v>
                </c:pt>
                <c:pt idx="41">
                  <c:v>-0.88845421811196945</c:v>
                </c:pt>
                <c:pt idx="42">
                  <c:v>-1.1521557885679683</c:v>
                </c:pt>
                <c:pt idx="43">
                  <c:v>-1.6355768798742385</c:v>
                </c:pt>
                <c:pt idx="44">
                  <c:v>-0.87298623894343108</c:v>
                </c:pt>
                <c:pt idx="45">
                  <c:v>-1.2595575861388695</c:v>
                </c:pt>
                <c:pt idx="46">
                  <c:v>-1.0173918069182042</c:v>
                </c:pt>
                <c:pt idx="47">
                  <c:v>-0.29518543784946366</c:v>
                </c:pt>
                <c:pt idx="48">
                  <c:v>-0.37270375368332825</c:v>
                </c:pt>
                <c:pt idx="49">
                  <c:v>0.13825989274795875</c:v>
                </c:pt>
                <c:pt idx="50">
                  <c:v>-1.5785972978655909</c:v>
                </c:pt>
                <c:pt idx="51">
                  <c:v>-2.5245841528684023</c:v>
                </c:pt>
                <c:pt idx="52">
                  <c:v>-1.4524311817301327</c:v>
                </c:pt>
                <c:pt idx="53">
                  <c:v>-0.52296380670014186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'18.adat'!$A$4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2020. I.</c:v>
                </c:pt>
                <c:pt idx="53">
                  <c:v>II.</c:v>
                </c:pt>
              </c:strCache>
            </c:strRef>
          </c:cat>
          <c:val>
            <c:numRef>
              <c:f>'18.adat'!$C$4:$BD$4</c:f>
              <c:numCache>
                <c:formatCode>0.0</c:formatCode>
                <c:ptCount val="54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15.231111045185472</c:v>
                </c:pt>
                <c:pt idx="37">
                  <c:v>13.527930960390284</c:v>
                </c:pt>
                <c:pt idx="38">
                  <c:v>13.74999155100117</c:v>
                </c:pt>
                <c:pt idx="39">
                  <c:v>12.15900561154621</c:v>
                </c:pt>
                <c:pt idx="40">
                  <c:v>11.382819510618367</c:v>
                </c:pt>
                <c:pt idx="41">
                  <c:v>9.4337886662224157</c:v>
                </c:pt>
                <c:pt idx="42">
                  <c:v>9.1265012489016133</c:v>
                </c:pt>
                <c:pt idx="43">
                  <c:v>8.0723767319163517</c:v>
                </c:pt>
                <c:pt idx="44">
                  <c:v>8.243736993021388</c:v>
                </c:pt>
                <c:pt idx="45">
                  <c:v>8.9123685638777772</c:v>
                </c:pt>
                <c:pt idx="46">
                  <c:v>8.1618237992004001</c:v>
                </c:pt>
                <c:pt idx="47">
                  <c:v>6.4242509902922285</c:v>
                </c:pt>
                <c:pt idx="48">
                  <c:v>5.031565427363236</c:v>
                </c:pt>
                <c:pt idx="49">
                  <c:v>5.5878645679326437</c:v>
                </c:pt>
                <c:pt idx="50">
                  <c:v>6.6690082349569373</c:v>
                </c:pt>
                <c:pt idx="51">
                  <c:v>8.0142180175004025</c:v>
                </c:pt>
                <c:pt idx="52">
                  <c:v>7.6099189834601813</c:v>
                </c:pt>
                <c:pt idx="53">
                  <c:v>8.0676823239140152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'18.adat'!$A$5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'18.adat'!$C$1:$BD$1</c:f>
              <c:strCache>
                <c:ptCount val="5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2020. I.</c:v>
                </c:pt>
                <c:pt idx="53">
                  <c:v>II.</c:v>
                </c:pt>
              </c:strCache>
            </c:strRef>
          </c:cat>
          <c:val>
            <c:numRef>
              <c:f>'18.adat'!$C$5:$BD$5</c:f>
              <c:numCache>
                <c:formatCode>0.0</c:formatCode>
                <c:ptCount val="54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3.4719848770083019</c:v>
                </c:pt>
                <c:pt idx="37">
                  <c:v>2.5301253958702179</c:v>
                </c:pt>
                <c:pt idx="38">
                  <c:v>2.1736560917145225</c:v>
                </c:pt>
                <c:pt idx="39">
                  <c:v>1.8820190661216263</c:v>
                </c:pt>
                <c:pt idx="40">
                  <c:v>1.2536138073836365</c:v>
                </c:pt>
                <c:pt idx="41">
                  <c:v>1.8040100391254019</c:v>
                </c:pt>
                <c:pt idx="42">
                  <c:v>1.2592384561066619</c:v>
                </c:pt>
                <c:pt idx="43">
                  <c:v>1.5650511967144469</c:v>
                </c:pt>
                <c:pt idx="44">
                  <c:v>0.52145743726568794</c:v>
                </c:pt>
                <c:pt idx="45">
                  <c:v>0.11057033781759665</c:v>
                </c:pt>
                <c:pt idx="46">
                  <c:v>0.35519399296930643</c:v>
                </c:pt>
                <c:pt idx="47">
                  <c:v>0.76773769002354497</c:v>
                </c:pt>
                <c:pt idx="48">
                  <c:v>0.53683996149985791</c:v>
                </c:pt>
                <c:pt idx="49">
                  <c:v>1.1762348743599447</c:v>
                </c:pt>
                <c:pt idx="50">
                  <c:v>1.3875248723668825</c:v>
                </c:pt>
                <c:pt idx="51">
                  <c:v>1.5455782271207914</c:v>
                </c:pt>
                <c:pt idx="52">
                  <c:v>1.5073057646013026</c:v>
                </c:pt>
                <c:pt idx="53">
                  <c:v>1.3977862775112804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'18.adat'!$C$6:$BD$6</c:f>
              <c:numCache>
                <c:formatCode>0.0</c:formatCode>
                <c:ptCount val="54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18.082666645668525</c:v>
                </c:pt>
                <c:pt idx="37">
                  <c:v>16.402888271563292</c:v>
                </c:pt>
                <c:pt idx="38">
                  <c:v>15.31931525141321</c:v>
                </c:pt>
                <c:pt idx="39">
                  <c:v>13.613199807673345</c:v>
                </c:pt>
                <c:pt idx="40">
                  <c:v>11.636370463444019</c:v>
                </c:pt>
                <c:pt idx="41">
                  <c:v>10.349344487235852</c:v>
                </c:pt>
                <c:pt idx="42">
                  <c:v>9.2335839164403115</c:v>
                </c:pt>
                <c:pt idx="43">
                  <c:v>8.0018510487565599</c:v>
                </c:pt>
                <c:pt idx="44">
                  <c:v>7.8922081913436521</c:v>
                </c:pt>
                <c:pt idx="45">
                  <c:v>7.7633813155565043</c:v>
                </c:pt>
                <c:pt idx="46">
                  <c:v>7.4996259852514999</c:v>
                </c:pt>
                <c:pt idx="47">
                  <c:v>6.8968032424663077</c:v>
                </c:pt>
                <c:pt idx="48">
                  <c:v>5.1957016351797707</c:v>
                </c:pt>
                <c:pt idx="49">
                  <c:v>6.9023593350405452</c:v>
                </c:pt>
                <c:pt idx="50">
                  <c:v>6.4779358094582333</c:v>
                </c:pt>
                <c:pt idx="51">
                  <c:v>7.0352120917527889</c:v>
                </c:pt>
                <c:pt idx="52">
                  <c:v>7.6647935663313511</c:v>
                </c:pt>
                <c:pt idx="53">
                  <c:v>8.9425047947251493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'18.adat'!$C$7:$BD$7</c:f>
              <c:numCache>
                <c:formatCode>0.0</c:formatCode>
                <c:ptCount val="54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67.217594129414962</c:v>
                </c:pt>
                <c:pt idx="37">
                  <c:v>65.035248269685979</c:v>
                </c:pt>
                <c:pt idx="38">
                  <c:v>62.704328038025324</c:v>
                </c:pt>
                <c:pt idx="39">
                  <c:v>59.375791526897238</c:v>
                </c:pt>
                <c:pt idx="40">
                  <c:v>58.010790536599472</c:v>
                </c:pt>
                <c:pt idx="41">
                  <c:v>59.008012230229369</c:v>
                </c:pt>
                <c:pt idx="42">
                  <c:v>57.095310983635486</c:v>
                </c:pt>
                <c:pt idx="43">
                  <c:v>55.834880743196059</c:v>
                </c:pt>
                <c:pt idx="44">
                  <c:v>56.139116023497913</c:v>
                </c:pt>
                <c:pt idx="45">
                  <c:v>54.625496827610064</c:v>
                </c:pt>
                <c:pt idx="46">
                  <c:v>55.163227809673629</c:v>
                </c:pt>
                <c:pt idx="47">
                  <c:v>52.201241125219568</c:v>
                </c:pt>
                <c:pt idx="48">
                  <c:v>50.101779954276417</c:v>
                </c:pt>
                <c:pt idx="49">
                  <c:v>55.121253034168305</c:v>
                </c:pt>
                <c:pt idx="50">
                  <c:v>57.269216508808654</c:v>
                </c:pt>
                <c:pt idx="51">
                  <c:v>59.036417578425215</c:v>
                </c:pt>
                <c:pt idx="52">
                  <c:v>59.410567827302216</c:v>
                </c:pt>
                <c:pt idx="53">
                  <c:v>57.901126006855854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7672917241386341"/>
          <c:w val="0.99553284600939729"/>
          <c:h val="0.2176059155322422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2020 Q1</c:v>
                </c:pt>
                <c:pt idx="53">
                  <c:v>Q2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54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-0.62042927652525082</c:v>
                </c:pt>
                <c:pt idx="37">
                  <c:v>0.34483191530279739</c:v>
                </c:pt>
                <c:pt idx="38">
                  <c:v>-0.60433239130248451</c:v>
                </c:pt>
                <c:pt idx="39">
                  <c:v>-0.42782486999449054</c:v>
                </c:pt>
                <c:pt idx="40">
                  <c:v>-1.000062854557985</c:v>
                </c:pt>
                <c:pt idx="41">
                  <c:v>-0.88845421811196945</c:v>
                </c:pt>
                <c:pt idx="42">
                  <c:v>-1.1521557885679683</c:v>
                </c:pt>
                <c:pt idx="43">
                  <c:v>-1.6355768798742385</c:v>
                </c:pt>
                <c:pt idx="44">
                  <c:v>-0.87298623894343108</c:v>
                </c:pt>
                <c:pt idx="45">
                  <c:v>-1.2595575861388695</c:v>
                </c:pt>
                <c:pt idx="46">
                  <c:v>-1.0173918069182042</c:v>
                </c:pt>
                <c:pt idx="47">
                  <c:v>-0.29518543784946366</c:v>
                </c:pt>
                <c:pt idx="48">
                  <c:v>-0.37270375368332825</c:v>
                </c:pt>
                <c:pt idx="49">
                  <c:v>0.13825989274795875</c:v>
                </c:pt>
                <c:pt idx="50">
                  <c:v>-1.5785972978655909</c:v>
                </c:pt>
                <c:pt idx="51">
                  <c:v>-2.5245841528684023</c:v>
                </c:pt>
                <c:pt idx="52">
                  <c:v>-1.4524311817301327</c:v>
                </c:pt>
                <c:pt idx="53">
                  <c:v>-0.52296380670014186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'18.adat'!$B$4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2020 Q1</c:v>
                </c:pt>
                <c:pt idx="53">
                  <c:v>Q2</c:v>
                </c:pt>
              </c:strCache>
            </c:strRef>
          </c:cat>
          <c:val>
            <c:numRef>
              <c:f>'18.adat'!$C$4:$BD$4</c:f>
              <c:numCache>
                <c:formatCode>0.0</c:formatCode>
                <c:ptCount val="54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15.231111045185472</c:v>
                </c:pt>
                <c:pt idx="37">
                  <c:v>13.527930960390284</c:v>
                </c:pt>
                <c:pt idx="38">
                  <c:v>13.74999155100117</c:v>
                </c:pt>
                <c:pt idx="39">
                  <c:v>12.15900561154621</c:v>
                </c:pt>
                <c:pt idx="40">
                  <c:v>11.382819510618367</c:v>
                </c:pt>
                <c:pt idx="41">
                  <c:v>9.4337886662224157</c:v>
                </c:pt>
                <c:pt idx="42">
                  <c:v>9.1265012489016133</c:v>
                </c:pt>
                <c:pt idx="43">
                  <c:v>8.0723767319163517</c:v>
                </c:pt>
                <c:pt idx="44">
                  <c:v>8.243736993021388</c:v>
                </c:pt>
                <c:pt idx="45">
                  <c:v>8.9123685638777772</c:v>
                </c:pt>
                <c:pt idx="46">
                  <c:v>8.1618237992004001</c:v>
                </c:pt>
                <c:pt idx="47">
                  <c:v>6.4242509902922285</c:v>
                </c:pt>
                <c:pt idx="48">
                  <c:v>5.031565427363236</c:v>
                </c:pt>
                <c:pt idx="49">
                  <c:v>5.5878645679326437</c:v>
                </c:pt>
                <c:pt idx="50">
                  <c:v>6.6690082349569373</c:v>
                </c:pt>
                <c:pt idx="51">
                  <c:v>8.0142180175004025</c:v>
                </c:pt>
                <c:pt idx="52">
                  <c:v>7.6099189834601813</c:v>
                </c:pt>
                <c:pt idx="53">
                  <c:v>8.0676823239140152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'18.adat'!$B$5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2020 Q1</c:v>
                </c:pt>
                <c:pt idx="53">
                  <c:v>Q2</c:v>
                </c:pt>
              </c:strCache>
            </c:strRef>
          </c:cat>
          <c:val>
            <c:numRef>
              <c:f>'18.adat'!$C$5:$BD$5</c:f>
              <c:numCache>
                <c:formatCode>0.0</c:formatCode>
                <c:ptCount val="54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3.4719848770083019</c:v>
                </c:pt>
                <c:pt idx="37">
                  <c:v>2.5301253958702179</c:v>
                </c:pt>
                <c:pt idx="38">
                  <c:v>2.1736560917145225</c:v>
                </c:pt>
                <c:pt idx="39">
                  <c:v>1.8820190661216263</c:v>
                </c:pt>
                <c:pt idx="40">
                  <c:v>1.2536138073836365</c:v>
                </c:pt>
                <c:pt idx="41">
                  <c:v>1.8040100391254019</c:v>
                </c:pt>
                <c:pt idx="42">
                  <c:v>1.2592384561066619</c:v>
                </c:pt>
                <c:pt idx="43">
                  <c:v>1.5650511967144469</c:v>
                </c:pt>
                <c:pt idx="44">
                  <c:v>0.52145743726568794</c:v>
                </c:pt>
                <c:pt idx="45">
                  <c:v>0.11057033781759665</c:v>
                </c:pt>
                <c:pt idx="46">
                  <c:v>0.35519399296930643</c:v>
                </c:pt>
                <c:pt idx="47">
                  <c:v>0.76773769002354497</c:v>
                </c:pt>
                <c:pt idx="48">
                  <c:v>0.53683996149985791</c:v>
                </c:pt>
                <c:pt idx="49">
                  <c:v>1.1762348743599447</c:v>
                </c:pt>
                <c:pt idx="50">
                  <c:v>1.3875248723668825</c:v>
                </c:pt>
                <c:pt idx="51">
                  <c:v>1.5455782271207914</c:v>
                </c:pt>
                <c:pt idx="52">
                  <c:v>1.5073057646013026</c:v>
                </c:pt>
                <c:pt idx="53">
                  <c:v>1.3977862775112804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54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18.082666645668525</c:v>
                </c:pt>
                <c:pt idx="37">
                  <c:v>16.402888271563292</c:v>
                </c:pt>
                <c:pt idx="38">
                  <c:v>15.31931525141321</c:v>
                </c:pt>
                <c:pt idx="39">
                  <c:v>13.613199807673345</c:v>
                </c:pt>
                <c:pt idx="40">
                  <c:v>11.636370463444019</c:v>
                </c:pt>
                <c:pt idx="41">
                  <c:v>10.349344487235852</c:v>
                </c:pt>
                <c:pt idx="42">
                  <c:v>9.2335839164403115</c:v>
                </c:pt>
                <c:pt idx="43">
                  <c:v>8.0018510487565599</c:v>
                </c:pt>
                <c:pt idx="44">
                  <c:v>7.8922081913436521</c:v>
                </c:pt>
                <c:pt idx="45">
                  <c:v>7.7633813155565043</c:v>
                </c:pt>
                <c:pt idx="46">
                  <c:v>7.4996259852514999</c:v>
                </c:pt>
                <c:pt idx="47">
                  <c:v>6.8968032424663077</c:v>
                </c:pt>
                <c:pt idx="48">
                  <c:v>5.1957016351797707</c:v>
                </c:pt>
                <c:pt idx="49">
                  <c:v>6.9023593350405452</c:v>
                </c:pt>
                <c:pt idx="50">
                  <c:v>6.4779358094582333</c:v>
                </c:pt>
                <c:pt idx="51">
                  <c:v>7.0352120917527889</c:v>
                </c:pt>
                <c:pt idx="52">
                  <c:v>7.6647935663313511</c:v>
                </c:pt>
                <c:pt idx="53">
                  <c:v>8.9425047947251493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54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67.217594129414962</c:v>
                </c:pt>
                <c:pt idx="37">
                  <c:v>65.035248269685979</c:v>
                </c:pt>
                <c:pt idx="38">
                  <c:v>62.704328038025324</c:v>
                </c:pt>
                <c:pt idx="39">
                  <c:v>59.375791526897238</c:v>
                </c:pt>
                <c:pt idx="40">
                  <c:v>58.010790536599472</c:v>
                </c:pt>
                <c:pt idx="41">
                  <c:v>59.008012230229369</c:v>
                </c:pt>
                <c:pt idx="42">
                  <c:v>57.095310983635486</c:v>
                </c:pt>
                <c:pt idx="43">
                  <c:v>55.834880743196059</c:v>
                </c:pt>
                <c:pt idx="44">
                  <c:v>56.139116023497913</c:v>
                </c:pt>
                <c:pt idx="45">
                  <c:v>54.625496827610064</c:v>
                </c:pt>
                <c:pt idx="46">
                  <c:v>55.163227809673629</c:v>
                </c:pt>
                <c:pt idx="47">
                  <c:v>52.201241125219568</c:v>
                </c:pt>
                <c:pt idx="48">
                  <c:v>50.101779954276417</c:v>
                </c:pt>
                <c:pt idx="49">
                  <c:v>55.121253034168305</c:v>
                </c:pt>
                <c:pt idx="50">
                  <c:v>57.269216508808654</c:v>
                </c:pt>
                <c:pt idx="51">
                  <c:v>59.036417578425215</c:v>
                </c:pt>
                <c:pt idx="52">
                  <c:v>59.410567827302216</c:v>
                </c:pt>
                <c:pt idx="53">
                  <c:v>57.901126006855854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'19.adat'!$A$4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'19.adat'!$C$4:$BD$4</c:f>
              <c:numCache>
                <c:formatCode>0.0</c:formatCode>
                <c:ptCount val="54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  <c:pt idx="51">
                  <c:v>33.677307828604498</c:v>
                </c:pt>
                <c:pt idx="52">
                  <c:v>32.005614094170198</c:v>
                </c:pt>
                <c:pt idx="53">
                  <c:v>30.803325857409401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'19.adat'!$C$3:$BD$3</c:f>
              <c:numCache>
                <c:formatCode>0.0</c:formatCode>
                <c:ptCount val="54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20.867849483336499</c:v>
                </c:pt>
                <c:pt idx="37">
                  <c:v>20.186634350779499</c:v>
                </c:pt>
                <c:pt idx="38">
                  <c:v>19.1513598564067</c:v>
                </c:pt>
                <c:pt idx="39">
                  <c:v>17.102674131579501</c:v>
                </c:pt>
                <c:pt idx="40">
                  <c:v>18.224262815995001</c:v>
                </c:pt>
                <c:pt idx="41">
                  <c:v>18.8279595422166</c:v>
                </c:pt>
                <c:pt idx="42">
                  <c:v>18.4706456547712</c:v>
                </c:pt>
                <c:pt idx="43">
                  <c:v>16.907310310989601</c:v>
                </c:pt>
                <c:pt idx="44">
                  <c:v>19.182455199605602</c:v>
                </c:pt>
                <c:pt idx="45">
                  <c:v>17.651752057069203</c:v>
                </c:pt>
                <c:pt idx="46">
                  <c:v>17.780312310900499</c:v>
                </c:pt>
                <c:pt idx="47">
                  <c:v>17.372248878088801</c:v>
                </c:pt>
                <c:pt idx="48">
                  <c:v>19.748059321842902</c:v>
                </c:pt>
                <c:pt idx="49">
                  <c:v>20.3575097216115</c:v>
                </c:pt>
                <c:pt idx="50">
                  <c:v>22.250381643514402</c:v>
                </c:pt>
                <c:pt idx="51">
                  <c:v>21.808456769752599</c:v>
                </c:pt>
                <c:pt idx="52">
                  <c:v>22.100730197387001</c:v>
                </c:pt>
                <c:pt idx="53">
                  <c:v>21.970308229437201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'19.adat'!$B$4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54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  <c:pt idx="51">
                  <c:v>33.677307828604498</c:v>
                </c:pt>
                <c:pt idx="52">
                  <c:v>32.005614094170198</c:v>
                </c:pt>
                <c:pt idx="53">
                  <c:v>30.803325857409401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'19.adat'!$B$3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54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20.867849483336499</c:v>
                </c:pt>
                <c:pt idx="37">
                  <c:v>20.186634350779499</c:v>
                </c:pt>
                <c:pt idx="38">
                  <c:v>19.1513598564067</c:v>
                </c:pt>
                <c:pt idx="39">
                  <c:v>17.102674131579501</c:v>
                </c:pt>
                <c:pt idx="40">
                  <c:v>18.224262815995001</c:v>
                </c:pt>
                <c:pt idx="41">
                  <c:v>18.8279595422166</c:v>
                </c:pt>
                <c:pt idx="42">
                  <c:v>18.4706456547712</c:v>
                </c:pt>
                <c:pt idx="43">
                  <c:v>16.907310310989601</c:v>
                </c:pt>
                <c:pt idx="44">
                  <c:v>19.182455199605602</c:v>
                </c:pt>
                <c:pt idx="45">
                  <c:v>17.651752057069203</c:v>
                </c:pt>
                <c:pt idx="46">
                  <c:v>17.780312310900499</c:v>
                </c:pt>
                <c:pt idx="47">
                  <c:v>17.372248878088801</c:v>
                </c:pt>
                <c:pt idx="48">
                  <c:v>19.748059321842902</c:v>
                </c:pt>
                <c:pt idx="49">
                  <c:v>20.3575097216115</c:v>
                </c:pt>
                <c:pt idx="50">
                  <c:v>22.250381643514402</c:v>
                </c:pt>
                <c:pt idx="51">
                  <c:v>21.808456769752599</c:v>
                </c:pt>
                <c:pt idx="52">
                  <c:v>22.100730197387001</c:v>
                </c:pt>
                <c:pt idx="53">
                  <c:v>21.970308229437201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8282460851672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'20.adat'!$K$1:$BL$1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'20.adat'!$K$3:$BL$3</c:f>
              <c:numCache>
                <c:formatCode>0.0</c:formatCode>
                <c:ptCount val="54"/>
                <c:pt idx="0">
                  <c:v>-3.7401422380227216</c:v>
                </c:pt>
                <c:pt idx="1">
                  <c:v>-3.6192797458265193</c:v>
                </c:pt>
                <c:pt idx="2">
                  <c:v>-2.8340778531247435</c:v>
                </c:pt>
                <c:pt idx="3">
                  <c:v>-3.5435575780388735</c:v>
                </c:pt>
                <c:pt idx="4">
                  <c:v>-4.4719949236669754</c:v>
                </c:pt>
                <c:pt idx="5">
                  <c:v>-4.7679658489733105</c:v>
                </c:pt>
                <c:pt idx="6">
                  <c:v>-5.9685099952878584</c:v>
                </c:pt>
                <c:pt idx="7">
                  <c:v>-4.7765189734292468</c:v>
                </c:pt>
                <c:pt idx="8">
                  <c:v>-4.7890364668533865</c:v>
                </c:pt>
                <c:pt idx="9">
                  <c:v>-5.6525645462772518</c:v>
                </c:pt>
                <c:pt idx="10">
                  <c:v>-4.8411702742488867</c:v>
                </c:pt>
                <c:pt idx="11">
                  <c:v>-4.5131413893705989</c:v>
                </c:pt>
                <c:pt idx="12">
                  <c:v>-4.2175976191953106</c:v>
                </c:pt>
                <c:pt idx="13">
                  <c:v>-3.8798811200355332</c:v>
                </c:pt>
                <c:pt idx="14">
                  <c:v>-4.3096517434130535</c:v>
                </c:pt>
                <c:pt idx="15">
                  <c:v>-5.1936562919966907</c:v>
                </c:pt>
                <c:pt idx="16">
                  <c:v>-4.5534596719295548</c:v>
                </c:pt>
                <c:pt idx="17">
                  <c:v>-3.8339034204987015</c:v>
                </c:pt>
                <c:pt idx="18">
                  <c:v>-3.2657173996703905</c:v>
                </c:pt>
                <c:pt idx="19">
                  <c:v>-2.5445767118470473</c:v>
                </c:pt>
                <c:pt idx="20">
                  <c:v>-2.473773636563823</c:v>
                </c:pt>
                <c:pt idx="21">
                  <c:v>-2.4953059079717086</c:v>
                </c:pt>
                <c:pt idx="22">
                  <c:v>-2.7419935125063808</c:v>
                </c:pt>
                <c:pt idx="23">
                  <c:v>-2.5034168655161348</c:v>
                </c:pt>
                <c:pt idx="24">
                  <c:v>-3.0224801767995153</c:v>
                </c:pt>
                <c:pt idx="25">
                  <c:v>-3.3371108880466069</c:v>
                </c:pt>
                <c:pt idx="26">
                  <c:v>-3.0151688705836346</c:v>
                </c:pt>
                <c:pt idx="27">
                  <c:v>-2.9319643916174423</c:v>
                </c:pt>
                <c:pt idx="28">
                  <c:v>-2.6423367148682964</c:v>
                </c:pt>
                <c:pt idx="29">
                  <c:v>-1.9992737025577165</c:v>
                </c:pt>
                <c:pt idx="30">
                  <c:v>-2.0708572442853543</c:v>
                </c:pt>
                <c:pt idx="31">
                  <c:v>-1.8714432904442309</c:v>
                </c:pt>
                <c:pt idx="32">
                  <c:v>-0.65591752744608867</c:v>
                </c:pt>
                <c:pt idx="33">
                  <c:v>-0.39296111227908392</c:v>
                </c:pt>
                <c:pt idx="34">
                  <c:v>8.762614850483802E-2</c:v>
                </c:pt>
                <c:pt idx="35">
                  <c:v>-1.8165254821786869</c:v>
                </c:pt>
                <c:pt idx="36">
                  <c:v>-1.658557872070437</c:v>
                </c:pt>
                <c:pt idx="37">
                  <c:v>-1.6165109720064816</c:v>
                </c:pt>
                <c:pt idx="38">
                  <c:v>-2.5357322183220146</c:v>
                </c:pt>
                <c:pt idx="39">
                  <c:v>-2.4402735116455534</c:v>
                </c:pt>
                <c:pt idx="40">
                  <c:v>-2.9130492842949902</c:v>
                </c:pt>
                <c:pt idx="41">
                  <c:v>-3.4311453153431466</c:v>
                </c:pt>
                <c:pt idx="42">
                  <c:v>-2.4125259751149613</c:v>
                </c:pt>
                <c:pt idx="43">
                  <c:v>-2.1204648552688834</c:v>
                </c:pt>
                <c:pt idx="44">
                  <c:v>-2.0867003883467112</c:v>
                </c:pt>
                <c:pt idx="45">
                  <c:v>-1.4092654631236596</c:v>
                </c:pt>
                <c:pt idx="46">
                  <c:v>-2.1532936193685415</c:v>
                </c:pt>
                <c:pt idx="47">
                  <c:v>-2.0846721752271082</c:v>
                </c:pt>
                <c:pt idx="48">
                  <c:v>-2.3736799506168</c:v>
                </c:pt>
                <c:pt idx="49">
                  <c:v>-4.5529909706832656</c:v>
                </c:pt>
                <c:pt idx="50">
                  <c:v>-5.0557156050359406</c:v>
                </c:pt>
                <c:pt idx="51">
                  <c:v>-8.2161736690037053</c:v>
                </c:pt>
                <c:pt idx="52">
                  <c:v>-9.2032844451828097</c:v>
                </c:pt>
                <c:pt idx="53">
                  <c:v>-7.6225658316393581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'20.adat'!$A$4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'20.adat'!$K$1:$BL$1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'20.adat'!$K$4:$BL$4</c:f>
              <c:numCache>
                <c:formatCode>0.0</c:formatCode>
                <c:ptCount val="54"/>
                <c:pt idx="0">
                  <c:v>1.7224056970810859</c:v>
                </c:pt>
                <c:pt idx="1">
                  <c:v>1.4150954861322103</c:v>
                </c:pt>
                <c:pt idx="2">
                  <c:v>0.90528355390047366</c:v>
                </c:pt>
                <c:pt idx="3">
                  <c:v>1.3103840140292788</c:v>
                </c:pt>
                <c:pt idx="4">
                  <c:v>2.1952182405523675</c:v>
                </c:pt>
                <c:pt idx="5">
                  <c:v>2.783064378698322</c:v>
                </c:pt>
                <c:pt idx="6">
                  <c:v>3.6588546177486041</c:v>
                </c:pt>
                <c:pt idx="7">
                  <c:v>3.4042558498924942</c:v>
                </c:pt>
                <c:pt idx="8">
                  <c:v>3.1040767622153171</c:v>
                </c:pt>
                <c:pt idx="9">
                  <c:v>4.1246153346382108</c:v>
                </c:pt>
                <c:pt idx="10">
                  <c:v>4.4874981341173052</c:v>
                </c:pt>
                <c:pt idx="11">
                  <c:v>4.2244635410609872</c:v>
                </c:pt>
                <c:pt idx="12">
                  <c:v>4.592989049565058</c:v>
                </c:pt>
                <c:pt idx="13">
                  <c:v>4.2479637746270758</c:v>
                </c:pt>
                <c:pt idx="14">
                  <c:v>4.0806888802500749</c:v>
                </c:pt>
                <c:pt idx="15">
                  <c:v>5.1627947594759993</c:v>
                </c:pt>
                <c:pt idx="16">
                  <c:v>4.9490982262892054</c:v>
                </c:pt>
                <c:pt idx="17">
                  <c:v>5.2476786433032423</c:v>
                </c:pt>
                <c:pt idx="18">
                  <c:v>5.6786739454670592</c:v>
                </c:pt>
                <c:pt idx="19">
                  <c:v>5.2835112413845327</c:v>
                </c:pt>
                <c:pt idx="20">
                  <c:v>5.3781618362382106</c:v>
                </c:pt>
                <c:pt idx="21">
                  <c:v>5.3173070020374062</c:v>
                </c:pt>
                <c:pt idx="22">
                  <c:v>4.9100141691652324</c:v>
                </c:pt>
                <c:pt idx="23">
                  <c:v>4.8969691247410108</c:v>
                </c:pt>
                <c:pt idx="24">
                  <c:v>5.3081908680711845</c:v>
                </c:pt>
                <c:pt idx="25">
                  <c:v>5.438532980484303</c:v>
                </c:pt>
                <c:pt idx="26">
                  <c:v>5.6496299569585755</c:v>
                </c:pt>
                <c:pt idx="27">
                  <c:v>5.50115816974668</c:v>
                </c:pt>
                <c:pt idx="28">
                  <c:v>7.0726113748354562</c:v>
                </c:pt>
                <c:pt idx="29">
                  <c:v>7.3504356625478691</c:v>
                </c:pt>
                <c:pt idx="30">
                  <c:v>7.7279403616186224</c:v>
                </c:pt>
                <c:pt idx="31">
                  <c:v>8.0023812936043495</c:v>
                </c:pt>
                <c:pt idx="32">
                  <c:v>6.1410614440230935</c:v>
                </c:pt>
                <c:pt idx="33">
                  <c:v>5.8188206132872793</c:v>
                </c:pt>
                <c:pt idx="34">
                  <c:v>5.1466315232548698</c:v>
                </c:pt>
                <c:pt idx="35">
                  <c:v>4.7614052335949673</c:v>
                </c:pt>
                <c:pt idx="36">
                  <c:v>4.4343893814314379</c:v>
                </c:pt>
                <c:pt idx="37">
                  <c:v>4.4181547007275057</c:v>
                </c:pt>
                <c:pt idx="38">
                  <c:v>4.5198674773280567</c:v>
                </c:pt>
                <c:pt idx="39">
                  <c:v>5.025538169871969</c:v>
                </c:pt>
                <c:pt idx="40">
                  <c:v>5.6230757016200599</c:v>
                </c:pt>
                <c:pt idx="41">
                  <c:v>5.921836365581016</c:v>
                </c:pt>
                <c:pt idx="42">
                  <c:v>6.2317039649333541</c:v>
                </c:pt>
                <c:pt idx="43">
                  <c:v>5.9306299074427375</c:v>
                </c:pt>
                <c:pt idx="44">
                  <c:v>5.4415413683085987</c:v>
                </c:pt>
                <c:pt idx="45">
                  <c:v>5.1642764032294597</c:v>
                </c:pt>
                <c:pt idx="46">
                  <c:v>5.0368768891129907</c:v>
                </c:pt>
                <c:pt idx="47">
                  <c:v>5.0880491447147804</c:v>
                </c:pt>
                <c:pt idx="48">
                  <c:v>5.4842141932640684</c:v>
                </c:pt>
                <c:pt idx="49">
                  <c:v>5.8744942058543481</c:v>
                </c:pt>
                <c:pt idx="50">
                  <c:v>5.6888617398739099</c:v>
                </c:pt>
                <c:pt idx="51">
                  <c:v>6.1509130097700284</c:v>
                </c:pt>
                <c:pt idx="52">
                  <c:v>6.7403151373738934</c:v>
                </c:pt>
                <c:pt idx="53">
                  <c:v>5.7748727065649197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'20.adat'!$A$5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'20.adat'!$K$1:$BL$1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'20.adat'!$K$5:$BL$5</c:f>
              <c:numCache>
                <c:formatCode>0.0</c:formatCode>
                <c:ptCount val="54"/>
                <c:pt idx="0">
                  <c:v>-4.8387213480882423</c:v>
                </c:pt>
                <c:pt idx="1">
                  <c:v>-4.3750476103791698</c:v>
                </c:pt>
                <c:pt idx="2">
                  <c:v>-5.8530686668676442</c:v>
                </c:pt>
                <c:pt idx="3">
                  <c:v>-6.1001167267312901</c:v>
                </c:pt>
                <c:pt idx="4">
                  <c:v>-3.799719188208674</c:v>
                </c:pt>
                <c:pt idx="5">
                  <c:v>-1.070868824362841</c:v>
                </c:pt>
                <c:pt idx="6">
                  <c:v>1.0814498605922687</c:v>
                </c:pt>
                <c:pt idx="7">
                  <c:v>1.9840123632246121</c:v>
                </c:pt>
                <c:pt idx="8">
                  <c:v>2.9534530871269542</c:v>
                </c:pt>
                <c:pt idx="9">
                  <c:v>2.0571148809523376</c:v>
                </c:pt>
                <c:pt idx="10">
                  <c:v>1.2535111002072057</c:v>
                </c:pt>
                <c:pt idx="11">
                  <c:v>1.5165753602256502</c:v>
                </c:pt>
                <c:pt idx="12">
                  <c:v>0.39544193764384961</c:v>
                </c:pt>
                <c:pt idx="13">
                  <c:v>-0.19116536443401122</c:v>
                </c:pt>
                <c:pt idx="14">
                  <c:v>0.61227274855784142</c:v>
                </c:pt>
                <c:pt idx="15">
                  <c:v>0.86363468290704759</c:v>
                </c:pt>
                <c:pt idx="16">
                  <c:v>0.22825486970485542</c:v>
                </c:pt>
                <c:pt idx="17">
                  <c:v>1.0728977107363002</c:v>
                </c:pt>
                <c:pt idx="18">
                  <c:v>1.7242292047677674</c:v>
                </c:pt>
                <c:pt idx="19">
                  <c:v>2.1048477365932525</c:v>
                </c:pt>
                <c:pt idx="20">
                  <c:v>3.7592618246378176</c:v>
                </c:pt>
                <c:pt idx="21">
                  <c:v>3.5362000725241352</c:v>
                </c:pt>
                <c:pt idx="22">
                  <c:v>4.0566332782035719</c:v>
                </c:pt>
                <c:pt idx="23">
                  <c:v>3.8675521581903087</c:v>
                </c:pt>
                <c:pt idx="24">
                  <c:v>2.7773181902215356</c:v>
                </c:pt>
                <c:pt idx="25">
                  <c:v>2.0097062289877368</c:v>
                </c:pt>
                <c:pt idx="26">
                  <c:v>0.96394771871006224</c:v>
                </c:pt>
                <c:pt idx="27">
                  <c:v>1.6848750268448844</c:v>
                </c:pt>
                <c:pt idx="28">
                  <c:v>0.3323025086188709</c:v>
                </c:pt>
                <c:pt idx="29">
                  <c:v>0.35892216172524183</c:v>
                </c:pt>
                <c:pt idx="30">
                  <c:v>-2.1397344471673296E-2</c:v>
                </c:pt>
                <c:pt idx="31">
                  <c:v>-0.20813118037182732</c:v>
                </c:pt>
                <c:pt idx="32">
                  <c:v>0.21410624370754094</c:v>
                </c:pt>
                <c:pt idx="33">
                  <c:v>0.51707965472422357</c:v>
                </c:pt>
                <c:pt idx="34">
                  <c:v>0.26918394290449216</c:v>
                </c:pt>
                <c:pt idx="35">
                  <c:v>0.10627674137628706</c:v>
                </c:pt>
                <c:pt idx="36">
                  <c:v>-0.66748613648819544</c:v>
                </c:pt>
                <c:pt idx="37">
                  <c:v>-0.3844982872019338</c:v>
                </c:pt>
                <c:pt idx="38">
                  <c:v>-0.65648405919821196</c:v>
                </c:pt>
                <c:pt idx="39">
                  <c:v>-1.1085411422037281</c:v>
                </c:pt>
                <c:pt idx="40">
                  <c:v>-0.36732912078508262</c:v>
                </c:pt>
                <c:pt idx="41">
                  <c:v>-1.5842468332335105</c:v>
                </c:pt>
                <c:pt idx="42">
                  <c:v>-2.9476452669501225</c:v>
                </c:pt>
                <c:pt idx="43">
                  <c:v>-2.8497445773763364</c:v>
                </c:pt>
                <c:pt idx="44">
                  <c:v>-3.345134124283129</c:v>
                </c:pt>
                <c:pt idx="45">
                  <c:v>-3.7547482209026413</c:v>
                </c:pt>
                <c:pt idx="46">
                  <c:v>-2.7138501261881038</c:v>
                </c:pt>
                <c:pt idx="47">
                  <c:v>-2.8253102552257263</c:v>
                </c:pt>
                <c:pt idx="48">
                  <c:v>-2.8301466096718051</c:v>
                </c:pt>
                <c:pt idx="49">
                  <c:v>-2.8818231169138695</c:v>
                </c:pt>
                <c:pt idx="50">
                  <c:v>-1.950966730010081</c:v>
                </c:pt>
                <c:pt idx="51">
                  <c:v>0.49768924453095309</c:v>
                </c:pt>
                <c:pt idx="52">
                  <c:v>0.74306520145823463</c:v>
                </c:pt>
                <c:pt idx="53">
                  <c:v>0.44469965561492764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'20.adat'!$A$6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'20.adat'!$K$1:$BL$1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'20.adat'!$K$6:$BL$6</c:f>
              <c:numCache>
                <c:formatCode>0.0</c:formatCode>
                <c:ptCount val="54"/>
                <c:pt idx="0">
                  <c:v>-6.856457889029878</c:v>
                </c:pt>
                <c:pt idx="1">
                  <c:v>-6.5792318700734791</c:v>
                </c:pt>
                <c:pt idx="2">
                  <c:v>-7.7818629660919143</c:v>
                </c:pt>
                <c:pt idx="3">
                  <c:v>-8.3332902907408855</c:v>
                </c:pt>
                <c:pt idx="4">
                  <c:v>-6.0764958713232824</c:v>
                </c:pt>
                <c:pt idx="5">
                  <c:v>-3.05577029463783</c:v>
                </c:pt>
                <c:pt idx="6">
                  <c:v>-1.2282055169469852</c:v>
                </c:pt>
                <c:pt idx="7">
                  <c:v>0.61174923968785933</c:v>
                </c:pt>
                <c:pt idx="8">
                  <c:v>1.2684933824888847</c:v>
                </c:pt>
                <c:pt idx="9">
                  <c:v>0.52916566931329678</c:v>
                </c:pt>
                <c:pt idx="10">
                  <c:v>0.89983896007562436</c:v>
                </c:pt>
                <c:pt idx="11">
                  <c:v>1.2278975119160385</c:v>
                </c:pt>
                <c:pt idx="12">
                  <c:v>0.77083336801359703</c:v>
                </c:pt>
                <c:pt idx="13">
                  <c:v>0.1769172901575316</c:v>
                </c:pt>
                <c:pt idx="14">
                  <c:v>0.38330988539486299</c:v>
                </c:pt>
                <c:pt idx="15">
                  <c:v>0.83277315038635613</c:v>
                </c:pt>
                <c:pt idx="16">
                  <c:v>0.62389342406450632</c:v>
                </c:pt>
                <c:pt idx="17">
                  <c:v>2.4866729335408411</c:v>
                </c:pt>
                <c:pt idx="18">
                  <c:v>4.137185750564436</c:v>
                </c:pt>
                <c:pt idx="19">
                  <c:v>4.8437822661307379</c:v>
                </c:pt>
                <c:pt idx="20">
                  <c:v>6.6636500243122052</c:v>
                </c:pt>
                <c:pt idx="21">
                  <c:v>6.3582011665898328</c:v>
                </c:pt>
                <c:pt idx="22">
                  <c:v>6.224653934862423</c:v>
                </c:pt>
                <c:pt idx="23">
                  <c:v>6.2611044174151846</c:v>
                </c:pt>
                <c:pt idx="24">
                  <c:v>5.0630288814932047</c:v>
                </c:pt>
                <c:pt idx="25">
                  <c:v>4.1111283214254328</c:v>
                </c:pt>
                <c:pt idx="26">
                  <c:v>3.5984088050850032</c:v>
                </c:pt>
                <c:pt idx="27">
                  <c:v>4.2540688049741222</c:v>
                </c:pt>
                <c:pt idx="28">
                  <c:v>4.7625771685860308</c:v>
                </c:pt>
                <c:pt idx="29">
                  <c:v>5.7100841217153944</c:v>
                </c:pt>
                <c:pt idx="30">
                  <c:v>5.6356857728615948</c:v>
                </c:pt>
                <c:pt idx="31">
                  <c:v>5.9228068227882913</c:v>
                </c:pt>
                <c:pt idx="32">
                  <c:v>5.6992501602845458</c:v>
                </c:pt>
                <c:pt idx="33">
                  <c:v>5.9429391557324189</c:v>
                </c:pt>
                <c:pt idx="34">
                  <c:v>5.5034416146642</c:v>
                </c:pt>
                <c:pt idx="35">
                  <c:v>3.0511564927925674</c:v>
                </c:pt>
                <c:pt idx="36">
                  <c:v>2.1083453728728054</c:v>
                </c:pt>
                <c:pt idx="37">
                  <c:v>2.4171454415190903</c:v>
                </c:pt>
                <c:pt idx="38">
                  <c:v>1.3276511998078302</c:v>
                </c:pt>
                <c:pt idx="39">
                  <c:v>1.4767235160226873</c:v>
                </c:pt>
                <c:pt idx="40">
                  <c:v>2.342697296539987</c:v>
                </c:pt>
                <c:pt idx="41">
                  <c:v>0.90644421700435895</c:v>
                </c:pt>
                <c:pt idx="42">
                  <c:v>0.8715327228682701</c:v>
                </c:pt>
                <c:pt idx="43">
                  <c:v>0.9604204747975178</c:v>
                </c:pt>
                <c:pt idx="44">
                  <c:v>9.7068556787583363E-3</c:v>
                </c:pt>
                <c:pt idx="45">
                  <c:v>2.6271920315851916E-4</c:v>
                </c:pt>
                <c:pt idx="46">
                  <c:v>0.16973314355634497</c:v>
                </c:pt>
                <c:pt idx="47">
                  <c:v>0.17806671426194562</c:v>
                </c:pt>
                <c:pt idx="48">
                  <c:v>0.28038763297546354</c:v>
                </c:pt>
                <c:pt idx="49">
                  <c:v>-1.5603198817427868</c:v>
                </c:pt>
                <c:pt idx="50">
                  <c:v>-1.3178205951721118</c:v>
                </c:pt>
                <c:pt idx="51">
                  <c:v>-1.5675714147027242</c:v>
                </c:pt>
                <c:pt idx="52">
                  <c:v>-1.7199041063506812</c:v>
                </c:pt>
                <c:pt idx="53">
                  <c:v>-1.4029934694595105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9399504760576156"/>
          <c:w val="0.99253518721464029"/>
          <c:h val="0.2060049523942384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4"/>
                <c:pt idx="0">
                  <c:v>-0.45037719457415076</c:v>
                </c:pt>
                <c:pt idx="1">
                  <c:v>-0.51737754454768436</c:v>
                </c:pt>
                <c:pt idx="2">
                  <c:v>-0.98848938031742339</c:v>
                </c:pt>
                <c:pt idx="3">
                  <c:v>-0.91884702960608955</c:v>
                </c:pt>
                <c:pt idx="4">
                  <c:v>-0.59169720505178713</c:v>
                </c:pt>
                <c:pt idx="5">
                  <c:v>0.289352809927655</c:v>
                </c:pt>
                <c:pt idx="6">
                  <c:v>1.6067883382701682</c:v>
                </c:pt>
                <c:pt idx="7">
                  <c:v>2.7075479940263554</c:v>
                </c:pt>
                <c:pt idx="8">
                  <c:v>2.9494872986457024</c:v>
                </c:pt>
                <c:pt idx="9">
                  <c:v>2.8703775409910848</c:v>
                </c:pt>
                <c:pt idx="10">
                  <c:v>2.6793133584244146</c:v>
                </c:pt>
                <c:pt idx="11">
                  <c:v>2.5352437922604816</c:v>
                </c:pt>
                <c:pt idx="12">
                  <c:v>2.9959290309441386</c:v>
                </c:pt>
                <c:pt idx="13">
                  <c:v>2.9124492884246891</c:v>
                </c:pt>
                <c:pt idx="14">
                  <c:v>2.9724075566886388</c:v>
                </c:pt>
                <c:pt idx="15">
                  <c:v>2.7974745656466382</c:v>
                </c:pt>
                <c:pt idx="16">
                  <c:v>2.3853280043047485</c:v>
                </c:pt>
                <c:pt idx="17">
                  <c:v>2.7283748420708962</c:v>
                </c:pt>
                <c:pt idx="18">
                  <c:v>3.1577271967318783</c:v>
                </c:pt>
                <c:pt idx="19">
                  <c:v>2.9286648332384622</c:v>
                </c:pt>
                <c:pt idx="20">
                  <c:v>3.1366050543899724</c:v>
                </c:pt>
                <c:pt idx="21">
                  <c:v>2.8967893272198859</c:v>
                </c:pt>
                <c:pt idx="22">
                  <c:v>2.9565340204579207</c:v>
                </c:pt>
                <c:pt idx="23">
                  <c:v>3.2667007125941003</c:v>
                </c:pt>
                <c:pt idx="24">
                  <c:v>3.3400318089690186</c:v>
                </c:pt>
                <c:pt idx="25">
                  <c:v>2.7567007533990844</c:v>
                </c:pt>
                <c:pt idx="26">
                  <c:v>2.2926142879407045</c:v>
                </c:pt>
                <c:pt idx="27">
                  <c:v>2.0036454697657398</c:v>
                </c:pt>
                <c:pt idx="28">
                  <c:v>2.4129577847738162</c:v>
                </c:pt>
                <c:pt idx="29">
                  <c:v>2.8113142510073885</c:v>
                </c:pt>
                <c:pt idx="30">
                  <c:v>2.8435234020955749</c:v>
                </c:pt>
                <c:pt idx="31">
                  <c:v>3.5952108381613308</c:v>
                </c:pt>
                <c:pt idx="32">
                  <c:v>3.3207756035675535</c:v>
                </c:pt>
                <c:pt idx="33">
                  <c:v>3.9703687837958044</c:v>
                </c:pt>
                <c:pt idx="34">
                  <c:v>4.0706822531018227</c:v>
                </c:pt>
                <c:pt idx="35">
                  <c:v>3.4078934661625988</c:v>
                </c:pt>
                <c:pt idx="36">
                  <c:v>2.7339049449777439</c:v>
                </c:pt>
                <c:pt idx="37">
                  <c:v>2.3496998612360778</c:v>
                </c:pt>
                <c:pt idx="38">
                  <c:v>1.7198765461763392</c:v>
                </c:pt>
                <c:pt idx="39">
                  <c:v>1.3498931755344854</c:v>
                </c:pt>
                <c:pt idx="40">
                  <c:v>1.0085257035243427</c:v>
                </c:pt>
                <c:pt idx="41">
                  <c:v>0.19474149917320105</c:v>
                </c:pt>
                <c:pt idx="42">
                  <c:v>-1.016647347799098</c:v>
                </c:pt>
                <c:pt idx="43">
                  <c:v>-1.6787190763777857</c:v>
                </c:pt>
                <c:pt idx="44">
                  <c:v>-1.9229558848732387</c:v>
                </c:pt>
                <c:pt idx="45" formatCode="0.00">
                  <c:v>-2.215947564375087</c:v>
                </c:pt>
                <c:pt idx="46" formatCode="0.00">
                  <c:v>-2.1315178195889213</c:v>
                </c:pt>
                <c:pt idx="47" formatCode="0.00">
                  <c:v>-2.5268515354777801</c:v>
                </c:pt>
                <c:pt idx="48" formatCode="0.00">
                  <c:v>-2.5330571773772457</c:v>
                </c:pt>
                <c:pt idx="49" formatCode="0.00">
                  <c:v>-2.8491417828891823</c:v>
                </c:pt>
                <c:pt idx="50">
                  <c:v>-1.9723050714636887</c:v>
                </c:pt>
                <c:pt idx="51">
                  <c:v>-1.0305866610539904</c:v>
                </c:pt>
                <c:pt idx="52">
                  <c:v>0.13360149001914459</c:v>
                </c:pt>
                <c:pt idx="53">
                  <c:v>0.33983228531542242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4"/>
                <c:pt idx="0">
                  <c:v>0.99218685824172603</c:v>
                </c:pt>
                <c:pt idx="1">
                  <c:v>1.1275923890977333</c:v>
                </c:pt>
                <c:pt idx="2">
                  <c:v>1.2622323073114445</c:v>
                </c:pt>
                <c:pt idx="3">
                  <c:v>1.2654293143720992</c:v>
                </c:pt>
                <c:pt idx="4">
                  <c:v>1.2985266839773486</c:v>
                </c:pt>
                <c:pt idx="5">
                  <c:v>1.3885846415792258</c:v>
                </c:pt>
                <c:pt idx="6">
                  <c:v>1.4263161301242882</c:v>
                </c:pt>
                <c:pt idx="7">
                  <c:v>1.3100857815377593</c:v>
                </c:pt>
                <c:pt idx="8">
                  <c:v>1.7791944542243558</c:v>
                </c:pt>
                <c:pt idx="9">
                  <c:v>1.9958120056329192</c:v>
                </c:pt>
                <c:pt idx="10">
                  <c:v>2.2017738132118465</c:v>
                </c:pt>
                <c:pt idx="11">
                  <c:v>2.7343604643587516</c:v>
                </c:pt>
                <c:pt idx="12">
                  <c:v>2.5985226712676979</c:v>
                </c:pt>
                <c:pt idx="13">
                  <c:v>2.8351386908851421</c:v>
                </c:pt>
                <c:pt idx="14">
                  <c:v>3.0887385451741842</c:v>
                </c:pt>
                <c:pt idx="15">
                  <c:v>3.3236273667996108</c:v>
                </c:pt>
                <c:pt idx="16">
                  <c:v>3.6132973115597995</c:v>
                </c:pt>
                <c:pt idx="17">
                  <c:v>3.6865510793694529</c:v>
                </c:pt>
                <c:pt idx="18">
                  <c:v>3.7922364255798402</c:v>
                </c:pt>
                <c:pt idx="19">
                  <c:v>3.8383198074698264</c:v>
                </c:pt>
                <c:pt idx="20">
                  <c:v>3.9121434582191861</c:v>
                </c:pt>
                <c:pt idx="21">
                  <c:v>3.8198898453252044</c:v>
                </c:pt>
                <c:pt idx="22">
                  <c:v>3.9390459606459185</c:v>
                </c:pt>
                <c:pt idx="23">
                  <c:v>3.7188137035707567</c:v>
                </c:pt>
                <c:pt idx="24">
                  <c:v>3.7098939219205906</c:v>
                </c:pt>
                <c:pt idx="25">
                  <c:v>3.8796106850537706</c:v>
                </c:pt>
                <c:pt idx="26">
                  <c:v>4.0270067529765745</c:v>
                </c:pt>
                <c:pt idx="27">
                  <c:v>4.3247845091677188</c:v>
                </c:pt>
                <c:pt idx="28">
                  <c:v>4.4367471717316018</c:v>
                </c:pt>
                <c:pt idx="29">
                  <c:v>4.5066948565827918</c:v>
                </c:pt>
                <c:pt idx="30">
                  <c:v>4.6409935707077139</c:v>
                </c:pt>
                <c:pt idx="31">
                  <c:v>4.3544662178931599</c:v>
                </c:pt>
                <c:pt idx="32">
                  <c:v>4.4498280894990572</c:v>
                </c:pt>
                <c:pt idx="33">
                  <c:v>4.5411850963172276</c:v>
                </c:pt>
                <c:pt idx="34">
                  <c:v>4.8063362115404953</c:v>
                </c:pt>
                <c:pt idx="35">
                  <c:v>5.273825838170251</c:v>
                </c:pt>
                <c:pt idx="36">
                  <c:v>5.3641865995500728</c:v>
                </c:pt>
                <c:pt idx="37">
                  <c:v>5.5205364741068044</c:v>
                </c:pt>
                <c:pt idx="38">
                  <c:v>5.4504139621506305</c:v>
                </c:pt>
                <c:pt idx="39">
                  <c:v>5.4772426054904431</c:v>
                </c:pt>
                <c:pt idx="40">
                  <c:v>5.5910250113069475</c:v>
                </c:pt>
                <c:pt idx="41">
                  <c:v>5.7032964741727241</c:v>
                </c:pt>
                <c:pt idx="42">
                  <c:v>5.7794082543675378</c:v>
                </c:pt>
                <c:pt idx="43">
                  <c:v>5.9491048040484378</c:v>
                </c:pt>
                <c:pt idx="44">
                  <c:v>5.7087955054816266</c:v>
                </c:pt>
                <c:pt idx="45" formatCode="0.00">
                  <c:v>5.4977306206346643</c:v>
                </c:pt>
                <c:pt idx="46" formatCode="0.00">
                  <c:v>5.2444273332502132</c:v>
                </c:pt>
                <c:pt idx="47" formatCode="0.00">
                  <c:v>4.8590967779732122</c:v>
                </c:pt>
                <c:pt idx="48" formatCode="0.00">
                  <c:v>4.7448223268673084</c:v>
                </c:pt>
                <c:pt idx="49" formatCode="0.00">
                  <c:v>3.7758553015025962</c:v>
                </c:pt>
                <c:pt idx="50">
                  <c:v>3.3141203937167107</c:v>
                </c:pt>
                <c:pt idx="51">
                  <c:v>2.7548850793773734</c:v>
                </c:pt>
                <c:pt idx="52">
                  <c:v>2.2413136532977038</c:v>
                </c:pt>
                <c:pt idx="53">
                  <c:v>2.8421985541077026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4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8.0980915445278168</c:v>
                </c:pt>
                <c:pt idx="37">
                  <c:v>7.8702363353428808</c:v>
                </c:pt>
                <c:pt idx="38">
                  <c:v>7.1702905083269695</c:v>
                </c:pt>
                <c:pt idx="39">
                  <c:v>6.8271357810249276</c:v>
                </c:pt>
                <c:pt idx="40">
                  <c:v>6.59955071483129</c:v>
                </c:pt>
                <c:pt idx="41">
                  <c:v>5.8980379733459252</c:v>
                </c:pt>
                <c:pt idx="42">
                  <c:v>4.76276090656844</c:v>
                </c:pt>
                <c:pt idx="43">
                  <c:v>4.2703857276706518</c:v>
                </c:pt>
                <c:pt idx="44">
                  <c:v>3.7858396206083875</c:v>
                </c:pt>
                <c:pt idx="45" formatCode="0.00">
                  <c:v>3.2817830562595782</c:v>
                </c:pt>
                <c:pt idx="46" formatCode="0.00">
                  <c:v>3.1129095136612923</c:v>
                </c:pt>
                <c:pt idx="47" formatCode="0.00">
                  <c:v>2.3322452424954321</c:v>
                </c:pt>
                <c:pt idx="48" formatCode="0.00">
                  <c:v>2.2117651494900619</c:v>
                </c:pt>
                <c:pt idx="49" formatCode="0.00">
                  <c:v>0.92671351861341356</c:v>
                </c:pt>
                <c:pt idx="50">
                  <c:v>1.3418153222530225</c:v>
                </c:pt>
                <c:pt idx="51">
                  <c:v>1.7242984183233829</c:v>
                </c:pt>
                <c:pt idx="52">
                  <c:v>2.3749151433168483</c:v>
                </c:pt>
                <c:pt idx="53">
                  <c:v>3.1820308394231249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8481611311178362E-2"/>
              <c:y val="1.515676769085899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58496178229782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30252153593973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'20.adat'!$B$3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'20.adat'!$K$2:$BL$2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'20.adat'!$K$3:$BL$3</c:f>
              <c:numCache>
                <c:formatCode>0.0</c:formatCode>
                <c:ptCount val="54"/>
                <c:pt idx="0">
                  <c:v>-3.7401422380227216</c:v>
                </c:pt>
                <c:pt idx="1">
                  <c:v>-3.6192797458265193</c:v>
                </c:pt>
                <c:pt idx="2">
                  <c:v>-2.8340778531247435</c:v>
                </c:pt>
                <c:pt idx="3">
                  <c:v>-3.5435575780388735</c:v>
                </c:pt>
                <c:pt idx="4">
                  <c:v>-4.4719949236669754</c:v>
                </c:pt>
                <c:pt idx="5">
                  <c:v>-4.7679658489733105</c:v>
                </c:pt>
                <c:pt idx="6">
                  <c:v>-5.9685099952878584</c:v>
                </c:pt>
                <c:pt idx="7">
                  <c:v>-4.7765189734292468</c:v>
                </c:pt>
                <c:pt idx="8">
                  <c:v>-4.7890364668533865</c:v>
                </c:pt>
                <c:pt idx="9">
                  <c:v>-5.6525645462772518</c:v>
                </c:pt>
                <c:pt idx="10">
                  <c:v>-4.8411702742488867</c:v>
                </c:pt>
                <c:pt idx="11">
                  <c:v>-4.5131413893705989</c:v>
                </c:pt>
                <c:pt idx="12">
                  <c:v>-4.2175976191953106</c:v>
                </c:pt>
                <c:pt idx="13">
                  <c:v>-3.8798811200355332</c:v>
                </c:pt>
                <c:pt idx="14">
                  <c:v>-4.3096517434130535</c:v>
                </c:pt>
                <c:pt idx="15">
                  <c:v>-5.1936562919966907</c:v>
                </c:pt>
                <c:pt idx="16">
                  <c:v>-4.5534596719295548</c:v>
                </c:pt>
                <c:pt idx="17">
                  <c:v>-3.8339034204987015</c:v>
                </c:pt>
                <c:pt idx="18">
                  <c:v>-3.2657173996703905</c:v>
                </c:pt>
                <c:pt idx="19">
                  <c:v>-2.5445767118470473</c:v>
                </c:pt>
                <c:pt idx="20">
                  <c:v>-2.473773636563823</c:v>
                </c:pt>
                <c:pt idx="21">
                  <c:v>-2.4953059079717086</c:v>
                </c:pt>
                <c:pt idx="22">
                  <c:v>-2.7419935125063808</c:v>
                </c:pt>
                <c:pt idx="23">
                  <c:v>-2.5034168655161348</c:v>
                </c:pt>
                <c:pt idx="24">
                  <c:v>-3.0224801767995153</c:v>
                </c:pt>
                <c:pt idx="25">
                  <c:v>-3.3371108880466069</c:v>
                </c:pt>
                <c:pt idx="26">
                  <c:v>-3.0151688705836346</c:v>
                </c:pt>
                <c:pt idx="27">
                  <c:v>-2.9319643916174423</c:v>
                </c:pt>
                <c:pt idx="28">
                  <c:v>-2.6423367148682964</c:v>
                </c:pt>
                <c:pt idx="29">
                  <c:v>-1.9992737025577165</c:v>
                </c:pt>
                <c:pt idx="30">
                  <c:v>-2.0708572442853543</c:v>
                </c:pt>
                <c:pt idx="31">
                  <c:v>-1.8714432904442309</c:v>
                </c:pt>
                <c:pt idx="32">
                  <c:v>-0.65591752744608867</c:v>
                </c:pt>
                <c:pt idx="33">
                  <c:v>-0.39296111227908392</c:v>
                </c:pt>
                <c:pt idx="34">
                  <c:v>8.762614850483802E-2</c:v>
                </c:pt>
                <c:pt idx="35">
                  <c:v>-1.8165254821786869</c:v>
                </c:pt>
                <c:pt idx="36">
                  <c:v>-1.658557872070437</c:v>
                </c:pt>
                <c:pt idx="37">
                  <c:v>-1.6165109720064816</c:v>
                </c:pt>
                <c:pt idx="38">
                  <c:v>-2.5357322183220146</c:v>
                </c:pt>
                <c:pt idx="39">
                  <c:v>-2.4402735116455534</c:v>
                </c:pt>
                <c:pt idx="40">
                  <c:v>-2.9130492842949902</c:v>
                </c:pt>
                <c:pt idx="41">
                  <c:v>-3.4311453153431466</c:v>
                </c:pt>
                <c:pt idx="42">
                  <c:v>-2.4125259751149613</c:v>
                </c:pt>
                <c:pt idx="43">
                  <c:v>-2.1204648552688834</c:v>
                </c:pt>
                <c:pt idx="44">
                  <c:v>-2.0867003883467112</c:v>
                </c:pt>
                <c:pt idx="45">
                  <c:v>-1.4092654631236596</c:v>
                </c:pt>
                <c:pt idx="46">
                  <c:v>-2.1532936193685415</c:v>
                </c:pt>
                <c:pt idx="47">
                  <c:v>-2.0846721752271082</c:v>
                </c:pt>
                <c:pt idx="48">
                  <c:v>-2.3736799506168</c:v>
                </c:pt>
                <c:pt idx="49">
                  <c:v>-4.5529909706832656</c:v>
                </c:pt>
                <c:pt idx="50">
                  <c:v>-5.0557156050359406</c:v>
                </c:pt>
                <c:pt idx="51">
                  <c:v>-8.2161736690037053</c:v>
                </c:pt>
                <c:pt idx="52">
                  <c:v>-9.2032844451828097</c:v>
                </c:pt>
                <c:pt idx="53">
                  <c:v>-7.6225658316393581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'20.adat'!$B$4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'20.adat'!$K$2:$BL$2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'20.adat'!$K$4:$BL$4</c:f>
              <c:numCache>
                <c:formatCode>0.0</c:formatCode>
                <c:ptCount val="54"/>
                <c:pt idx="0">
                  <c:v>1.7224056970810859</c:v>
                </c:pt>
                <c:pt idx="1">
                  <c:v>1.4150954861322103</c:v>
                </c:pt>
                <c:pt idx="2">
                  <c:v>0.90528355390047366</c:v>
                </c:pt>
                <c:pt idx="3">
                  <c:v>1.3103840140292788</c:v>
                </c:pt>
                <c:pt idx="4">
                  <c:v>2.1952182405523675</c:v>
                </c:pt>
                <c:pt idx="5">
                  <c:v>2.783064378698322</c:v>
                </c:pt>
                <c:pt idx="6">
                  <c:v>3.6588546177486041</c:v>
                </c:pt>
                <c:pt idx="7">
                  <c:v>3.4042558498924942</c:v>
                </c:pt>
                <c:pt idx="8">
                  <c:v>3.1040767622153171</c:v>
                </c:pt>
                <c:pt idx="9">
                  <c:v>4.1246153346382108</c:v>
                </c:pt>
                <c:pt idx="10">
                  <c:v>4.4874981341173052</c:v>
                </c:pt>
                <c:pt idx="11">
                  <c:v>4.2244635410609872</c:v>
                </c:pt>
                <c:pt idx="12">
                  <c:v>4.592989049565058</c:v>
                </c:pt>
                <c:pt idx="13">
                  <c:v>4.2479637746270758</c:v>
                </c:pt>
                <c:pt idx="14">
                  <c:v>4.0806888802500749</c:v>
                </c:pt>
                <c:pt idx="15">
                  <c:v>5.1627947594759993</c:v>
                </c:pt>
                <c:pt idx="16">
                  <c:v>4.9490982262892054</c:v>
                </c:pt>
                <c:pt idx="17">
                  <c:v>5.2476786433032423</c:v>
                </c:pt>
                <c:pt idx="18">
                  <c:v>5.6786739454670592</c:v>
                </c:pt>
                <c:pt idx="19">
                  <c:v>5.2835112413845327</c:v>
                </c:pt>
                <c:pt idx="20">
                  <c:v>5.3781618362382106</c:v>
                </c:pt>
                <c:pt idx="21">
                  <c:v>5.3173070020374062</c:v>
                </c:pt>
                <c:pt idx="22">
                  <c:v>4.9100141691652324</c:v>
                </c:pt>
                <c:pt idx="23">
                  <c:v>4.8969691247410108</c:v>
                </c:pt>
                <c:pt idx="24">
                  <c:v>5.3081908680711845</c:v>
                </c:pt>
                <c:pt idx="25">
                  <c:v>5.438532980484303</c:v>
                </c:pt>
                <c:pt idx="26">
                  <c:v>5.6496299569585755</c:v>
                </c:pt>
                <c:pt idx="27">
                  <c:v>5.50115816974668</c:v>
                </c:pt>
                <c:pt idx="28">
                  <c:v>7.0726113748354562</c:v>
                </c:pt>
                <c:pt idx="29">
                  <c:v>7.3504356625478691</c:v>
                </c:pt>
                <c:pt idx="30">
                  <c:v>7.7279403616186224</c:v>
                </c:pt>
                <c:pt idx="31">
                  <c:v>8.0023812936043495</c:v>
                </c:pt>
                <c:pt idx="32">
                  <c:v>6.1410614440230935</c:v>
                </c:pt>
                <c:pt idx="33">
                  <c:v>5.8188206132872793</c:v>
                </c:pt>
                <c:pt idx="34">
                  <c:v>5.1466315232548698</c:v>
                </c:pt>
                <c:pt idx="35">
                  <c:v>4.7614052335949673</c:v>
                </c:pt>
                <c:pt idx="36">
                  <c:v>4.4343893814314379</c:v>
                </c:pt>
                <c:pt idx="37">
                  <c:v>4.4181547007275057</c:v>
                </c:pt>
                <c:pt idx="38">
                  <c:v>4.5198674773280567</c:v>
                </c:pt>
                <c:pt idx="39">
                  <c:v>5.025538169871969</c:v>
                </c:pt>
                <c:pt idx="40">
                  <c:v>5.6230757016200599</c:v>
                </c:pt>
                <c:pt idx="41">
                  <c:v>5.921836365581016</c:v>
                </c:pt>
                <c:pt idx="42">
                  <c:v>6.2317039649333541</c:v>
                </c:pt>
                <c:pt idx="43">
                  <c:v>5.9306299074427375</c:v>
                </c:pt>
                <c:pt idx="44">
                  <c:v>5.4415413683085987</c:v>
                </c:pt>
                <c:pt idx="45">
                  <c:v>5.1642764032294597</c:v>
                </c:pt>
                <c:pt idx="46">
                  <c:v>5.0368768891129907</c:v>
                </c:pt>
                <c:pt idx="47">
                  <c:v>5.0880491447147804</c:v>
                </c:pt>
                <c:pt idx="48">
                  <c:v>5.4842141932640684</c:v>
                </c:pt>
                <c:pt idx="49">
                  <c:v>5.8744942058543481</c:v>
                </c:pt>
                <c:pt idx="50">
                  <c:v>5.6888617398739099</c:v>
                </c:pt>
                <c:pt idx="51">
                  <c:v>6.1509130097700284</c:v>
                </c:pt>
                <c:pt idx="52">
                  <c:v>6.7403151373738934</c:v>
                </c:pt>
                <c:pt idx="53">
                  <c:v>5.7748727065649197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'20.adat'!$B$5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'20.adat'!$K$2:$BL$2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'20.adat'!$K$5:$BL$5</c:f>
              <c:numCache>
                <c:formatCode>0.0</c:formatCode>
                <c:ptCount val="54"/>
                <c:pt idx="0">
                  <c:v>-4.8387213480882423</c:v>
                </c:pt>
                <c:pt idx="1">
                  <c:v>-4.3750476103791698</c:v>
                </c:pt>
                <c:pt idx="2">
                  <c:v>-5.8530686668676442</c:v>
                </c:pt>
                <c:pt idx="3">
                  <c:v>-6.1001167267312901</c:v>
                </c:pt>
                <c:pt idx="4">
                  <c:v>-3.799719188208674</c:v>
                </c:pt>
                <c:pt idx="5">
                  <c:v>-1.070868824362841</c:v>
                </c:pt>
                <c:pt idx="6">
                  <c:v>1.0814498605922687</c:v>
                </c:pt>
                <c:pt idx="7">
                  <c:v>1.9840123632246121</c:v>
                </c:pt>
                <c:pt idx="8">
                  <c:v>2.9534530871269542</c:v>
                </c:pt>
                <c:pt idx="9">
                  <c:v>2.0571148809523376</c:v>
                </c:pt>
                <c:pt idx="10">
                  <c:v>1.2535111002072057</c:v>
                </c:pt>
                <c:pt idx="11">
                  <c:v>1.5165753602256502</c:v>
                </c:pt>
                <c:pt idx="12">
                  <c:v>0.39544193764384961</c:v>
                </c:pt>
                <c:pt idx="13">
                  <c:v>-0.19116536443401122</c:v>
                </c:pt>
                <c:pt idx="14">
                  <c:v>0.61227274855784142</c:v>
                </c:pt>
                <c:pt idx="15">
                  <c:v>0.86363468290704759</c:v>
                </c:pt>
                <c:pt idx="16">
                  <c:v>0.22825486970485542</c:v>
                </c:pt>
                <c:pt idx="17">
                  <c:v>1.0728977107363002</c:v>
                </c:pt>
                <c:pt idx="18">
                  <c:v>1.7242292047677674</c:v>
                </c:pt>
                <c:pt idx="19">
                  <c:v>2.1048477365932525</c:v>
                </c:pt>
                <c:pt idx="20">
                  <c:v>3.7592618246378176</c:v>
                </c:pt>
                <c:pt idx="21">
                  <c:v>3.5362000725241352</c:v>
                </c:pt>
                <c:pt idx="22">
                  <c:v>4.0566332782035719</c:v>
                </c:pt>
                <c:pt idx="23">
                  <c:v>3.8675521581903087</c:v>
                </c:pt>
                <c:pt idx="24">
                  <c:v>2.7773181902215356</c:v>
                </c:pt>
                <c:pt idx="25">
                  <c:v>2.0097062289877368</c:v>
                </c:pt>
                <c:pt idx="26">
                  <c:v>0.96394771871006224</c:v>
                </c:pt>
                <c:pt idx="27">
                  <c:v>1.6848750268448844</c:v>
                </c:pt>
                <c:pt idx="28">
                  <c:v>0.3323025086188709</c:v>
                </c:pt>
                <c:pt idx="29">
                  <c:v>0.35892216172524183</c:v>
                </c:pt>
                <c:pt idx="30">
                  <c:v>-2.1397344471673296E-2</c:v>
                </c:pt>
                <c:pt idx="31">
                  <c:v>-0.20813118037182732</c:v>
                </c:pt>
                <c:pt idx="32">
                  <c:v>0.21410624370754094</c:v>
                </c:pt>
                <c:pt idx="33">
                  <c:v>0.51707965472422357</c:v>
                </c:pt>
                <c:pt idx="34">
                  <c:v>0.26918394290449216</c:v>
                </c:pt>
                <c:pt idx="35">
                  <c:v>0.10627674137628706</c:v>
                </c:pt>
                <c:pt idx="36">
                  <c:v>-0.66748613648819544</c:v>
                </c:pt>
                <c:pt idx="37">
                  <c:v>-0.3844982872019338</c:v>
                </c:pt>
                <c:pt idx="38">
                  <c:v>-0.65648405919821196</c:v>
                </c:pt>
                <c:pt idx="39">
                  <c:v>-1.1085411422037281</c:v>
                </c:pt>
                <c:pt idx="40">
                  <c:v>-0.36732912078508262</c:v>
                </c:pt>
                <c:pt idx="41">
                  <c:v>-1.5842468332335105</c:v>
                </c:pt>
                <c:pt idx="42">
                  <c:v>-2.9476452669501225</c:v>
                </c:pt>
                <c:pt idx="43">
                  <c:v>-2.8497445773763364</c:v>
                </c:pt>
                <c:pt idx="44">
                  <c:v>-3.345134124283129</c:v>
                </c:pt>
                <c:pt idx="45">
                  <c:v>-3.7547482209026413</c:v>
                </c:pt>
                <c:pt idx="46">
                  <c:v>-2.7138501261881038</c:v>
                </c:pt>
                <c:pt idx="47">
                  <c:v>-2.8253102552257263</c:v>
                </c:pt>
                <c:pt idx="48">
                  <c:v>-2.8301466096718051</c:v>
                </c:pt>
                <c:pt idx="49">
                  <c:v>-2.8818231169138695</c:v>
                </c:pt>
                <c:pt idx="50">
                  <c:v>-1.950966730010081</c:v>
                </c:pt>
                <c:pt idx="51">
                  <c:v>0.49768924453095309</c:v>
                </c:pt>
                <c:pt idx="52">
                  <c:v>0.74306520145823463</c:v>
                </c:pt>
                <c:pt idx="53">
                  <c:v>0.44469965561492764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'20.adat'!$B$6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'20.adat'!$K$2:$BL$2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'20.adat'!$K$6:$BL$6</c:f>
              <c:numCache>
                <c:formatCode>0.0</c:formatCode>
                <c:ptCount val="54"/>
                <c:pt idx="0">
                  <c:v>-6.856457889029878</c:v>
                </c:pt>
                <c:pt idx="1">
                  <c:v>-6.5792318700734791</c:v>
                </c:pt>
                <c:pt idx="2">
                  <c:v>-7.7818629660919143</c:v>
                </c:pt>
                <c:pt idx="3">
                  <c:v>-8.3332902907408855</c:v>
                </c:pt>
                <c:pt idx="4">
                  <c:v>-6.0764958713232824</c:v>
                </c:pt>
                <c:pt idx="5">
                  <c:v>-3.05577029463783</c:v>
                </c:pt>
                <c:pt idx="6">
                  <c:v>-1.2282055169469852</c:v>
                </c:pt>
                <c:pt idx="7">
                  <c:v>0.61174923968785933</c:v>
                </c:pt>
                <c:pt idx="8">
                  <c:v>1.2684933824888847</c:v>
                </c:pt>
                <c:pt idx="9">
                  <c:v>0.52916566931329678</c:v>
                </c:pt>
                <c:pt idx="10">
                  <c:v>0.89983896007562436</c:v>
                </c:pt>
                <c:pt idx="11">
                  <c:v>1.2278975119160385</c:v>
                </c:pt>
                <c:pt idx="12">
                  <c:v>0.77083336801359703</c:v>
                </c:pt>
                <c:pt idx="13">
                  <c:v>0.1769172901575316</c:v>
                </c:pt>
                <c:pt idx="14">
                  <c:v>0.38330988539486299</c:v>
                </c:pt>
                <c:pt idx="15">
                  <c:v>0.83277315038635613</c:v>
                </c:pt>
                <c:pt idx="16">
                  <c:v>0.62389342406450632</c:v>
                </c:pt>
                <c:pt idx="17">
                  <c:v>2.4866729335408411</c:v>
                </c:pt>
                <c:pt idx="18">
                  <c:v>4.137185750564436</c:v>
                </c:pt>
                <c:pt idx="19">
                  <c:v>4.8437822661307379</c:v>
                </c:pt>
                <c:pt idx="20">
                  <c:v>6.6636500243122052</c:v>
                </c:pt>
                <c:pt idx="21">
                  <c:v>6.3582011665898328</c:v>
                </c:pt>
                <c:pt idx="22">
                  <c:v>6.224653934862423</c:v>
                </c:pt>
                <c:pt idx="23">
                  <c:v>6.2611044174151846</c:v>
                </c:pt>
                <c:pt idx="24">
                  <c:v>5.0630288814932047</c:v>
                </c:pt>
                <c:pt idx="25">
                  <c:v>4.1111283214254328</c:v>
                </c:pt>
                <c:pt idx="26">
                  <c:v>3.5984088050850032</c:v>
                </c:pt>
                <c:pt idx="27">
                  <c:v>4.2540688049741222</c:v>
                </c:pt>
                <c:pt idx="28">
                  <c:v>4.7625771685860308</c:v>
                </c:pt>
                <c:pt idx="29">
                  <c:v>5.7100841217153944</c:v>
                </c:pt>
                <c:pt idx="30">
                  <c:v>5.6356857728615948</c:v>
                </c:pt>
                <c:pt idx="31">
                  <c:v>5.9228068227882913</c:v>
                </c:pt>
                <c:pt idx="32">
                  <c:v>5.6992501602845458</c:v>
                </c:pt>
                <c:pt idx="33">
                  <c:v>5.9429391557324189</c:v>
                </c:pt>
                <c:pt idx="34">
                  <c:v>5.5034416146642</c:v>
                </c:pt>
                <c:pt idx="35">
                  <c:v>3.0511564927925674</c:v>
                </c:pt>
                <c:pt idx="36">
                  <c:v>2.1083453728728054</c:v>
                </c:pt>
                <c:pt idx="37">
                  <c:v>2.4171454415190903</c:v>
                </c:pt>
                <c:pt idx="38">
                  <c:v>1.3276511998078302</c:v>
                </c:pt>
                <c:pt idx="39">
                  <c:v>1.4767235160226873</c:v>
                </c:pt>
                <c:pt idx="40">
                  <c:v>2.342697296539987</c:v>
                </c:pt>
                <c:pt idx="41">
                  <c:v>0.90644421700435895</c:v>
                </c:pt>
                <c:pt idx="42">
                  <c:v>0.8715327228682701</c:v>
                </c:pt>
                <c:pt idx="43">
                  <c:v>0.9604204747975178</c:v>
                </c:pt>
                <c:pt idx="44">
                  <c:v>9.7068556787583363E-3</c:v>
                </c:pt>
                <c:pt idx="45">
                  <c:v>2.6271920315851916E-4</c:v>
                </c:pt>
                <c:pt idx="46">
                  <c:v>0.16973314355634497</c:v>
                </c:pt>
                <c:pt idx="47">
                  <c:v>0.17806671426194562</c:v>
                </c:pt>
                <c:pt idx="48">
                  <c:v>0.28038763297546354</c:v>
                </c:pt>
                <c:pt idx="49">
                  <c:v>-1.5603198817427868</c:v>
                </c:pt>
                <c:pt idx="50">
                  <c:v>-1.3178205951721118</c:v>
                </c:pt>
                <c:pt idx="51">
                  <c:v>-1.5675714147027242</c:v>
                </c:pt>
                <c:pt idx="52">
                  <c:v>-1.7199041063506812</c:v>
                </c:pt>
                <c:pt idx="53">
                  <c:v>-1.4029934694595105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753853007855E-3"/>
          <c:y val="0.85811878770969208"/>
          <c:w val="0.99253518721464029"/>
          <c:h val="0.1153056882781711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16566124606198E-2"/>
          <c:y val="5.9591194480887705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'21.adat'!$K$2:$BL$2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'21.adat'!$K$4:$BL$4</c:f>
              <c:numCache>
                <c:formatCode>0.00</c:formatCode>
                <c:ptCount val="54"/>
                <c:pt idx="0">
                  <c:v>-0.32844352682750283</c:v>
                </c:pt>
                <c:pt idx="1">
                  <c:v>-0.82567725215242616</c:v>
                </c:pt>
                <c:pt idx="2">
                  <c:v>-0.64137961544555222</c:v>
                </c:pt>
                <c:pt idx="3">
                  <c:v>2.2526924111942996</c:v>
                </c:pt>
                <c:pt idx="4">
                  <c:v>2.3094925627499983</c:v>
                </c:pt>
                <c:pt idx="5">
                  <c:v>1.3126692496244998</c:v>
                </c:pt>
                <c:pt idx="6">
                  <c:v>2.1179982932196428</c:v>
                </c:pt>
                <c:pt idx="7">
                  <c:v>1.6274770231812477</c:v>
                </c:pt>
                <c:pt idx="8">
                  <c:v>1.0843585891611991</c:v>
                </c:pt>
                <c:pt idx="9">
                  <c:v>4.9467192623618113</c:v>
                </c:pt>
                <c:pt idx="10">
                  <c:v>3.5426245010779067</c:v>
                </c:pt>
                <c:pt idx="11">
                  <c:v>2.4308025062446483</c:v>
                </c:pt>
                <c:pt idx="12">
                  <c:v>4.2569232809815079</c:v>
                </c:pt>
                <c:pt idx="13">
                  <c:v>4.4855625727873587</c:v>
                </c:pt>
                <c:pt idx="14">
                  <c:v>5.2305717331747674</c:v>
                </c:pt>
                <c:pt idx="15">
                  <c:v>4.876981433355267</c:v>
                </c:pt>
                <c:pt idx="16">
                  <c:v>1.2715252820311782</c:v>
                </c:pt>
                <c:pt idx="17">
                  <c:v>5.1714211282631064</c:v>
                </c:pt>
                <c:pt idx="18">
                  <c:v>5.9290660151732064</c:v>
                </c:pt>
                <c:pt idx="19">
                  <c:v>5.5705759338058733</c:v>
                </c:pt>
                <c:pt idx="20">
                  <c:v>4.4785591830267713</c:v>
                </c:pt>
                <c:pt idx="21">
                  <c:v>5.1916217940697829</c:v>
                </c:pt>
                <c:pt idx="22">
                  <c:v>4.5614433849094596</c:v>
                </c:pt>
                <c:pt idx="23">
                  <c:v>5.3673986896464738</c:v>
                </c:pt>
                <c:pt idx="24">
                  <c:v>5.662752990756645</c:v>
                </c:pt>
                <c:pt idx="25">
                  <c:v>5.5582437754951828</c:v>
                </c:pt>
                <c:pt idx="26">
                  <c:v>5.0454235252161244</c:v>
                </c:pt>
                <c:pt idx="27">
                  <c:v>4.5641613429490695</c:v>
                </c:pt>
                <c:pt idx="28">
                  <c:v>6.2392992278238673</c:v>
                </c:pt>
                <c:pt idx="29">
                  <c:v>5.0183918768282858</c:v>
                </c:pt>
                <c:pt idx="30">
                  <c:v>6.0709812586649283</c:v>
                </c:pt>
                <c:pt idx="31">
                  <c:v>5.6508227865909051</c:v>
                </c:pt>
                <c:pt idx="32">
                  <c:v>4.9124424934465525</c:v>
                </c:pt>
                <c:pt idx="33">
                  <c:v>5.1449738954739077</c:v>
                </c:pt>
                <c:pt idx="34">
                  <c:v>4.4705942234954028</c:v>
                </c:pt>
                <c:pt idx="35">
                  <c:v>4.3744508748376791</c:v>
                </c:pt>
                <c:pt idx="36">
                  <c:v>3.8943922991472903</c:v>
                </c:pt>
                <c:pt idx="37">
                  <c:v>5.0305160295369387</c:v>
                </c:pt>
                <c:pt idx="38">
                  <c:v>4.9519248582151665</c:v>
                </c:pt>
                <c:pt idx="39">
                  <c:v>6.2293239615008735</c:v>
                </c:pt>
                <c:pt idx="40">
                  <c:v>6.2806311504635071</c:v>
                </c:pt>
                <c:pt idx="41">
                  <c:v>6.2178726047142936</c:v>
                </c:pt>
                <c:pt idx="42">
                  <c:v>6.2691920835972983</c:v>
                </c:pt>
                <c:pt idx="43">
                  <c:v>5.0941659646387842</c:v>
                </c:pt>
                <c:pt idx="44">
                  <c:v>4.2314744380886138</c:v>
                </c:pt>
                <c:pt idx="45">
                  <c:v>5.2019024038884414</c:v>
                </c:pt>
                <c:pt idx="46">
                  <c:v>5.9489931884918352</c:v>
                </c:pt>
                <c:pt idx="47">
                  <c:v>5.1819251339781633</c:v>
                </c:pt>
                <c:pt idx="48">
                  <c:v>5.3295213172759235</c:v>
                </c:pt>
                <c:pt idx="49">
                  <c:v>7.0895870949652595</c:v>
                </c:pt>
                <c:pt idx="50">
                  <c:v>5.7626729696994419</c:v>
                </c:pt>
                <c:pt idx="51">
                  <c:v>6.7615275551314209</c:v>
                </c:pt>
                <c:pt idx="52">
                  <c:v>6.9483964137740788</c:v>
                </c:pt>
                <c:pt idx="53">
                  <c:v>4.7397966660993696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'21.adat'!$K$2:$BL$2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'21.adat'!$K$5:$BL$5</c:f>
              <c:numCache>
                <c:formatCode>0.00</c:formatCode>
                <c:ptCount val="54"/>
                <c:pt idx="0">
                  <c:v>5.6966668077174853</c:v>
                </c:pt>
                <c:pt idx="1">
                  <c:v>5.0203935179703016</c:v>
                </c:pt>
                <c:pt idx="2">
                  <c:v>5.3203346089454149</c:v>
                </c:pt>
                <c:pt idx="3">
                  <c:v>5.4752108680850879</c:v>
                </c:pt>
                <c:pt idx="4">
                  <c:v>2.7564831954068918</c:v>
                </c:pt>
                <c:pt idx="5">
                  <c:v>0.90659995889551137</c:v>
                </c:pt>
                <c:pt idx="6">
                  <c:v>2.0176311231463142</c:v>
                </c:pt>
                <c:pt idx="7">
                  <c:v>2.385836300399141</c:v>
                </c:pt>
                <c:pt idx="8">
                  <c:v>1.5947796526275599</c:v>
                </c:pt>
                <c:pt idx="9">
                  <c:v>2.6322416675618663</c:v>
                </c:pt>
                <c:pt idx="10">
                  <c:v>2.4891398973899479</c:v>
                </c:pt>
                <c:pt idx="11">
                  <c:v>1.8685488376273627</c:v>
                </c:pt>
                <c:pt idx="12">
                  <c:v>3.7585156137624312</c:v>
                </c:pt>
                <c:pt idx="13">
                  <c:v>2.4298648206958129</c:v>
                </c:pt>
                <c:pt idx="14">
                  <c:v>3.0504208134654514</c:v>
                </c:pt>
                <c:pt idx="15">
                  <c:v>3.3593500542594095</c:v>
                </c:pt>
                <c:pt idx="16">
                  <c:v>1.9118645640424419</c:v>
                </c:pt>
                <c:pt idx="17">
                  <c:v>3.4927017476195332</c:v>
                </c:pt>
                <c:pt idx="18">
                  <c:v>3.1797648486609909</c:v>
                </c:pt>
                <c:pt idx="19">
                  <c:v>3.4833049069527604</c:v>
                </c:pt>
                <c:pt idx="20">
                  <c:v>3.6530526781092991</c:v>
                </c:pt>
                <c:pt idx="21">
                  <c:v>3.5469735770282682</c:v>
                </c:pt>
                <c:pt idx="22">
                  <c:v>3.5618682280332896</c:v>
                </c:pt>
                <c:pt idx="23">
                  <c:v>3.859241448604577</c:v>
                </c:pt>
                <c:pt idx="24">
                  <c:v>4.1715395092444689</c:v>
                </c:pt>
                <c:pt idx="25">
                  <c:v>4.2187271506908992</c:v>
                </c:pt>
                <c:pt idx="26">
                  <c:v>4.4079688097982723</c:v>
                </c:pt>
                <c:pt idx="27">
                  <c:v>3.9823917873394574</c:v>
                </c:pt>
                <c:pt idx="28">
                  <c:v>4.8127382301980459</c:v>
                </c:pt>
                <c:pt idx="29">
                  <c:v>3.8981423744830148</c:v>
                </c:pt>
                <c:pt idx="30">
                  <c:v>4.5942975688903891</c:v>
                </c:pt>
                <c:pt idx="31">
                  <c:v>4.5921067465725711</c:v>
                </c:pt>
                <c:pt idx="32">
                  <c:v>4.2481500862306811</c:v>
                </c:pt>
                <c:pt idx="33">
                  <c:v>4.9801689915340352</c:v>
                </c:pt>
                <c:pt idx="34">
                  <c:v>4.4832716285749514</c:v>
                </c:pt>
                <c:pt idx="35">
                  <c:v>5.0714905204527581</c:v>
                </c:pt>
                <c:pt idx="36">
                  <c:v>4.8435585778374444</c:v>
                </c:pt>
                <c:pt idx="37">
                  <c:v>4.9742473669889868</c:v>
                </c:pt>
                <c:pt idx="38">
                  <c:v>5.1016455714747391</c:v>
                </c:pt>
                <c:pt idx="39">
                  <c:v>6.9953809168742263</c:v>
                </c:pt>
                <c:pt idx="40">
                  <c:v>7.2751929087222944</c:v>
                </c:pt>
                <c:pt idx="41">
                  <c:v>6.8096372983414728</c:v>
                </c:pt>
                <c:pt idx="42">
                  <c:v>6.7917506242833188</c:v>
                </c:pt>
                <c:pt idx="43">
                  <c:v>6.5995353152659266</c:v>
                </c:pt>
                <c:pt idx="44">
                  <c:v>6.1892674784900628</c:v>
                </c:pt>
                <c:pt idx="45">
                  <c:v>6.248134701391753</c:v>
                </c:pt>
                <c:pt idx="46">
                  <c:v>9.3194502269858326</c:v>
                </c:pt>
                <c:pt idx="47">
                  <c:v>8.8163088837245667</c:v>
                </c:pt>
                <c:pt idx="48">
                  <c:v>8.4487368815819224</c:v>
                </c:pt>
                <c:pt idx="49">
                  <c:v>9.7968426333574019</c:v>
                </c:pt>
                <c:pt idx="50">
                  <c:v>8.9356332110487831</c:v>
                </c:pt>
                <c:pt idx="51">
                  <c:v>8.9991645448746524</c:v>
                </c:pt>
                <c:pt idx="52">
                  <c:v>8.8537607850171245</c:v>
                </c:pt>
                <c:pt idx="53">
                  <c:v>8.200825492881533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'21.adat'!$K$2:$BL$2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'21.adat'!$K$6:$BL$6</c:f>
              <c:numCache>
                <c:formatCode>0.00</c:formatCode>
                <c:ptCount val="54"/>
                <c:pt idx="0">
                  <c:v>5.8441772125036202</c:v>
                </c:pt>
                <c:pt idx="1">
                  <c:v>5.5503994318899998</c:v>
                </c:pt>
                <c:pt idx="2">
                  <c:v>5.9085785039597791</c:v>
                </c:pt>
                <c:pt idx="3">
                  <c:v>3.6090099825588076</c:v>
                </c:pt>
                <c:pt idx="4">
                  <c:v>0.46290074982200979</c:v>
                </c:pt>
                <c:pt idx="5">
                  <c:v>0.41172598171349784</c:v>
                </c:pt>
                <c:pt idx="6">
                  <c:v>-2.7078467639993988E-3</c:v>
                </c:pt>
                <c:pt idx="7">
                  <c:v>-3.6777552147685556E-2</c:v>
                </c:pt>
                <c:pt idx="8">
                  <c:v>-0.11246545630646941</c:v>
                </c:pt>
                <c:pt idx="9">
                  <c:v>-0.8736025907020204</c:v>
                </c:pt>
                <c:pt idx="10">
                  <c:v>-0.83444012497625475</c:v>
                </c:pt>
                <c:pt idx="11">
                  <c:v>-1.0452532610484833</c:v>
                </c:pt>
                <c:pt idx="12">
                  <c:v>-1.3732147782080972</c:v>
                </c:pt>
                <c:pt idx="13">
                  <c:v>-1.069989545373794</c:v>
                </c:pt>
                <c:pt idx="14">
                  <c:v>-1.2358339918804286</c:v>
                </c:pt>
                <c:pt idx="15">
                  <c:v>-1.2931518908075128</c:v>
                </c:pt>
                <c:pt idx="16">
                  <c:v>-1.2713882253448792</c:v>
                </c:pt>
                <c:pt idx="17">
                  <c:v>-1.4577745181394177</c:v>
                </c:pt>
                <c:pt idx="18">
                  <c:v>-1.7351671385424261</c:v>
                </c:pt>
                <c:pt idx="19">
                  <c:v>-1.5993819802553628</c:v>
                </c:pt>
                <c:pt idx="20">
                  <c:v>-1.4587977372769427</c:v>
                </c:pt>
                <c:pt idx="21">
                  <c:v>-1.3935067380979165</c:v>
                </c:pt>
                <c:pt idx="22">
                  <c:v>-1.240879028284221</c:v>
                </c:pt>
                <c:pt idx="23">
                  <c:v>-1.4696342606083246</c:v>
                </c:pt>
                <c:pt idx="24">
                  <c:v>-1.1309561881522507</c:v>
                </c:pt>
                <c:pt idx="25">
                  <c:v>-1.044388344076969</c:v>
                </c:pt>
                <c:pt idx="26">
                  <c:v>-0.82015994409394777</c:v>
                </c:pt>
                <c:pt idx="27">
                  <c:v>-0.69727776715248713</c:v>
                </c:pt>
                <c:pt idx="28">
                  <c:v>-1.1375228968106241</c:v>
                </c:pt>
                <c:pt idx="29">
                  <c:v>-1.2249268764207364</c:v>
                </c:pt>
                <c:pt idx="30">
                  <c:v>-1.3026057203700898</c:v>
                </c:pt>
                <c:pt idx="31">
                  <c:v>-0.94935862496234436</c:v>
                </c:pt>
                <c:pt idx="32">
                  <c:v>-0.72449007055915149</c:v>
                </c:pt>
                <c:pt idx="33">
                  <c:v>-0.11366705426413047</c:v>
                </c:pt>
                <c:pt idx="34">
                  <c:v>0.29828037057384271</c:v>
                </c:pt>
                <c:pt idx="35">
                  <c:v>1.9564657496706266</c:v>
                </c:pt>
                <c:pt idx="36">
                  <c:v>0.78076473580952355</c:v>
                </c:pt>
                <c:pt idx="37">
                  <c:v>0.37615038206616214</c:v>
                </c:pt>
                <c:pt idx="38">
                  <c:v>0.53419116716824022</c:v>
                </c:pt>
                <c:pt idx="39">
                  <c:v>0.42284459687653136</c:v>
                </c:pt>
                <c:pt idx="40">
                  <c:v>0.69472686428323016</c:v>
                </c:pt>
                <c:pt idx="41">
                  <c:v>1.0073566119751556</c:v>
                </c:pt>
                <c:pt idx="42">
                  <c:v>1.0495707624492452</c:v>
                </c:pt>
                <c:pt idx="43">
                  <c:v>1.1610849654475994</c:v>
                </c:pt>
                <c:pt idx="44">
                  <c:v>1.3851363731229158</c:v>
                </c:pt>
                <c:pt idx="45">
                  <c:v>1.5709310438832966</c:v>
                </c:pt>
                <c:pt idx="46">
                  <c:v>3.9261308139012789</c:v>
                </c:pt>
                <c:pt idx="47">
                  <c:v>3.4193567505160818</c:v>
                </c:pt>
                <c:pt idx="48">
                  <c:v>2.790750871344835</c:v>
                </c:pt>
                <c:pt idx="49">
                  <c:v>2.9438599167381403</c:v>
                </c:pt>
                <c:pt idx="50">
                  <c:v>2.7117980725301076</c:v>
                </c:pt>
                <c:pt idx="51">
                  <c:v>2.5706855150700973</c:v>
                </c:pt>
                <c:pt idx="52">
                  <c:v>2.5377673741285607</c:v>
                </c:pt>
                <c:pt idx="53">
                  <c:v>3.5606186940146154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'21.adat'!$K$3:$BL$3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'21.adat'!$K$4:$BL$4</c:f>
              <c:numCache>
                <c:formatCode>0.00</c:formatCode>
                <c:ptCount val="54"/>
                <c:pt idx="0">
                  <c:v>-0.32844352682750283</c:v>
                </c:pt>
                <c:pt idx="1">
                  <c:v>-0.82567725215242616</c:v>
                </c:pt>
                <c:pt idx="2">
                  <c:v>-0.64137961544555222</c:v>
                </c:pt>
                <c:pt idx="3">
                  <c:v>2.2526924111942996</c:v>
                </c:pt>
                <c:pt idx="4">
                  <c:v>2.3094925627499983</c:v>
                </c:pt>
                <c:pt idx="5">
                  <c:v>1.3126692496244998</c:v>
                </c:pt>
                <c:pt idx="6">
                  <c:v>2.1179982932196428</c:v>
                </c:pt>
                <c:pt idx="7">
                  <c:v>1.6274770231812477</c:v>
                </c:pt>
                <c:pt idx="8">
                  <c:v>1.0843585891611991</c:v>
                </c:pt>
                <c:pt idx="9">
                  <c:v>4.9467192623618113</c:v>
                </c:pt>
                <c:pt idx="10">
                  <c:v>3.5426245010779067</c:v>
                </c:pt>
                <c:pt idx="11">
                  <c:v>2.4308025062446483</c:v>
                </c:pt>
                <c:pt idx="12">
                  <c:v>4.2569232809815079</c:v>
                </c:pt>
                <c:pt idx="13">
                  <c:v>4.4855625727873587</c:v>
                </c:pt>
                <c:pt idx="14">
                  <c:v>5.2305717331747674</c:v>
                </c:pt>
                <c:pt idx="15">
                  <c:v>4.876981433355267</c:v>
                </c:pt>
                <c:pt idx="16">
                  <c:v>1.2715252820311782</c:v>
                </c:pt>
                <c:pt idx="17">
                  <c:v>5.1714211282631064</c:v>
                </c:pt>
                <c:pt idx="18">
                  <c:v>5.9290660151732064</c:v>
                </c:pt>
                <c:pt idx="19">
                  <c:v>5.5705759338058733</c:v>
                </c:pt>
                <c:pt idx="20">
                  <c:v>4.4785591830267713</c:v>
                </c:pt>
                <c:pt idx="21">
                  <c:v>5.1916217940697829</c:v>
                </c:pt>
                <c:pt idx="22">
                  <c:v>4.5614433849094596</c:v>
                </c:pt>
                <c:pt idx="23">
                  <c:v>5.3673986896464738</c:v>
                </c:pt>
                <c:pt idx="24">
                  <c:v>5.662752990756645</c:v>
                </c:pt>
                <c:pt idx="25">
                  <c:v>5.5582437754951828</c:v>
                </c:pt>
                <c:pt idx="26">
                  <c:v>5.0454235252161244</c:v>
                </c:pt>
                <c:pt idx="27">
                  <c:v>4.5641613429490695</c:v>
                </c:pt>
                <c:pt idx="28">
                  <c:v>6.2392992278238673</c:v>
                </c:pt>
                <c:pt idx="29">
                  <c:v>5.0183918768282858</c:v>
                </c:pt>
                <c:pt idx="30">
                  <c:v>6.0709812586649283</c:v>
                </c:pt>
                <c:pt idx="31">
                  <c:v>5.6508227865909051</c:v>
                </c:pt>
                <c:pt idx="32">
                  <c:v>4.9124424934465525</c:v>
                </c:pt>
                <c:pt idx="33">
                  <c:v>5.1449738954739077</c:v>
                </c:pt>
                <c:pt idx="34">
                  <c:v>4.4705942234954028</c:v>
                </c:pt>
                <c:pt idx="35">
                  <c:v>4.3744508748376791</c:v>
                </c:pt>
                <c:pt idx="36">
                  <c:v>3.8943922991472903</c:v>
                </c:pt>
                <c:pt idx="37">
                  <c:v>5.0305160295369387</c:v>
                </c:pt>
                <c:pt idx="38">
                  <c:v>4.9519248582151665</c:v>
                </c:pt>
                <c:pt idx="39">
                  <c:v>6.2293239615008735</c:v>
                </c:pt>
                <c:pt idx="40">
                  <c:v>6.2806311504635071</c:v>
                </c:pt>
                <c:pt idx="41">
                  <c:v>6.2178726047142936</c:v>
                </c:pt>
                <c:pt idx="42">
                  <c:v>6.2691920835972983</c:v>
                </c:pt>
                <c:pt idx="43">
                  <c:v>5.0941659646387842</c:v>
                </c:pt>
                <c:pt idx="44">
                  <c:v>4.2314744380886138</c:v>
                </c:pt>
                <c:pt idx="45">
                  <c:v>5.2019024038884414</c:v>
                </c:pt>
                <c:pt idx="46">
                  <c:v>5.9489931884918352</c:v>
                </c:pt>
                <c:pt idx="47">
                  <c:v>5.1819251339781633</c:v>
                </c:pt>
                <c:pt idx="48">
                  <c:v>5.3295213172759235</c:v>
                </c:pt>
                <c:pt idx="49">
                  <c:v>7.0895870949652595</c:v>
                </c:pt>
                <c:pt idx="50">
                  <c:v>5.7626729696994419</c:v>
                </c:pt>
                <c:pt idx="51">
                  <c:v>6.7615275551314209</c:v>
                </c:pt>
                <c:pt idx="52">
                  <c:v>6.9483964137740788</c:v>
                </c:pt>
                <c:pt idx="53">
                  <c:v>4.7397966660993696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'21.adat'!$B$5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'21.adat'!$K$3:$BL$3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'21.adat'!$K$5:$BL$5</c:f>
              <c:numCache>
                <c:formatCode>0.00</c:formatCode>
                <c:ptCount val="54"/>
                <c:pt idx="0">
                  <c:v>5.6966668077174853</c:v>
                </c:pt>
                <c:pt idx="1">
                  <c:v>5.0203935179703016</c:v>
                </c:pt>
                <c:pt idx="2">
                  <c:v>5.3203346089454149</c:v>
                </c:pt>
                <c:pt idx="3">
                  <c:v>5.4752108680850879</c:v>
                </c:pt>
                <c:pt idx="4">
                  <c:v>2.7564831954068918</c:v>
                </c:pt>
                <c:pt idx="5">
                  <c:v>0.90659995889551137</c:v>
                </c:pt>
                <c:pt idx="6">
                  <c:v>2.0176311231463142</c:v>
                </c:pt>
                <c:pt idx="7">
                  <c:v>2.385836300399141</c:v>
                </c:pt>
                <c:pt idx="8">
                  <c:v>1.5947796526275599</c:v>
                </c:pt>
                <c:pt idx="9">
                  <c:v>2.6322416675618663</c:v>
                </c:pt>
                <c:pt idx="10">
                  <c:v>2.4891398973899479</c:v>
                </c:pt>
                <c:pt idx="11">
                  <c:v>1.8685488376273627</c:v>
                </c:pt>
                <c:pt idx="12">
                  <c:v>3.7585156137624312</c:v>
                </c:pt>
                <c:pt idx="13">
                  <c:v>2.4298648206958129</c:v>
                </c:pt>
                <c:pt idx="14">
                  <c:v>3.0504208134654514</c:v>
                </c:pt>
                <c:pt idx="15">
                  <c:v>3.3593500542594095</c:v>
                </c:pt>
                <c:pt idx="16">
                  <c:v>1.9118645640424419</c:v>
                </c:pt>
                <c:pt idx="17">
                  <c:v>3.4927017476195332</c:v>
                </c:pt>
                <c:pt idx="18">
                  <c:v>3.1797648486609909</c:v>
                </c:pt>
                <c:pt idx="19">
                  <c:v>3.4833049069527604</c:v>
                </c:pt>
                <c:pt idx="20">
                  <c:v>3.6530526781092991</c:v>
                </c:pt>
                <c:pt idx="21">
                  <c:v>3.5469735770282682</c:v>
                </c:pt>
                <c:pt idx="22">
                  <c:v>3.5618682280332896</c:v>
                </c:pt>
                <c:pt idx="23">
                  <c:v>3.859241448604577</c:v>
                </c:pt>
                <c:pt idx="24">
                  <c:v>4.1715395092444689</c:v>
                </c:pt>
                <c:pt idx="25">
                  <c:v>4.2187271506908992</c:v>
                </c:pt>
                <c:pt idx="26">
                  <c:v>4.4079688097982723</c:v>
                </c:pt>
                <c:pt idx="27">
                  <c:v>3.9823917873394574</c:v>
                </c:pt>
                <c:pt idx="28">
                  <c:v>4.8127382301980459</c:v>
                </c:pt>
                <c:pt idx="29">
                  <c:v>3.8981423744830148</c:v>
                </c:pt>
                <c:pt idx="30">
                  <c:v>4.5942975688903891</c:v>
                </c:pt>
                <c:pt idx="31">
                  <c:v>4.5921067465725711</c:v>
                </c:pt>
                <c:pt idx="32">
                  <c:v>4.2481500862306811</c:v>
                </c:pt>
                <c:pt idx="33">
                  <c:v>4.9801689915340352</c:v>
                </c:pt>
                <c:pt idx="34">
                  <c:v>4.4832716285749514</c:v>
                </c:pt>
                <c:pt idx="35">
                  <c:v>5.0714905204527581</c:v>
                </c:pt>
                <c:pt idx="36">
                  <c:v>4.8435585778374444</c:v>
                </c:pt>
                <c:pt idx="37">
                  <c:v>4.9742473669889868</c:v>
                </c:pt>
                <c:pt idx="38">
                  <c:v>5.1016455714747391</c:v>
                </c:pt>
                <c:pt idx="39">
                  <c:v>6.9953809168742263</c:v>
                </c:pt>
                <c:pt idx="40">
                  <c:v>7.2751929087222944</c:v>
                </c:pt>
                <c:pt idx="41">
                  <c:v>6.8096372983414728</c:v>
                </c:pt>
                <c:pt idx="42">
                  <c:v>6.7917506242833188</c:v>
                </c:pt>
                <c:pt idx="43">
                  <c:v>6.5995353152659266</c:v>
                </c:pt>
                <c:pt idx="44">
                  <c:v>6.1892674784900628</c:v>
                </c:pt>
                <c:pt idx="45">
                  <c:v>6.248134701391753</c:v>
                </c:pt>
                <c:pt idx="46">
                  <c:v>9.3194502269858326</c:v>
                </c:pt>
                <c:pt idx="47">
                  <c:v>8.8163088837245667</c:v>
                </c:pt>
                <c:pt idx="48">
                  <c:v>8.4487368815819224</c:v>
                </c:pt>
                <c:pt idx="49">
                  <c:v>9.7968426333574019</c:v>
                </c:pt>
                <c:pt idx="50">
                  <c:v>8.9356332110487831</c:v>
                </c:pt>
                <c:pt idx="51">
                  <c:v>8.9991645448746524</c:v>
                </c:pt>
                <c:pt idx="52">
                  <c:v>8.8537607850171245</c:v>
                </c:pt>
                <c:pt idx="53">
                  <c:v>8.200825492881533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'21.adat'!$B$6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'21.adat'!$K$3:$BL$3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'21.adat'!$K$6:$BL$6</c:f>
              <c:numCache>
                <c:formatCode>0.00</c:formatCode>
                <c:ptCount val="54"/>
                <c:pt idx="0">
                  <c:v>5.8441772125036202</c:v>
                </c:pt>
                <c:pt idx="1">
                  <c:v>5.5503994318899998</c:v>
                </c:pt>
                <c:pt idx="2">
                  <c:v>5.9085785039597791</c:v>
                </c:pt>
                <c:pt idx="3">
                  <c:v>3.6090099825588076</c:v>
                </c:pt>
                <c:pt idx="4">
                  <c:v>0.46290074982200979</c:v>
                </c:pt>
                <c:pt idx="5">
                  <c:v>0.41172598171349784</c:v>
                </c:pt>
                <c:pt idx="6">
                  <c:v>-2.7078467639993988E-3</c:v>
                </c:pt>
                <c:pt idx="7">
                  <c:v>-3.6777552147685556E-2</c:v>
                </c:pt>
                <c:pt idx="8">
                  <c:v>-0.11246545630646941</c:v>
                </c:pt>
                <c:pt idx="9">
                  <c:v>-0.8736025907020204</c:v>
                </c:pt>
                <c:pt idx="10">
                  <c:v>-0.83444012497625475</c:v>
                </c:pt>
                <c:pt idx="11">
                  <c:v>-1.0452532610484833</c:v>
                </c:pt>
                <c:pt idx="12">
                  <c:v>-1.3732147782080972</c:v>
                </c:pt>
                <c:pt idx="13">
                  <c:v>-1.069989545373794</c:v>
                </c:pt>
                <c:pt idx="14">
                  <c:v>-1.2358339918804286</c:v>
                </c:pt>
                <c:pt idx="15">
                  <c:v>-1.2931518908075128</c:v>
                </c:pt>
                <c:pt idx="16">
                  <c:v>-1.2713882253448792</c:v>
                </c:pt>
                <c:pt idx="17">
                  <c:v>-1.4577745181394177</c:v>
                </c:pt>
                <c:pt idx="18">
                  <c:v>-1.7351671385424261</c:v>
                </c:pt>
                <c:pt idx="19">
                  <c:v>-1.5993819802553628</c:v>
                </c:pt>
                <c:pt idx="20">
                  <c:v>-1.4587977372769427</c:v>
                </c:pt>
                <c:pt idx="21">
                  <c:v>-1.3935067380979165</c:v>
                </c:pt>
                <c:pt idx="22">
                  <c:v>-1.240879028284221</c:v>
                </c:pt>
                <c:pt idx="23">
                  <c:v>-1.4696342606083246</c:v>
                </c:pt>
                <c:pt idx="24">
                  <c:v>-1.1309561881522507</c:v>
                </c:pt>
                <c:pt idx="25">
                  <c:v>-1.044388344076969</c:v>
                </c:pt>
                <c:pt idx="26">
                  <c:v>-0.82015994409394777</c:v>
                </c:pt>
                <c:pt idx="27">
                  <c:v>-0.69727776715248713</c:v>
                </c:pt>
                <c:pt idx="28">
                  <c:v>-1.1375228968106241</c:v>
                </c:pt>
                <c:pt idx="29">
                  <c:v>-1.2249268764207364</c:v>
                </c:pt>
                <c:pt idx="30">
                  <c:v>-1.3026057203700898</c:v>
                </c:pt>
                <c:pt idx="31">
                  <c:v>-0.94935862496234436</c:v>
                </c:pt>
                <c:pt idx="32">
                  <c:v>-0.72449007055915149</c:v>
                </c:pt>
                <c:pt idx="33">
                  <c:v>-0.11366705426413047</c:v>
                </c:pt>
                <c:pt idx="34">
                  <c:v>0.29828037057384271</c:v>
                </c:pt>
                <c:pt idx="35">
                  <c:v>1.9564657496706266</c:v>
                </c:pt>
                <c:pt idx="36">
                  <c:v>0.78076473580952355</c:v>
                </c:pt>
                <c:pt idx="37">
                  <c:v>0.37615038206616214</c:v>
                </c:pt>
                <c:pt idx="38">
                  <c:v>0.53419116716824022</c:v>
                </c:pt>
                <c:pt idx="39">
                  <c:v>0.42284459687653136</c:v>
                </c:pt>
                <c:pt idx="40">
                  <c:v>0.69472686428323016</c:v>
                </c:pt>
                <c:pt idx="41">
                  <c:v>1.0073566119751556</c:v>
                </c:pt>
                <c:pt idx="42">
                  <c:v>1.0495707624492452</c:v>
                </c:pt>
                <c:pt idx="43">
                  <c:v>1.1610849654475994</c:v>
                </c:pt>
                <c:pt idx="44">
                  <c:v>1.3851363731229158</c:v>
                </c:pt>
                <c:pt idx="45">
                  <c:v>1.5709310438832966</c:v>
                </c:pt>
                <c:pt idx="46">
                  <c:v>3.9261308139012789</c:v>
                </c:pt>
                <c:pt idx="47">
                  <c:v>3.4193567505160818</c:v>
                </c:pt>
                <c:pt idx="48">
                  <c:v>2.790750871344835</c:v>
                </c:pt>
                <c:pt idx="49">
                  <c:v>2.9438599167381403</c:v>
                </c:pt>
                <c:pt idx="50">
                  <c:v>2.7117980725301076</c:v>
                </c:pt>
                <c:pt idx="51">
                  <c:v>2.5706855150700973</c:v>
                </c:pt>
                <c:pt idx="52">
                  <c:v>2.5377673741285607</c:v>
                </c:pt>
                <c:pt idx="53">
                  <c:v>3.5606186940146154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4731321999291067E-2"/>
          <c:y val="0.91293304256026298"/>
          <c:w val="0.93268154179093132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70008405119799122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'22. adat'!$C$1:$BD$1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'22. adat'!$C$3:$BD$3</c:f>
              <c:numCache>
                <c:formatCode>0</c:formatCode>
                <c:ptCount val="54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11213.254697404</c:v>
                </c:pt>
                <c:pt idx="52">
                  <c:v>11550.616781531</c:v>
                </c:pt>
                <c:pt idx="53">
                  <c:v>11797.913768625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'22. 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'22. adat'!$C$1:$BD$1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'22. adat'!$C$4:$BD$4</c:f>
              <c:numCache>
                <c:formatCode>0</c:formatCode>
                <c:ptCount val="54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9446.9030000000002</c:v>
                </c:pt>
                <c:pt idx="53">
                  <c:v>9629.9549999999999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'22. 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'22. adat'!$C$1:$BD$1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'22. adat'!$C$5:$BD$5</c:f>
              <c:numCache>
                <c:formatCode>0</c:formatCode>
                <c:ptCount val="54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3897.1979999999999</c:v>
                </c:pt>
                <c:pt idx="49">
                  <c:v>4096.2120000000004</c:v>
                </c:pt>
                <c:pt idx="50">
                  <c:v>4199.3019999999997</c:v>
                </c:pt>
                <c:pt idx="51">
                  <c:v>4546.2510000000002</c:v>
                </c:pt>
                <c:pt idx="52">
                  <c:v>4708.7309999999998</c:v>
                </c:pt>
                <c:pt idx="53">
                  <c:v>4868.6499999999996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'22. adat'!$A$6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'22. adat'!$C$1:$BD$1</c:f>
              <c:strCache>
                <c:ptCount val="54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 I</c:v>
                </c:pt>
                <c:pt idx="53">
                  <c:v>II</c:v>
                </c:pt>
              </c:strCache>
            </c:strRef>
          </c:cat>
          <c:val>
            <c:numRef>
              <c:f>'22. adat'!$C$6:$BD$6</c:f>
              <c:numCache>
                <c:formatCode>0</c:formatCode>
                <c:ptCount val="54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1849.7569999999998</c:v>
                </c:pt>
                <c:pt idx="12">
                  <c:v>1752.8530000000001</c:v>
                </c:pt>
                <c:pt idx="13">
                  <c:v>1799.135</c:v>
                </c:pt>
                <c:pt idx="14">
                  <c:v>1961.5440000000001</c:v>
                </c:pt>
                <c:pt idx="15">
                  <c:v>2130.4189999999999</c:v>
                </c:pt>
                <c:pt idx="16">
                  <c:v>2042.7790000000002</c:v>
                </c:pt>
                <c:pt idx="17">
                  <c:v>2034.6070000000002</c:v>
                </c:pt>
                <c:pt idx="18">
                  <c:v>1922.1209999999999</c:v>
                </c:pt>
                <c:pt idx="19">
                  <c:v>2028.741</c:v>
                </c:pt>
                <c:pt idx="20">
                  <c:v>2074.4639999999999</c:v>
                </c:pt>
                <c:pt idx="21">
                  <c:v>2142.62</c:v>
                </c:pt>
                <c:pt idx="22">
                  <c:v>2276.2960000000003</c:v>
                </c:pt>
                <c:pt idx="23">
                  <c:v>2405.4900000000002</c:v>
                </c:pt>
                <c:pt idx="24">
                  <c:v>2517.2849999999999</c:v>
                </c:pt>
                <c:pt idx="25">
                  <c:v>2599.87</c:v>
                </c:pt>
                <c:pt idx="26">
                  <c:v>2723.904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3035.6909999999998</c:v>
                </c:pt>
                <c:pt idx="30">
                  <c:v>3160.0720000000001</c:v>
                </c:pt>
                <c:pt idx="31">
                  <c:v>3296.915</c:v>
                </c:pt>
                <c:pt idx="32">
                  <c:v>3169.4560000000001</c:v>
                </c:pt>
                <c:pt idx="33">
                  <c:v>3298.0650000000001</c:v>
                </c:pt>
                <c:pt idx="34">
                  <c:v>3309.0950000000003</c:v>
                </c:pt>
                <c:pt idx="35">
                  <c:v>3425.511</c:v>
                </c:pt>
                <c:pt idx="36">
                  <c:v>3395.3029999999999</c:v>
                </c:pt>
                <c:pt idx="37">
                  <c:v>3505.924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4191.4870000000001</c:v>
                </c:pt>
                <c:pt idx="42">
                  <c:v>4318.723</c:v>
                </c:pt>
                <c:pt idx="43">
                  <c:v>4484.4979999999996</c:v>
                </c:pt>
                <c:pt idx="44">
                  <c:v>4460.4589999999998</c:v>
                </c:pt>
                <c:pt idx="45">
                  <c:v>4597.9569999999994</c:v>
                </c:pt>
                <c:pt idx="46">
                  <c:v>4726.3850000000002</c:v>
                </c:pt>
                <c:pt idx="47">
                  <c:v>4848.9650000000001</c:v>
                </c:pt>
                <c:pt idx="48">
                  <c:v>5005.4210000000003</c:v>
                </c:pt>
                <c:pt idx="49">
                  <c:v>5214.6189999999997</c:v>
                </c:pt>
                <c:pt idx="50">
                  <c:v>5318.027</c:v>
                </c:pt>
                <c:pt idx="51">
                  <c:v>5470.9249999999993</c:v>
                </c:pt>
                <c:pt idx="52">
                  <c:v>5570.1880000000001</c:v>
                </c:pt>
                <c:pt idx="53">
                  <c:v>5609.6180000000004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2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9.2076464094079991E-2"/>
              <c:y val="6.186307676211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2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8738736965251921"/>
              <c:y val="1.75705367418826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9036825585045164"/>
          <c:w val="0.99773296648195287"/>
          <c:h val="9.63174414954835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'22. 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'22. adat'!$C$3:$BD$3</c:f>
              <c:numCache>
                <c:formatCode>0</c:formatCode>
                <c:ptCount val="54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11213.254697404</c:v>
                </c:pt>
                <c:pt idx="52">
                  <c:v>11550.616781531</c:v>
                </c:pt>
                <c:pt idx="53">
                  <c:v>11797.913768625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'22. adat'!$B$4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'22. 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'22. adat'!$C$4:$BD$4</c:f>
              <c:numCache>
                <c:formatCode>0</c:formatCode>
                <c:ptCount val="54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9446.9030000000002</c:v>
                </c:pt>
                <c:pt idx="53">
                  <c:v>9629.9549999999999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'22.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'22. 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'22. adat'!$C$5:$BD$5</c:f>
              <c:numCache>
                <c:formatCode>0</c:formatCode>
                <c:ptCount val="54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3897.1979999999999</c:v>
                </c:pt>
                <c:pt idx="49">
                  <c:v>4096.2120000000004</c:v>
                </c:pt>
                <c:pt idx="50">
                  <c:v>4199.3019999999997</c:v>
                </c:pt>
                <c:pt idx="51">
                  <c:v>4546.2510000000002</c:v>
                </c:pt>
                <c:pt idx="52">
                  <c:v>4708.7309999999998</c:v>
                </c:pt>
                <c:pt idx="53">
                  <c:v>4868.6499999999996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'22. 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'22. adat'!$C$2:$BD$2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'22. adat'!$C$6:$BD$6</c:f>
              <c:numCache>
                <c:formatCode>0</c:formatCode>
                <c:ptCount val="54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1849.7569999999998</c:v>
                </c:pt>
                <c:pt idx="12">
                  <c:v>1752.8530000000001</c:v>
                </c:pt>
                <c:pt idx="13">
                  <c:v>1799.135</c:v>
                </c:pt>
                <c:pt idx="14">
                  <c:v>1961.5440000000001</c:v>
                </c:pt>
                <c:pt idx="15">
                  <c:v>2130.4189999999999</c:v>
                </c:pt>
                <c:pt idx="16">
                  <c:v>2042.7790000000002</c:v>
                </c:pt>
                <c:pt idx="17">
                  <c:v>2034.6070000000002</c:v>
                </c:pt>
                <c:pt idx="18">
                  <c:v>1922.1209999999999</c:v>
                </c:pt>
                <c:pt idx="19">
                  <c:v>2028.741</c:v>
                </c:pt>
                <c:pt idx="20">
                  <c:v>2074.4639999999999</c:v>
                </c:pt>
                <c:pt idx="21">
                  <c:v>2142.62</c:v>
                </c:pt>
                <c:pt idx="22">
                  <c:v>2276.2960000000003</c:v>
                </c:pt>
                <c:pt idx="23">
                  <c:v>2405.4900000000002</c:v>
                </c:pt>
                <c:pt idx="24">
                  <c:v>2517.2849999999999</c:v>
                </c:pt>
                <c:pt idx="25">
                  <c:v>2599.87</c:v>
                </c:pt>
                <c:pt idx="26">
                  <c:v>2723.904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3035.6909999999998</c:v>
                </c:pt>
                <c:pt idx="30">
                  <c:v>3160.0720000000001</c:v>
                </c:pt>
                <c:pt idx="31">
                  <c:v>3296.915</c:v>
                </c:pt>
                <c:pt idx="32">
                  <c:v>3169.4560000000001</c:v>
                </c:pt>
                <c:pt idx="33">
                  <c:v>3298.0650000000001</c:v>
                </c:pt>
                <c:pt idx="34">
                  <c:v>3309.0950000000003</c:v>
                </c:pt>
                <c:pt idx="35">
                  <c:v>3425.511</c:v>
                </c:pt>
                <c:pt idx="36">
                  <c:v>3395.3029999999999</c:v>
                </c:pt>
                <c:pt idx="37">
                  <c:v>3505.924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4191.4870000000001</c:v>
                </c:pt>
                <c:pt idx="42">
                  <c:v>4318.723</c:v>
                </c:pt>
                <c:pt idx="43">
                  <c:v>4484.4979999999996</c:v>
                </c:pt>
                <c:pt idx="44">
                  <c:v>4460.4589999999998</c:v>
                </c:pt>
                <c:pt idx="45">
                  <c:v>4597.9569999999994</c:v>
                </c:pt>
                <c:pt idx="46">
                  <c:v>4726.3850000000002</c:v>
                </c:pt>
                <c:pt idx="47">
                  <c:v>4848.9650000000001</c:v>
                </c:pt>
                <c:pt idx="48">
                  <c:v>5005.4210000000003</c:v>
                </c:pt>
                <c:pt idx="49">
                  <c:v>5214.6189999999997</c:v>
                </c:pt>
                <c:pt idx="50">
                  <c:v>5318.027</c:v>
                </c:pt>
                <c:pt idx="51">
                  <c:v>5470.9249999999993</c:v>
                </c:pt>
                <c:pt idx="52">
                  <c:v>5570.1880000000001</c:v>
                </c:pt>
                <c:pt idx="53">
                  <c:v>5609.6180000000004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2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2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864597585575E-2"/>
          <c:y val="6.8719806791360846E-2"/>
          <c:w val="0.91976295733815372"/>
          <c:h val="0.72206382124527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'23. adat'!$B$4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adat'!$C$4:$W$4</c:f>
              <c:numCache>
                <c:formatCode>0.0</c:formatCode>
                <c:ptCount val="21"/>
                <c:pt idx="0">
                  <c:v>1.9577903178402487</c:v>
                </c:pt>
                <c:pt idx="1">
                  <c:v>1.8278465065232781</c:v>
                </c:pt>
                <c:pt idx="2">
                  <c:v>1.8169029587769412</c:v>
                </c:pt>
                <c:pt idx="3">
                  <c:v>1.6544513792887363</c:v>
                </c:pt>
                <c:pt idx="4">
                  <c:v>2.1954508079413944</c:v>
                </c:pt>
                <c:pt idx="5">
                  <c:v>2.6305307281646826</c:v>
                </c:pt>
                <c:pt idx="6">
                  <c:v>4.135104194927032</c:v>
                </c:pt>
                <c:pt idx="7">
                  <c:v>4.071076914229744</c:v>
                </c:pt>
                <c:pt idx="8">
                  <c:v>3.6795679736458689</c:v>
                </c:pt>
                <c:pt idx="9">
                  <c:v>3.8561120171070176</c:v>
                </c:pt>
                <c:pt idx="10">
                  <c:v>4.0628905074766859</c:v>
                </c:pt>
                <c:pt idx="11">
                  <c:v>3.2015553189723795</c:v>
                </c:pt>
                <c:pt idx="12">
                  <c:v>3.3002720145780815</c:v>
                </c:pt>
                <c:pt idx="13">
                  <c:v>2.8761698449984348</c:v>
                </c:pt>
                <c:pt idx="14">
                  <c:v>2.5759961018213264</c:v>
                </c:pt>
                <c:pt idx="15">
                  <c:v>2.9884080315993389</c:v>
                </c:pt>
                <c:pt idx="16">
                  <c:v>2.4688549682250307</c:v>
                </c:pt>
                <c:pt idx="17">
                  <c:v>2.2661831254464819</c:v>
                </c:pt>
                <c:pt idx="18">
                  <c:v>2.3487871743438715</c:v>
                </c:pt>
                <c:pt idx="19">
                  <c:v>2.5621787544205694</c:v>
                </c:pt>
                <c:pt idx="20">
                  <c:v>2.5292399756401336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C-4DB9-8A53-2E6CE4E0976F}"/>
            </c:ext>
          </c:extLst>
        </c:ser>
        <c:ser>
          <c:idx val="2"/>
          <c:order val="2"/>
          <c:tx>
            <c:strRef>
              <c:f>'23. adat'!$B$5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adat'!$C$5:$W$5</c:f>
              <c:numCache>
                <c:formatCode>0.0</c:formatCode>
                <c:ptCount val="21"/>
                <c:pt idx="0">
                  <c:v>2.2314915912967015</c:v>
                </c:pt>
                <c:pt idx="1">
                  <c:v>2.4203062596193186</c:v>
                </c:pt>
                <c:pt idx="2">
                  <c:v>2.6554034881204447</c:v>
                </c:pt>
                <c:pt idx="3">
                  <c:v>2.4250150688746741</c:v>
                </c:pt>
                <c:pt idx="4">
                  <c:v>2.6388022046492603</c:v>
                </c:pt>
                <c:pt idx="5">
                  <c:v>2.0922731896995961</c:v>
                </c:pt>
                <c:pt idx="6">
                  <c:v>1.5137936903967177</c:v>
                </c:pt>
                <c:pt idx="7">
                  <c:v>2.2616289428006735</c:v>
                </c:pt>
                <c:pt idx="8">
                  <c:v>0.89168553355143776</c:v>
                </c:pt>
                <c:pt idx="9">
                  <c:v>-0.33606687473259056</c:v>
                </c:pt>
                <c:pt idx="10">
                  <c:v>-0.17444665709003265</c:v>
                </c:pt>
                <c:pt idx="11">
                  <c:v>1.3259712770941769</c:v>
                </c:pt>
                <c:pt idx="12">
                  <c:v>1.4004501333933939</c:v>
                </c:pt>
                <c:pt idx="13">
                  <c:v>1.5068821574378415</c:v>
                </c:pt>
                <c:pt idx="14">
                  <c:v>3.6017366832082605</c:v>
                </c:pt>
                <c:pt idx="15">
                  <c:v>3.5453256147060923</c:v>
                </c:pt>
                <c:pt idx="16">
                  <c:v>3.4935196700931135</c:v>
                </c:pt>
                <c:pt idx="17">
                  <c:v>4.7983764784804182</c:v>
                </c:pt>
                <c:pt idx="18">
                  <c:v>4.1483131934867945</c:v>
                </c:pt>
                <c:pt idx="19">
                  <c:v>3.0813107959577755</c:v>
                </c:pt>
                <c:pt idx="20">
                  <c:v>2.7059285510411888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C-4DB9-8A53-2E6CE4E09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'23. adat'!$B$3</c:f>
              <c:strCache>
                <c:ptCount val="1"/>
                <c:pt idx="0">
                  <c:v>Nyereség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adat'!$C$3:$W$3</c:f>
              <c:numCache>
                <c:formatCode>0.0</c:formatCode>
                <c:ptCount val="21"/>
                <c:pt idx="0">
                  <c:v>4.18928190913695</c:v>
                </c:pt>
                <c:pt idx="1">
                  <c:v>4.2481527661425966</c:v>
                </c:pt>
                <c:pt idx="2">
                  <c:v>4.4723064468973863</c:v>
                </c:pt>
                <c:pt idx="3">
                  <c:v>4.0794664481634113</c:v>
                </c:pt>
                <c:pt idx="4">
                  <c:v>4.8342530125906551</c:v>
                </c:pt>
                <c:pt idx="5">
                  <c:v>4.7228039178642787</c:v>
                </c:pt>
                <c:pt idx="6">
                  <c:v>5.6488978853237493</c:v>
                </c:pt>
                <c:pt idx="7">
                  <c:v>6.3327058570304171</c:v>
                </c:pt>
                <c:pt idx="8">
                  <c:v>4.5712535071973068</c:v>
                </c:pt>
                <c:pt idx="9">
                  <c:v>3.520045142374427</c:v>
                </c:pt>
                <c:pt idx="10">
                  <c:v>3.8884438503866532</c:v>
                </c:pt>
                <c:pt idx="11">
                  <c:v>4.5275265960665561</c:v>
                </c:pt>
                <c:pt idx="12">
                  <c:v>4.7007221479714758</c:v>
                </c:pt>
                <c:pt idx="13">
                  <c:v>4.3830520024362762</c:v>
                </c:pt>
                <c:pt idx="14">
                  <c:v>6.1777327850295869</c:v>
                </c:pt>
                <c:pt idx="15">
                  <c:v>6.5337336463054312</c:v>
                </c:pt>
                <c:pt idx="16">
                  <c:v>5.9623746383181446</c:v>
                </c:pt>
                <c:pt idx="17">
                  <c:v>7.0645596039269005</c:v>
                </c:pt>
                <c:pt idx="18">
                  <c:v>6.497100367830666</c:v>
                </c:pt>
                <c:pt idx="19">
                  <c:v>5.6434895503783453</c:v>
                </c:pt>
                <c:pt idx="20">
                  <c:v>5.2351685266813224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C-4DB9-8A53-2E6CE4E09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64436865424269"/>
              <c:y val="2.23545261923604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871437755810028"/>
          <c:y val="0.93353433012958664"/>
          <c:w val="0.55227213413198051"/>
          <c:h val="6.39417828698026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31084767168289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'23. adat'!$A$4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adat'!$C$4:$W$4</c:f>
              <c:numCache>
                <c:formatCode>0.0</c:formatCode>
                <c:ptCount val="21"/>
                <c:pt idx="0">
                  <c:v>1.9577903178402487</c:v>
                </c:pt>
                <c:pt idx="1">
                  <c:v>1.8278465065232781</c:v>
                </c:pt>
                <c:pt idx="2">
                  <c:v>1.8169029587769412</c:v>
                </c:pt>
                <c:pt idx="3">
                  <c:v>1.6544513792887363</c:v>
                </c:pt>
                <c:pt idx="4">
                  <c:v>2.1954508079413944</c:v>
                </c:pt>
                <c:pt idx="5">
                  <c:v>2.6305307281646826</c:v>
                </c:pt>
                <c:pt idx="6">
                  <c:v>4.135104194927032</c:v>
                </c:pt>
                <c:pt idx="7">
                  <c:v>4.071076914229744</c:v>
                </c:pt>
                <c:pt idx="8">
                  <c:v>3.6795679736458689</c:v>
                </c:pt>
                <c:pt idx="9">
                  <c:v>3.8561120171070176</c:v>
                </c:pt>
                <c:pt idx="10">
                  <c:v>4.0628905074766859</c:v>
                </c:pt>
                <c:pt idx="11">
                  <c:v>3.2015553189723795</c:v>
                </c:pt>
                <c:pt idx="12">
                  <c:v>3.3002720145780815</c:v>
                </c:pt>
                <c:pt idx="13">
                  <c:v>2.8761698449984348</c:v>
                </c:pt>
                <c:pt idx="14">
                  <c:v>2.5759961018213264</c:v>
                </c:pt>
                <c:pt idx="15">
                  <c:v>2.9884080315993389</c:v>
                </c:pt>
                <c:pt idx="16">
                  <c:v>2.4688549682250307</c:v>
                </c:pt>
                <c:pt idx="17">
                  <c:v>2.2661831254464819</c:v>
                </c:pt>
                <c:pt idx="18">
                  <c:v>2.3487871743438715</c:v>
                </c:pt>
                <c:pt idx="19">
                  <c:v>2.5621787544205694</c:v>
                </c:pt>
                <c:pt idx="20">
                  <c:v>2.5292399756401336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D-479A-ADF5-26D99B11B115}"/>
            </c:ext>
          </c:extLst>
        </c:ser>
        <c:ser>
          <c:idx val="2"/>
          <c:order val="2"/>
          <c:tx>
            <c:strRef>
              <c:f>'23. adat'!$A$5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adat'!$C$5:$W$5</c:f>
              <c:numCache>
                <c:formatCode>0.0</c:formatCode>
                <c:ptCount val="21"/>
                <c:pt idx="0">
                  <c:v>2.2314915912967015</c:v>
                </c:pt>
                <c:pt idx="1">
                  <c:v>2.4203062596193186</c:v>
                </c:pt>
                <c:pt idx="2">
                  <c:v>2.6554034881204447</c:v>
                </c:pt>
                <c:pt idx="3">
                  <c:v>2.4250150688746741</c:v>
                </c:pt>
                <c:pt idx="4">
                  <c:v>2.6388022046492603</c:v>
                </c:pt>
                <c:pt idx="5">
                  <c:v>2.0922731896995961</c:v>
                </c:pt>
                <c:pt idx="6">
                  <c:v>1.5137936903967177</c:v>
                </c:pt>
                <c:pt idx="7">
                  <c:v>2.2616289428006735</c:v>
                </c:pt>
                <c:pt idx="8">
                  <c:v>0.89168553355143776</c:v>
                </c:pt>
                <c:pt idx="9">
                  <c:v>-0.33606687473259056</c:v>
                </c:pt>
                <c:pt idx="10">
                  <c:v>-0.17444665709003265</c:v>
                </c:pt>
                <c:pt idx="11">
                  <c:v>1.3259712770941769</c:v>
                </c:pt>
                <c:pt idx="12">
                  <c:v>1.4004501333933939</c:v>
                </c:pt>
                <c:pt idx="13">
                  <c:v>1.5068821574378415</c:v>
                </c:pt>
                <c:pt idx="14">
                  <c:v>3.6017366832082605</c:v>
                </c:pt>
                <c:pt idx="15">
                  <c:v>3.5453256147060923</c:v>
                </c:pt>
                <c:pt idx="16">
                  <c:v>3.4935196700931135</c:v>
                </c:pt>
                <c:pt idx="17">
                  <c:v>4.7983764784804182</c:v>
                </c:pt>
                <c:pt idx="18">
                  <c:v>4.1483131934867945</c:v>
                </c:pt>
                <c:pt idx="19">
                  <c:v>3.0813107959577755</c:v>
                </c:pt>
                <c:pt idx="20">
                  <c:v>2.7059285510411888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D-479A-ADF5-26D99B11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'23. adat'!$A$3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'23. adat'!$C$2:$W$2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'23. adat'!$C$3:$W$3</c:f>
              <c:numCache>
                <c:formatCode>0.0</c:formatCode>
                <c:ptCount val="21"/>
                <c:pt idx="0">
                  <c:v>4.18928190913695</c:v>
                </c:pt>
                <c:pt idx="1">
                  <c:v>4.2481527661425966</c:v>
                </c:pt>
                <c:pt idx="2">
                  <c:v>4.4723064468973863</c:v>
                </c:pt>
                <c:pt idx="3">
                  <c:v>4.0794664481634113</c:v>
                </c:pt>
                <c:pt idx="4">
                  <c:v>4.8342530125906551</c:v>
                </c:pt>
                <c:pt idx="5">
                  <c:v>4.7228039178642787</c:v>
                </c:pt>
                <c:pt idx="6">
                  <c:v>5.6488978853237493</c:v>
                </c:pt>
                <c:pt idx="7">
                  <c:v>6.3327058570304171</c:v>
                </c:pt>
                <c:pt idx="8">
                  <c:v>4.5712535071973068</c:v>
                </c:pt>
                <c:pt idx="9">
                  <c:v>3.520045142374427</c:v>
                </c:pt>
                <c:pt idx="10">
                  <c:v>3.8884438503866532</c:v>
                </c:pt>
                <c:pt idx="11">
                  <c:v>4.5275265960665561</c:v>
                </c:pt>
                <c:pt idx="12">
                  <c:v>4.7007221479714758</c:v>
                </c:pt>
                <c:pt idx="13">
                  <c:v>4.3830520024362762</c:v>
                </c:pt>
                <c:pt idx="14">
                  <c:v>6.1777327850295869</c:v>
                </c:pt>
                <c:pt idx="15">
                  <c:v>6.5337336463054312</c:v>
                </c:pt>
                <c:pt idx="16">
                  <c:v>5.9623746383181446</c:v>
                </c:pt>
                <c:pt idx="17">
                  <c:v>7.0645596039269005</c:v>
                </c:pt>
                <c:pt idx="18">
                  <c:v>6.497100367830666</c:v>
                </c:pt>
                <c:pt idx="19">
                  <c:v>5.6434895503783453</c:v>
                </c:pt>
                <c:pt idx="20">
                  <c:v>5.2351685266813224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3D-479A-ADF5-26D99B11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912860778400182E-2"/>
              <c:y val="2.31789971236123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749043144569333"/>
              <c:y val="2.236283525306264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871437755810028"/>
          <c:y val="0.93353433012958664"/>
          <c:w val="0.55227213413198051"/>
          <c:h val="6.39417828698026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'24.adat'!$H$66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'24.adat'!$I$65:$R$65</c:f>
              <c:numCache>
                <c:formatCode>General</c:formatCode>
                <c:ptCount val="10"/>
              </c:numCache>
            </c:numRef>
          </c:cat>
          <c:val>
            <c:numRef>
              <c:f>'24.adat'!$I$66:$R$66</c:f>
              <c:numCache>
                <c:formatCode>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480-4C8D-A499-B978E6054C6D}"/>
            </c:ext>
          </c:extLst>
        </c:ser>
        <c:ser>
          <c:idx val="1"/>
          <c:order val="1"/>
          <c:tx>
            <c:strRef>
              <c:f>'24.adat'!$H$67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'24.adat'!$I$65:$R$65</c:f>
              <c:numCache>
                <c:formatCode>General</c:formatCode>
                <c:ptCount val="10"/>
              </c:numCache>
            </c:numRef>
          </c:cat>
          <c:val>
            <c:numRef>
              <c:f>'24.adat'!$I$67:$R$67</c:f>
              <c:numCache>
                <c:formatCode>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480-4C8D-A499-B978E605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004520"/>
        <c:axId val="834007472"/>
      </c:barChart>
      <c:lineChart>
        <c:grouping val="standard"/>
        <c:varyColors val="0"/>
        <c:ser>
          <c:idx val="2"/>
          <c:order val="2"/>
          <c:tx>
            <c:strRef>
              <c:f>'24.adat'!$H$69</c:f>
              <c:strCache>
                <c:ptCount val="1"/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'24.adat'!$I$65:$R$65</c:f>
              <c:numCache>
                <c:formatCode>General</c:formatCode>
                <c:ptCount val="10"/>
              </c:numCache>
            </c:numRef>
          </c:cat>
          <c:val>
            <c:numRef>
              <c:f>'24.adat'!$I$69:$R$69</c:f>
              <c:numCache>
                <c:formatCode>0.0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0-4C8D-A499-B978E6054C6D}"/>
            </c:ext>
          </c:extLst>
        </c:ser>
        <c:ser>
          <c:idx val="4"/>
          <c:order val="3"/>
          <c:tx>
            <c:v>korrigált újrabef arány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'24.adat'!$I$65:$R$65</c:f>
              <c:numCache>
                <c:formatCode>General</c:formatCode>
                <c:ptCount val="10"/>
              </c:numCache>
            </c:numRef>
          </c:cat>
          <c:val>
            <c:numRef>
              <c:f>'24.adat'!$I$72:$R$72</c:f>
              <c:numCache>
                <c:formatCode>0.0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0-4C8D-A499-B978E605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903248"/>
        <c:axId val="834899968"/>
      </c:lineChart>
      <c:catAx>
        <c:axId val="83400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4007472"/>
        <c:crosses val="autoZero"/>
        <c:auto val="1"/>
        <c:lblAlgn val="ctr"/>
        <c:lblOffset val="100"/>
        <c:noMultiLvlLbl val="0"/>
      </c:catAx>
      <c:valAx>
        <c:axId val="83400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4004520"/>
        <c:crosses val="autoZero"/>
        <c:crossBetween val="between"/>
      </c:valAx>
      <c:valAx>
        <c:axId val="834899968"/>
        <c:scaling>
          <c:orientation val="minMax"/>
          <c:max val="200"/>
          <c:min val="-1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4903248"/>
        <c:crosses val="max"/>
        <c:crossBetween val="between"/>
        <c:majorUnit val="40"/>
      </c:valAx>
      <c:catAx>
        <c:axId val="83490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489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40900954326315E-3"/>
          <c:y val="0.85043365978476038"/>
          <c:w val="0.9747860178565545"/>
          <c:h val="0.14956634021523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88129317683837383"/>
          <c:h val="0.60971821149098127"/>
        </c:manualLayout>
      </c:layout>
      <c:lineChart>
        <c:grouping val="standard"/>
        <c:varyColors val="0"/>
        <c:ser>
          <c:idx val="0"/>
          <c:order val="0"/>
          <c:tx>
            <c:strRef>
              <c:f>'24.adat'!$B$4:$F$4</c:f>
              <c:strCache>
                <c:ptCount val="5"/>
                <c:pt idx="0">
                  <c:v>FDI arányos jövedelem - bankok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'24.adat'!$G$3:$W$3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'24.adat'!$G$4:$W$4</c:f>
              <c:numCache>
                <c:formatCode>0.0</c:formatCode>
                <c:ptCount val="17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8.5598312919742199</c:v>
                </c:pt>
                <c:pt idx="16">
                  <c:v>7.4567320125666052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7-46CC-BD0A-13CF288D722A}"/>
            </c:ext>
          </c:extLst>
        </c:ser>
        <c:ser>
          <c:idx val="1"/>
          <c:order val="1"/>
          <c:tx>
            <c:strRef>
              <c:f>'24.adat'!$B$5:$F$5</c:f>
              <c:strCache>
                <c:ptCount val="5"/>
                <c:pt idx="0">
                  <c:v>FDI arányos jövedelem - nem pénzügyi vállalatok</c:v>
                </c:pt>
              </c:strCache>
            </c:strRef>
          </c:tx>
          <c:spPr>
            <a:ln w="412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'24.adat'!$G$3:$W$3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'24.adat'!$G$5:$W$5</c:f>
              <c:numCache>
                <c:formatCode>0.0</c:formatCode>
                <c:ptCount val="17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9.7050877353620812</c:v>
                </c:pt>
                <c:pt idx="13">
                  <c:v>11.946589840515601</c:v>
                </c:pt>
                <c:pt idx="14">
                  <c:v>10.969457926224576</c:v>
                </c:pt>
                <c:pt idx="15">
                  <c:v>9.5676086519780501</c:v>
                </c:pt>
                <c:pt idx="16">
                  <c:v>8.5625701735110518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7-46CC-BD0A-13CF288D7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'24.adat'!$B$6:$F$6</c:f>
              <c:strCache>
                <c:ptCount val="5"/>
                <c:pt idx="0">
                  <c:v>Osztalékhányad - bankok (jobb skála)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'24.adat'!$G$3:$V$3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'24.adat'!$G$6:$W$6</c:f>
              <c:numCache>
                <c:formatCode>0.0</c:formatCode>
                <c:ptCount val="17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14.167104450847257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7-46CC-BD0A-13CF288D722A}"/>
            </c:ext>
          </c:extLst>
        </c:ser>
        <c:ser>
          <c:idx val="3"/>
          <c:order val="3"/>
          <c:tx>
            <c:strRef>
              <c:f>'24.adat'!$B$7:$F$7</c:f>
              <c:strCache>
                <c:ptCount val="5"/>
                <c:pt idx="0">
                  <c:v>Osztalékhányad - nem pénzügyi vállalatok (jobb skála)</c:v>
                </c:pt>
              </c:strCache>
            </c:strRef>
          </c:tx>
          <c:spPr>
            <a:ln w="31750"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'24.adat'!$G$3:$V$3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'24.adat'!$G$7:$W$7</c:f>
              <c:numCache>
                <c:formatCode>0.0</c:formatCode>
                <c:ptCount val="17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41.678317876703574</c:v>
                </c:pt>
                <c:pt idx="13">
                  <c:v>32.423077880057043</c:v>
                </c:pt>
                <c:pt idx="14">
                  <c:v>34.951872196318234</c:v>
                </c:pt>
                <c:pt idx="15">
                  <c:v>45.31613297143393</c:v>
                </c:pt>
                <c:pt idx="16">
                  <c:v>50.346625625758342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77-46CC-BD0A-13CF288D7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6579087065406784E-2"/>
              <c:y val="4.756605151445848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873753807016775"/>
              <c:y val="4.756605151445848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8322557711529317"/>
          <c:w val="1"/>
          <c:h val="0.21677442288470689"/>
        </c:manualLayout>
      </c:layout>
      <c:overlay val="0"/>
      <c:txPr>
        <a:bodyPr/>
        <a:lstStyle/>
        <a:p>
          <a:pPr>
            <a:defRPr sz="14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88129317683837383"/>
          <c:h val="0.62142254227655769"/>
        </c:manualLayout>
      </c:layout>
      <c:lineChart>
        <c:grouping val="standard"/>
        <c:varyColors val="0"/>
        <c:ser>
          <c:idx val="0"/>
          <c:order val="0"/>
          <c:tx>
            <c:strRef>
              <c:f>'24.adat'!$A$4</c:f>
              <c:strCache>
                <c:ptCount val="1"/>
                <c:pt idx="0">
                  <c:v>FDI proportionate profits (banks)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'24.adat'!$G$3:$W$3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'24.adat'!$G$4:$W$4</c:f>
              <c:numCache>
                <c:formatCode>0.0</c:formatCode>
                <c:ptCount val="17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8.5598312919742199</c:v>
                </c:pt>
                <c:pt idx="16">
                  <c:v>7.4567320125666052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5-485B-B35F-EADC271999C9}"/>
            </c:ext>
          </c:extLst>
        </c:ser>
        <c:ser>
          <c:idx val="1"/>
          <c:order val="1"/>
          <c:tx>
            <c:strRef>
              <c:f>'24.adat'!$A$5</c:f>
              <c:strCache>
                <c:ptCount val="1"/>
                <c:pt idx="0">
                  <c:v>FDI proportionate profits (non-financial corporations)</c:v>
                </c:pt>
              </c:strCache>
            </c:strRef>
          </c:tx>
          <c:spPr>
            <a:ln w="412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'24.adat'!$G$3:$W$3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'24.adat'!$G$5:$W$5</c:f>
              <c:numCache>
                <c:formatCode>0.0</c:formatCode>
                <c:ptCount val="17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9.7050877353620812</c:v>
                </c:pt>
                <c:pt idx="13">
                  <c:v>11.946589840515601</c:v>
                </c:pt>
                <c:pt idx="14">
                  <c:v>10.969457926224576</c:v>
                </c:pt>
                <c:pt idx="15">
                  <c:v>9.5676086519780501</c:v>
                </c:pt>
                <c:pt idx="16">
                  <c:v>8.5625701735110518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5-485B-B35F-EADC2719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'24.adat'!$A$6</c:f>
              <c:strCache>
                <c:ptCount val="1"/>
                <c:pt idx="0">
                  <c:v>Dividend ratio (banks, rhs)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'24.adat'!$G$3:$V$3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'24.adat'!$G$6:$W$6</c:f>
              <c:numCache>
                <c:formatCode>0.0</c:formatCode>
                <c:ptCount val="17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14.167104450847257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C5-485B-B35F-EADC271999C9}"/>
            </c:ext>
          </c:extLst>
        </c:ser>
        <c:ser>
          <c:idx val="3"/>
          <c:order val="3"/>
          <c:tx>
            <c:strRef>
              <c:f>'24.adat'!$A$7</c:f>
              <c:strCache>
                <c:ptCount val="1"/>
                <c:pt idx="0">
                  <c:v>Dividend ratio (non-financial corporations, rhs)</c:v>
                </c:pt>
              </c:strCache>
            </c:strRef>
          </c:tx>
          <c:spPr>
            <a:ln w="31750"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'24.adat'!$G$3:$V$3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'24.adat'!$G$7:$W$7</c:f>
              <c:numCache>
                <c:formatCode>0.0</c:formatCode>
                <c:ptCount val="17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41.678317876703574</c:v>
                </c:pt>
                <c:pt idx="13">
                  <c:v>32.423077880057043</c:v>
                </c:pt>
                <c:pt idx="14">
                  <c:v>34.951872196318234</c:v>
                </c:pt>
                <c:pt idx="15">
                  <c:v>45.31613297143393</c:v>
                </c:pt>
                <c:pt idx="16">
                  <c:v>50.346625625758342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C5-485B-B35F-EADC2719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8419417307117477E-2"/>
              <c:y val="4.766404199475065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152619086215729"/>
              <c:y val="4.759404706788666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0986876640419947"/>
          <c:w val="1"/>
          <c:h val="0.18213122453349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adat'!$A$5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4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-2.2392911118374599</c:v>
                </c:pt>
                <c:pt idx="37">
                  <c:v>-0.8134178578849145</c:v>
                </c:pt>
                <c:pt idx="38">
                  <c:v>-3.3068394318978136</c:v>
                </c:pt>
                <c:pt idx="39">
                  <c:v>-1.6646219270687794</c:v>
                </c:pt>
                <c:pt idx="40">
                  <c:v>-0.32414311317856459</c:v>
                </c:pt>
                <c:pt idx="41">
                  <c:v>-2.5037672831880968</c:v>
                </c:pt>
                <c:pt idx="42">
                  <c:v>-3.8260806900228488</c:v>
                </c:pt>
                <c:pt idx="43">
                  <c:v>-1.1411135238372196</c:v>
                </c:pt>
                <c:pt idx="44">
                  <c:v>-1.4836678254820868</c:v>
                </c:pt>
                <c:pt idx="45">
                  <c:v>-1.9721584316006755</c:v>
                </c:pt>
                <c:pt idx="46">
                  <c:v>-1.2446192728314003</c:v>
                </c:pt>
                <c:pt idx="47">
                  <c:v>-4.7041015372938801</c:v>
                </c:pt>
                <c:pt idx="48">
                  <c:v>-2.2708326294954873</c:v>
                </c:pt>
                <c:pt idx="49">
                  <c:v>-8.3682296373169436</c:v>
                </c:pt>
                <c:pt idx="50">
                  <c:v>-0.11770839573111402</c:v>
                </c:pt>
                <c:pt idx="51">
                  <c:v>1.5109482981533802</c:v>
                </c:pt>
                <c:pt idx="52">
                  <c:v>2.2362352832033565</c:v>
                </c:pt>
                <c:pt idx="53">
                  <c:v>9.6052389596648879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4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4.6749734624026473</c:v>
                </c:pt>
                <c:pt idx="41">
                  <c:v>6.406920705590295</c:v>
                </c:pt>
                <c:pt idx="42">
                  <c:v>2.3862072939361667</c:v>
                </c:pt>
                <c:pt idx="43">
                  <c:v>6.6326393859520181</c:v>
                </c:pt>
                <c:pt idx="44">
                  <c:v>7.0383500289691483</c:v>
                </c:pt>
                <c:pt idx="45">
                  <c:v>3.5315140024931679</c:v>
                </c:pt>
                <c:pt idx="46">
                  <c:v>10.128961590836113</c:v>
                </c:pt>
                <c:pt idx="47">
                  <c:v>2.8446349559819026</c:v>
                </c:pt>
                <c:pt idx="48">
                  <c:v>0.38729684640756545</c:v>
                </c:pt>
                <c:pt idx="49">
                  <c:v>-23.611553983385434</c:v>
                </c:pt>
                <c:pt idx="50" formatCode="0.0000">
                  <c:v>-4.8334203005725982</c:v>
                </c:pt>
                <c:pt idx="51" formatCode="0.0000">
                  <c:v>1.0884565983404002</c:v>
                </c:pt>
                <c:pt idx="52" formatCode="0.0000">
                  <c:v>3.2925962800601098</c:v>
                </c:pt>
                <c:pt idx="53" formatCode="0.0000">
                  <c:v>33.039918408703812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4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11.195677456446134</c:v>
                </c:pt>
                <c:pt idx="37">
                  <c:v>5.9309067945787035</c:v>
                </c:pt>
                <c:pt idx="38">
                  <c:v>8.3354355496514785</c:v>
                </c:pt>
                <c:pt idx="39">
                  <c:v>8.6501329932847852</c:v>
                </c:pt>
                <c:pt idx="40">
                  <c:v>4.9991165755812119</c:v>
                </c:pt>
                <c:pt idx="41">
                  <c:v>8.9106879887783919</c:v>
                </c:pt>
                <c:pt idx="42">
                  <c:v>6.2122879839590155</c:v>
                </c:pt>
                <c:pt idx="43">
                  <c:v>7.7737529097892377</c:v>
                </c:pt>
                <c:pt idx="44">
                  <c:v>8.5220178544512351</c:v>
                </c:pt>
                <c:pt idx="45">
                  <c:v>5.5036724340938434</c:v>
                </c:pt>
                <c:pt idx="46">
                  <c:v>11.373580863667513</c:v>
                </c:pt>
                <c:pt idx="47">
                  <c:v>7.5487364932757828</c:v>
                </c:pt>
                <c:pt idx="48">
                  <c:v>2.6581294759030527</c:v>
                </c:pt>
                <c:pt idx="49">
                  <c:v>-15.243324346068491</c:v>
                </c:pt>
                <c:pt idx="50" formatCode="0.0000">
                  <c:v>-4.7157119048414842</c:v>
                </c:pt>
                <c:pt idx="51" formatCode="0.0000">
                  <c:v>-0.42249169981297996</c:v>
                </c:pt>
                <c:pt idx="52" formatCode="0.0000">
                  <c:v>1.0563609968567533</c:v>
                </c:pt>
                <c:pt idx="53" formatCode="0.0000">
                  <c:v>23.434679449038924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35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3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12103722950992E-2"/>
          <c:y val="8.3772896334318614E-2"/>
          <c:w val="0.89573071737008514"/>
          <c:h val="0.6602975944332703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adat'!$B$4</c:f>
              <c:strCache>
                <c:ptCount val="1"/>
                <c:pt idx="0">
                  <c:v>Export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'25.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adat'!$C$4:$P$4</c:f>
              <c:numCache>
                <c:formatCode>0.0</c:formatCode>
                <c:ptCount val="14"/>
                <c:pt idx="0">
                  <c:v>11.524471464664714</c:v>
                </c:pt>
                <c:pt idx="1">
                  <c:v>7.710188874101064</c:v>
                </c:pt>
                <c:pt idx="2">
                  <c:v>-8.768268964991762</c:v>
                </c:pt>
                <c:pt idx="3">
                  <c:v>13.246584377994679</c:v>
                </c:pt>
                <c:pt idx="4">
                  <c:v>10.194537891762096</c:v>
                </c:pt>
                <c:pt idx="5">
                  <c:v>1.3723005474408865</c:v>
                </c:pt>
                <c:pt idx="6">
                  <c:v>4.102769027857974</c:v>
                </c:pt>
                <c:pt idx="7">
                  <c:v>10.248447276847045</c:v>
                </c:pt>
                <c:pt idx="8">
                  <c:v>7.0789701461110042</c:v>
                </c:pt>
                <c:pt idx="9">
                  <c:v>2.2234649868758254</c:v>
                </c:pt>
                <c:pt idx="10">
                  <c:v>7.8647339597928863</c:v>
                </c:pt>
                <c:pt idx="11">
                  <c:v>7.7647600956594687</c:v>
                </c:pt>
                <c:pt idx="12">
                  <c:v>7.5336337421021256</c:v>
                </c:pt>
                <c:pt idx="13">
                  <c:v>-2.7381764034122682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A-46E6-983A-CFEDD7E2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'25. adat'!$B$5</c:f>
              <c:strCache>
                <c:ptCount val="1"/>
                <c:pt idx="0">
                  <c:v>Külföldi tulajdonú vállalatok nyeresége (jobb skála)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'25.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adat'!$C$5:$P$5</c:f>
              <c:numCache>
                <c:formatCode>0.0</c:formatCode>
                <c:ptCount val="14"/>
                <c:pt idx="0">
                  <c:v>18.490729744382463</c:v>
                </c:pt>
                <c:pt idx="1">
                  <c:v>-23.557336501621492</c:v>
                </c:pt>
                <c:pt idx="2">
                  <c:v>-25.143727993614405</c:v>
                </c:pt>
                <c:pt idx="3">
                  <c:v>14.528129640255912</c:v>
                </c:pt>
                <c:pt idx="4">
                  <c:v>20.987992054195331</c:v>
                </c:pt>
                <c:pt idx="5">
                  <c:v>5.4992283057808038</c:v>
                </c:pt>
                <c:pt idx="6">
                  <c:v>-2.4840202779496963</c:v>
                </c:pt>
                <c:pt idx="7">
                  <c:v>52.351802574836057</c:v>
                </c:pt>
                <c:pt idx="8">
                  <c:v>12.853294652003555</c:v>
                </c:pt>
                <c:pt idx="9">
                  <c:v>-5.531665243811787</c:v>
                </c:pt>
                <c:pt idx="10">
                  <c:v>28.529904587123497</c:v>
                </c:pt>
                <c:pt idx="11">
                  <c:v>1.6180466153509201</c:v>
                </c:pt>
                <c:pt idx="12">
                  <c:v>-4.7756025377786102</c:v>
                </c:pt>
                <c:pt idx="13">
                  <c:v>-6.8068150798343652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A-46E6-983A-CFEDD7E2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723789780432253E-2"/>
              <c:y val="1.96205998436847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2"/>
      </c:valAx>
      <c:valAx>
        <c:axId val="289945856"/>
        <c:scaling>
          <c:orientation val="minMax"/>
          <c:max val="70"/>
          <c:min val="-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650068443732633"/>
              <c:y val="5.39904781905530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2721431411894036E-2"/>
          <c:y val="0.92370243081016934"/>
          <c:w val="0.9789777007759467"/>
          <c:h val="7.4197872332383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8068864597534E-2"/>
          <c:y val="7.9486862771699709E-2"/>
          <c:w val="0.89573071737008514"/>
          <c:h val="0.66183500610487089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adat'!$A$4</c:f>
              <c:strCache>
                <c:ptCount val="1"/>
                <c:pt idx="0">
                  <c:v>Export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'25.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adat'!$C$4:$P$4</c:f>
              <c:numCache>
                <c:formatCode>0.0</c:formatCode>
                <c:ptCount val="14"/>
                <c:pt idx="0">
                  <c:v>11.524471464664714</c:v>
                </c:pt>
                <c:pt idx="1">
                  <c:v>7.710188874101064</c:v>
                </c:pt>
                <c:pt idx="2">
                  <c:v>-8.768268964991762</c:v>
                </c:pt>
                <c:pt idx="3">
                  <c:v>13.246584377994679</c:v>
                </c:pt>
                <c:pt idx="4">
                  <c:v>10.194537891762096</c:v>
                </c:pt>
                <c:pt idx="5">
                  <c:v>1.3723005474408865</c:v>
                </c:pt>
                <c:pt idx="6">
                  <c:v>4.102769027857974</c:v>
                </c:pt>
                <c:pt idx="7">
                  <c:v>10.248447276847045</c:v>
                </c:pt>
                <c:pt idx="8">
                  <c:v>7.0789701461110042</c:v>
                </c:pt>
                <c:pt idx="9">
                  <c:v>2.2234649868758254</c:v>
                </c:pt>
                <c:pt idx="10">
                  <c:v>7.8647339597928863</c:v>
                </c:pt>
                <c:pt idx="11">
                  <c:v>7.7647600956594687</c:v>
                </c:pt>
                <c:pt idx="12">
                  <c:v>7.5336337421021256</c:v>
                </c:pt>
                <c:pt idx="13">
                  <c:v>-2.7381764034122682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5-431E-AE89-7BCEBC79A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'25. adat'!$A$5</c:f>
              <c:strCache>
                <c:ptCount val="1"/>
                <c:pt idx="0">
                  <c:v>Profit of foreign-owned companies (rhs)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'25.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adat'!$C$5:$P$5</c:f>
              <c:numCache>
                <c:formatCode>0.0</c:formatCode>
                <c:ptCount val="14"/>
                <c:pt idx="0">
                  <c:v>18.490729744382463</c:v>
                </c:pt>
                <c:pt idx="1">
                  <c:v>-23.557336501621492</c:v>
                </c:pt>
                <c:pt idx="2">
                  <c:v>-25.143727993614405</c:v>
                </c:pt>
                <c:pt idx="3">
                  <c:v>14.528129640255912</c:v>
                </c:pt>
                <c:pt idx="4">
                  <c:v>20.987992054195331</c:v>
                </c:pt>
                <c:pt idx="5">
                  <c:v>5.4992283057808038</c:v>
                </c:pt>
                <c:pt idx="6">
                  <c:v>-2.4840202779496963</c:v>
                </c:pt>
                <c:pt idx="7">
                  <c:v>52.351802574836057</c:v>
                </c:pt>
                <c:pt idx="8">
                  <c:v>12.853294652003555</c:v>
                </c:pt>
                <c:pt idx="9">
                  <c:v>-5.531665243811787</c:v>
                </c:pt>
                <c:pt idx="10">
                  <c:v>28.529904587123497</c:v>
                </c:pt>
                <c:pt idx="11">
                  <c:v>1.6180466153509201</c:v>
                </c:pt>
                <c:pt idx="12">
                  <c:v>-4.7756025377786102</c:v>
                </c:pt>
                <c:pt idx="13">
                  <c:v>-6.8068150798343652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5-431E-AE89-7BCEBC79A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3007896217713327E-2"/>
              <c:y val="5.3934689905253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2"/>
      </c:valAx>
      <c:valAx>
        <c:axId val="289945856"/>
        <c:scaling>
          <c:orientation val="minMax"/>
          <c:max val="70"/>
          <c:min val="-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3824267086285575"/>
              <c:y val="1.96209657395026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5112484016421"/>
          <c:y val="0.86755541876215925"/>
          <c:w val="0.73062973282185883"/>
          <c:h val="0.130344982595965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4.3430151278279136E-2"/>
          <c:w val="0.89747761777274415"/>
          <c:h val="0.45984564101714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adat'!$D$3</c:f>
              <c:strCache>
                <c:ptCount val="1"/>
                <c:pt idx="0">
                  <c:v>Nyereséghányad növekedése (2019-ről 2020-ra)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'26. adat'!$B$4:$B$37</c:f>
              <c:strCache>
                <c:ptCount val="34"/>
                <c:pt idx="0">
                  <c:v>Szálláshely, vendéglátás</c:v>
                </c:pt>
                <c:pt idx="1">
                  <c:v>Koksz, kőolaj</c:v>
                </c:pt>
                <c:pt idx="2">
                  <c:v>Szállítás, raktározás</c:v>
                </c:pt>
                <c:pt idx="3">
                  <c:v>Építőipar</c:v>
                </c:pt>
                <c:pt idx="4">
                  <c:v>Információs szolgáltatás</c:v>
                </c:pt>
                <c:pt idx="5">
                  <c:v>Villamosenergia</c:v>
                </c:pt>
                <c:pt idx="6">
                  <c:v>Ruházati termék</c:v>
                </c:pt>
                <c:pt idx="7">
                  <c:v>Elektron. termék gyártás</c:v>
                </c:pt>
                <c:pt idx="8">
                  <c:v>Fafeld., papírgy., nyomda</c:v>
                </c:pt>
                <c:pt idx="9">
                  <c:v>Bányászat, kőfejtés</c:v>
                </c:pt>
                <c:pt idx="10">
                  <c:v>Egyéb üzleti szolgáltatás</c:v>
                </c:pt>
                <c:pt idx="11">
                  <c:v>Gyógyszergyártás</c:v>
                </c:pt>
                <c:pt idx="12">
                  <c:v>Infokommunikáció</c:v>
                </c:pt>
                <c:pt idx="13">
                  <c:v>Vezetői tanácsadás</c:v>
                </c:pt>
                <c:pt idx="14">
                  <c:v>Szennyvíz-,hulladékgazd.</c:v>
                </c:pt>
                <c:pt idx="15">
                  <c:v>Ingatlanügyletek</c:v>
                </c:pt>
                <c:pt idx="16">
                  <c:v>Egyéb monetáris közvetítés</c:v>
                </c:pt>
                <c:pt idx="17">
                  <c:v>Kereskedelem, javítás</c:v>
                </c:pt>
                <c:pt idx="18">
                  <c:v>Ásványi termék gyártása</c:v>
                </c:pt>
                <c:pt idx="19">
                  <c:v>Gépi berendezés gyártás</c:v>
                </c:pt>
                <c:pt idx="20">
                  <c:v>Mezőgazdaság</c:v>
                </c:pt>
                <c:pt idx="21">
                  <c:v>Pénzügyi közvetítés</c:v>
                </c:pt>
                <c:pt idx="22">
                  <c:v>Távközlés</c:v>
                </c:pt>
                <c:pt idx="23">
                  <c:v>Járműgyártás</c:v>
                </c:pt>
                <c:pt idx="24">
                  <c:v>Fém termék gyártása</c:v>
                </c:pt>
                <c:pt idx="25">
                  <c:v>IT szolgáltatás</c:v>
                </c:pt>
                <c:pt idx="26">
                  <c:v>Műanyag termék gyártás</c:v>
                </c:pt>
                <c:pt idx="27">
                  <c:v>Vegyi anyag gyártása</c:v>
                </c:pt>
                <c:pt idx="28">
                  <c:v>Tud.s kutatás, fejlesztés</c:v>
                </c:pt>
                <c:pt idx="29">
                  <c:v>Egyéb feldolgozóipar</c:v>
                </c:pt>
                <c:pt idx="30">
                  <c:v>Villamos berendezés</c:v>
                </c:pt>
                <c:pt idx="31">
                  <c:v>Élelmiszer gyártás</c:v>
                </c:pt>
                <c:pt idx="32">
                  <c:v>Biztosítás, nyugdíj</c:v>
                </c:pt>
                <c:pt idx="33">
                  <c:v>Jogi tevékenység</c:v>
                </c:pt>
              </c:strCache>
            </c:strRef>
          </c:cat>
          <c:val>
            <c:numRef>
              <c:f>'26. adat'!$D$4:$D$37</c:f>
              <c:numCache>
                <c:formatCode>0.0</c:formatCode>
                <c:ptCount val="34"/>
                <c:pt idx="0">
                  <c:v>-33.591538179873027</c:v>
                </c:pt>
                <c:pt idx="1">
                  <c:v>-28.039832105901041</c:v>
                </c:pt>
                <c:pt idx="2">
                  <c:v>-18.189689112319311</c:v>
                </c:pt>
                <c:pt idx="3">
                  <c:v>-17.48587604807533</c:v>
                </c:pt>
                <c:pt idx="4">
                  <c:v>-9.9507473912439579</c:v>
                </c:pt>
                <c:pt idx="5">
                  <c:v>-8.3017733832143072</c:v>
                </c:pt>
                <c:pt idx="6">
                  <c:v>-4.3657068740951832</c:v>
                </c:pt>
                <c:pt idx="7">
                  <c:v>-4.0459568280244742</c:v>
                </c:pt>
                <c:pt idx="8">
                  <c:v>-3.9718480122995725</c:v>
                </c:pt>
                <c:pt idx="9">
                  <c:v>-3.4183742334732017</c:v>
                </c:pt>
                <c:pt idx="10">
                  <c:v>-3.2667767984756528</c:v>
                </c:pt>
                <c:pt idx="11">
                  <c:v>-3.0196504933950248</c:v>
                </c:pt>
                <c:pt idx="12">
                  <c:v>-2.7110021322913695</c:v>
                </c:pt>
                <c:pt idx="13">
                  <c:v>-2.2895087201492856</c:v>
                </c:pt>
                <c:pt idx="14">
                  <c:v>-1.4959612700846527</c:v>
                </c:pt>
                <c:pt idx="15">
                  <c:v>-1.3576550845230413</c:v>
                </c:pt>
                <c:pt idx="16">
                  <c:v>-0.98251104323238359</c:v>
                </c:pt>
                <c:pt idx="17">
                  <c:v>-0.84134764220593539</c:v>
                </c:pt>
                <c:pt idx="18">
                  <c:v>-0.24894770495659735</c:v>
                </c:pt>
                <c:pt idx="19">
                  <c:v>5.0433641854853661E-2</c:v>
                </c:pt>
                <c:pt idx="20">
                  <c:v>6.3690754602021116E-2</c:v>
                </c:pt>
                <c:pt idx="21">
                  <c:v>8.7546078494914248E-2</c:v>
                </c:pt>
                <c:pt idx="22">
                  <c:v>1.3298303856778091</c:v>
                </c:pt>
                <c:pt idx="23">
                  <c:v>1.5091061084628219</c:v>
                </c:pt>
                <c:pt idx="24">
                  <c:v>1.7380826516433121</c:v>
                </c:pt>
                <c:pt idx="25">
                  <c:v>1.8061378630568647</c:v>
                </c:pt>
                <c:pt idx="26">
                  <c:v>2.3275397495281265</c:v>
                </c:pt>
                <c:pt idx="27">
                  <c:v>3.1102857404559927</c:v>
                </c:pt>
                <c:pt idx="28">
                  <c:v>3.9178878695590544</c:v>
                </c:pt>
                <c:pt idx="29">
                  <c:v>4.1472874457866098</c:v>
                </c:pt>
                <c:pt idx="30">
                  <c:v>4.3967113810484282</c:v>
                </c:pt>
                <c:pt idx="31">
                  <c:v>4.5120749611143669</c:v>
                </c:pt>
                <c:pt idx="32">
                  <c:v>4.8583284891947471</c:v>
                </c:pt>
                <c:pt idx="33">
                  <c:v>15.349585833018608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6-4395-AEBA-2FD292A1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'26. adat'!$B$4:$B$37</c:f>
              <c:strCache>
                <c:ptCount val="34"/>
                <c:pt idx="0">
                  <c:v>Szálláshely, vendéglátás</c:v>
                </c:pt>
                <c:pt idx="1">
                  <c:v>Koksz, kőolaj</c:v>
                </c:pt>
                <c:pt idx="2">
                  <c:v>Szállítás, raktározás</c:v>
                </c:pt>
                <c:pt idx="3">
                  <c:v>Építőipar</c:v>
                </c:pt>
                <c:pt idx="4">
                  <c:v>Információs szolgáltatás</c:v>
                </c:pt>
                <c:pt idx="5">
                  <c:v>Villamosenergia</c:v>
                </c:pt>
                <c:pt idx="6">
                  <c:v>Ruházati termék</c:v>
                </c:pt>
                <c:pt idx="7">
                  <c:v>Elektron. termék gyártás</c:v>
                </c:pt>
                <c:pt idx="8">
                  <c:v>Fafeld., papírgy., nyomda</c:v>
                </c:pt>
                <c:pt idx="9">
                  <c:v>Bányászat, kőfejtés</c:v>
                </c:pt>
                <c:pt idx="10">
                  <c:v>Egyéb üzleti szolgáltatás</c:v>
                </c:pt>
                <c:pt idx="11">
                  <c:v>Gyógyszergyártás</c:v>
                </c:pt>
                <c:pt idx="12">
                  <c:v>Infokommunikáció</c:v>
                </c:pt>
                <c:pt idx="13">
                  <c:v>Vezetői tanácsadás</c:v>
                </c:pt>
                <c:pt idx="14">
                  <c:v>Szennyvíz-,hulladékgazd.</c:v>
                </c:pt>
                <c:pt idx="15">
                  <c:v>Ingatlanügyletek</c:v>
                </c:pt>
                <c:pt idx="16">
                  <c:v>Egyéb monetáris közvetítés</c:v>
                </c:pt>
                <c:pt idx="17">
                  <c:v>Kereskedelem, javítás</c:v>
                </c:pt>
                <c:pt idx="18">
                  <c:v>Ásványi termék gyártása</c:v>
                </c:pt>
                <c:pt idx="19">
                  <c:v>Gépi berendezés gyártás</c:v>
                </c:pt>
                <c:pt idx="20">
                  <c:v>Mezőgazdaság</c:v>
                </c:pt>
                <c:pt idx="21">
                  <c:v>Pénzügyi közvetítés</c:v>
                </c:pt>
                <c:pt idx="22">
                  <c:v>Távközlés</c:v>
                </c:pt>
                <c:pt idx="23">
                  <c:v>Járműgyártás</c:v>
                </c:pt>
                <c:pt idx="24">
                  <c:v>Fém termék gyártása</c:v>
                </c:pt>
                <c:pt idx="25">
                  <c:v>IT szolgáltatás</c:v>
                </c:pt>
                <c:pt idx="26">
                  <c:v>Műanyag termék gyártás</c:v>
                </c:pt>
                <c:pt idx="27">
                  <c:v>Vegyi anyag gyártása</c:v>
                </c:pt>
                <c:pt idx="28">
                  <c:v>Tud.s kutatás, fejlesztés</c:v>
                </c:pt>
                <c:pt idx="29">
                  <c:v>Egyéb feldolgozóipar</c:v>
                </c:pt>
                <c:pt idx="30">
                  <c:v>Villamos berendezés</c:v>
                </c:pt>
                <c:pt idx="31">
                  <c:v>Élelmiszer gyártás</c:v>
                </c:pt>
                <c:pt idx="32">
                  <c:v>Biztosítás, nyugdíj</c:v>
                </c:pt>
                <c:pt idx="33">
                  <c:v>Jogi tevékenység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16-4395-AEBA-2FD292A1555A}"/>
            </c:ext>
          </c:extLst>
        </c:ser>
        <c:ser>
          <c:idx val="2"/>
          <c:order val="2"/>
          <c:tx>
            <c:strRef>
              <c:f>'26. adat'!$C$3</c:f>
              <c:strCache>
                <c:ptCount val="1"/>
                <c:pt idx="0">
                  <c:v>Nyereséghányad átlagos növekedése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'26. adat'!$B$4:$B$37</c:f>
              <c:strCache>
                <c:ptCount val="34"/>
                <c:pt idx="0">
                  <c:v>Szálláshely, vendéglátás</c:v>
                </c:pt>
                <c:pt idx="1">
                  <c:v>Koksz, kőolaj</c:v>
                </c:pt>
                <c:pt idx="2">
                  <c:v>Szállítás, raktározás</c:v>
                </c:pt>
                <c:pt idx="3">
                  <c:v>Építőipar</c:v>
                </c:pt>
                <c:pt idx="4">
                  <c:v>Információs szolgáltatás</c:v>
                </c:pt>
                <c:pt idx="5">
                  <c:v>Villamosenergia</c:v>
                </c:pt>
                <c:pt idx="6">
                  <c:v>Ruházati termék</c:v>
                </c:pt>
                <c:pt idx="7">
                  <c:v>Elektron. termék gyártás</c:v>
                </c:pt>
                <c:pt idx="8">
                  <c:v>Fafeld., papírgy., nyomda</c:v>
                </c:pt>
                <c:pt idx="9">
                  <c:v>Bányászat, kőfejtés</c:v>
                </c:pt>
                <c:pt idx="10">
                  <c:v>Egyéb üzleti szolgáltatás</c:v>
                </c:pt>
                <c:pt idx="11">
                  <c:v>Gyógyszergyártás</c:v>
                </c:pt>
                <c:pt idx="12">
                  <c:v>Infokommunikáció</c:v>
                </c:pt>
                <c:pt idx="13">
                  <c:v>Vezetői tanácsadás</c:v>
                </c:pt>
                <c:pt idx="14">
                  <c:v>Szennyvíz-,hulladékgazd.</c:v>
                </c:pt>
                <c:pt idx="15">
                  <c:v>Ingatlanügyletek</c:v>
                </c:pt>
                <c:pt idx="16">
                  <c:v>Egyéb monetáris közvetítés</c:v>
                </c:pt>
                <c:pt idx="17">
                  <c:v>Kereskedelem, javítás</c:v>
                </c:pt>
                <c:pt idx="18">
                  <c:v>Ásványi termék gyártása</c:v>
                </c:pt>
                <c:pt idx="19">
                  <c:v>Gépi berendezés gyártás</c:v>
                </c:pt>
                <c:pt idx="20">
                  <c:v>Mezőgazdaság</c:v>
                </c:pt>
                <c:pt idx="21">
                  <c:v>Pénzügyi közvetítés</c:v>
                </c:pt>
                <c:pt idx="22">
                  <c:v>Távközlés</c:v>
                </c:pt>
                <c:pt idx="23">
                  <c:v>Járműgyártás</c:v>
                </c:pt>
                <c:pt idx="24">
                  <c:v>Fém termék gyártása</c:v>
                </c:pt>
                <c:pt idx="25">
                  <c:v>IT szolgáltatás</c:v>
                </c:pt>
                <c:pt idx="26">
                  <c:v>Műanyag termék gyártás</c:v>
                </c:pt>
                <c:pt idx="27">
                  <c:v>Vegyi anyag gyártása</c:v>
                </c:pt>
                <c:pt idx="28">
                  <c:v>Tud.s kutatás, fejlesztés</c:v>
                </c:pt>
                <c:pt idx="29">
                  <c:v>Egyéb feldolgozóipar</c:v>
                </c:pt>
                <c:pt idx="30">
                  <c:v>Villamos berendezés</c:v>
                </c:pt>
                <c:pt idx="31">
                  <c:v>Élelmiszer gyártás</c:v>
                </c:pt>
                <c:pt idx="32">
                  <c:v>Biztosítás, nyugdíj</c:v>
                </c:pt>
                <c:pt idx="33">
                  <c:v>Jogi tevékenység</c:v>
                </c:pt>
              </c:strCache>
            </c:strRef>
          </c:cat>
          <c:val>
            <c:numRef>
              <c:f>'26. adat'!$C$4:$C$37</c:f>
              <c:numCache>
                <c:formatCode>0.0</c:formatCode>
                <c:ptCount val="34"/>
                <c:pt idx="0">
                  <c:v>-2.8932404148333779</c:v>
                </c:pt>
                <c:pt idx="1">
                  <c:v>-2.8932404148333779</c:v>
                </c:pt>
                <c:pt idx="2">
                  <c:v>-2.8932404148333779</c:v>
                </c:pt>
                <c:pt idx="3">
                  <c:v>-2.8932404148333779</c:v>
                </c:pt>
                <c:pt idx="4">
                  <c:v>-2.8932404148333779</c:v>
                </c:pt>
                <c:pt idx="5">
                  <c:v>-2.8932404148333779</c:v>
                </c:pt>
                <c:pt idx="6">
                  <c:v>-2.8932404148333779</c:v>
                </c:pt>
                <c:pt idx="7">
                  <c:v>-2.8932404148333779</c:v>
                </c:pt>
                <c:pt idx="8">
                  <c:v>-2.8932404148333779</c:v>
                </c:pt>
                <c:pt idx="9">
                  <c:v>-2.8932404148333779</c:v>
                </c:pt>
                <c:pt idx="10">
                  <c:v>-2.8932404148333779</c:v>
                </c:pt>
                <c:pt idx="11">
                  <c:v>-2.8932404148333779</c:v>
                </c:pt>
                <c:pt idx="12">
                  <c:v>-2.8932404148333779</c:v>
                </c:pt>
                <c:pt idx="13">
                  <c:v>-2.8932404148333779</c:v>
                </c:pt>
                <c:pt idx="14">
                  <c:v>-2.8932404148333779</c:v>
                </c:pt>
                <c:pt idx="15">
                  <c:v>-2.8932404148333779</c:v>
                </c:pt>
                <c:pt idx="16">
                  <c:v>-2.8932404148333779</c:v>
                </c:pt>
                <c:pt idx="17">
                  <c:v>-2.8932404148333779</c:v>
                </c:pt>
                <c:pt idx="18">
                  <c:v>-2.8932404148333779</c:v>
                </c:pt>
                <c:pt idx="19">
                  <c:v>-2.8932404148333779</c:v>
                </c:pt>
                <c:pt idx="20">
                  <c:v>-2.8932404148333779</c:v>
                </c:pt>
                <c:pt idx="21">
                  <c:v>-2.8932404148333779</c:v>
                </c:pt>
                <c:pt idx="22">
                  <c:v>-2.8932404148333779</c:v>
                </c:pt>
                <c:pt idx="23">
                  <c:v>-2.8932404148333779</c:v>
                </c:pt>
                <c:pt idx="24">
                  <c:v>-2.8932404148333779</c:v>
                </c:pt>
                <c:pt idx="25">
                  <c:v>-2.8932404148333779</c:v>
                </c:pt>
                <c:pt idx="26">
                  <c:v>-2.8932404148333779</c:v>
                </c:pt>
                <c:pt idx="27">
                  <c:v>-2.8932404148333779</c:v>
                </c:pt>
                <c:pt idx="28">
                  <c:v>-2.8932404148333779</c:v>
                </c:pt>
                <c:pt idx="29">
                  <c:v>-2.8932404148333779</c:v>
                </c:pt>
                <c:pt idx="30">
                  <c:v>-2.8932404148333779</c:v>
                </c:pt>
                <c:pt idx="31">
                  <c:v>-2.8932404148333779</c:v>
                </c:pt>
                <c:pt idx="32">
                  <c:v>-2.8932404148333779</c:v>
                </c:pt>
                <c:pt idx="33">
                  <c:v>-2.8932404148333779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6-4395-AEBA-2FD292A1555A}"/>
            </c:ext>
          </c:extLst>
        </c:ser>
        <c:ser>
          <c:idx val="3"/>
          <c:order val="3"/>
          <c:tx>
            <c:strRef>
              <c:f>'26. adat'!$E$3</c:f>
              <c:strCache>
                <c:ptCount val="1"/>
                <c:pt idx="0">
                  <c:v>Nyereséghányad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'26. adat'!$B$4:$B$37</c:f>
              <c:strCache>
                <c:ptCount val="34"/>
                <c:pt idx="0">
                  <c:v>Szálláshely, vendéglátás</c:v>
                </c:pt>
                <c:pt idx="1">
                  <c:v>Koksz, kőolaj</c:v>
                </c:pt>
                <c:pt idx="2">
                  <c:v>Szállítás, raktározás</c:v>
                </c:pt>
                <c:pt idx="3">
                  <c:v>Építőipar</c:v>
                </c:pt>
                <c:pt idx="4">
                  <c:v>Információs szolgáltatás</c:v>
                </c:pt>
                <c:pt idx="5">
                  <c:v>Villamosenergia</c:v>
                </c:pt>
                <c:pt idx="6">
                  <c:v>Ruházati termék</c:v>
                </c:pt>
                <c:pt idx="7">
                  <c:v>Elektron. termék gyártás</c:v>
                </c:pt>
                <c:pt idx="8">
                  <c:v>Fafeld., papírgy., nyomda</c:v>
                </c:pt>
                <c:pt idx="9">
                  <c:v>Bányászat, kőfejtés</c:v>
                </c:pt>
                <c:pt idx="10">
                  <c:v>Egyéb üzleti szolgáltatás</c:v>
                </c:pt>
                <c:pt idx="11">
                  <c:v>Gyógyszergyártás</c:v>
                </c:pt>
                <c:pt idx="12">
                  <c:v>Infokommunikáció</c:v>
                </c:pt>
                <c:pt idx="13">
                  <c:v>Vezetői tanácsadás</c:v>
                </c:pt>
                <c:pt idx="14">
                  <c:v>Szennyvíz-,hulladékgazd.</c:v>
                </c:pt>
                <c:pt idx="15">
                  <c:v>Ingatlanügyletek</c:v>
                </c:pt>
                <c:pt idx="16">
                  <c:v>Egyéb monetáris közvetítés</c:v>
                </c:pt>
                <c:pt idx="17">
                  <c:v>Kereskedelem, javítás</c:v>
                </c:pt>
                <c:pt idx="18">
                  <c:v>Ásványi termék gyártása</c:v>
                </c:pt>
                <c:pt idx="19">
                  <c:v>Gépi berendezés gyártás</c:v>
                </c:pt>
                <c:pt idx="20">
                  <c:v>Mezőgazdaság</c:v>
                </c:pt>
                <c:pt idx="21">
                  <c:v>Pénzügyi közvetítés</c:v>
                </c:pt>
                <c:pt idx="22">
                  <c:v>Távközlés</c:v>
                </c:pt>
                <c:pt idx="23">
                  <c:v>Járműgyártás</c:v>
                </c:pt>
                <c:pt idx="24">
                  <c:v>Fém termék gyártása</c:v>
                </c:pt>
                <c:pt idx="25">
                  <c:v>IT szolgáltatás</c:v>
                </c:pt>
                <c:pt idx="26">
                  <c:v>Műanyag termék gyártás</c:v>
                </c:pt>
                <c:pt idx="27">
                  <c:v>Vegyi anyag gyártása</c:v>
                </c:pt>
                <c:pt idx="28">
                  <c:v>Tud.s kutatás, fejlesztés</c:v>
                </c:pt>
                <c:pt idx="29">
                  <c:v>Egyéb feldolgozóipar</c:v>
                </c:pt>
                <c:pt idx="30">
                  <c:v>Villamos berendezés</c:v>
                </c:pt>
                <c:pt idx="31">
                  <c:v>Élelmiszer gyártás</c:v>
                </c:pt>
                <c:pt idx="32">
                  <c:v>Biztosítás, nyugdíj</c:v>
                </c:pt>
                <c:pt idx="33">
                  <c:v>Jogi tevékenység</c:v>
                </c:pt>
              </c:strCache>
            </c:strRef>
          </c:cat>
          <c:val>
            <c:numRef>
              <c:f>'26. adat'!$E$4:$E$37</c:f>
              <c:numCache>
                <c:formatCode>0.0</c:formatCode>
                <c:ptCount val="34"/>
                <c:pt idx="2">
                  <c:v>3.3730462851114225</c:v>
                </c:pt>
                <c:pt idx="7">
                  <c:v>4.5237210732015214</c:v>
                </c:pt>
                <c:pt idx="11">
                  <c:v>8.4842133039092644</c:v>
                </c:pt>
                <c:pt idx="12">
                  <c:v>17.066027946068857</c:v>
                </c:pt>
                <c:pt idx="13">
                  <c:v>11.962374757240488</c:v>
                </c:pt>
                <c:pt idx="15">
                  <c:v>3.2685255887093865</c:v>
                </c:pt>
                <c:pt idx="16">
                  <c:v>7.5431407130252222</c:v>
                </c:pt>
                <c:pt idx="17">
                  <c:v>17.087341368093242</c:v>
                </c:pt>
                <c:pt idx="19">
                  <c:v>6.8512715491106917</c:v>
                </c:pt>
                <c:pt idx="21">
                  <c:v>8.0092547573957642</c:v>
                </c:pt>
                <c:pt idx="23">
                  <c:v>5.2090307560991382</c:v>
                </c:pt>
                <c:pt idx="26">
                  <c:v>11.75416608444189</c:v>
                </c:pt>
                <c:pt idx="27">
                  <c:v>19.437802695717306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16-4395-AEBA-2FD292A1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0"/>
            </a:pPr>
            <a:endParaRPr lang="hu-HU"/>
          </a:p>
        </c:txPr>
        <c:crossAx val="292779904"/>
        <c:crosses val="autoZero"/>
        <c:auto val="0"/>
        <c:lblAlgn val="ctr"/>
        <c:lblOffset val="100"/>
        <c:tickLblSkip val="1"/>
        <c:noMultiLvlLbl val="0"/>
      </c:catAx>
      <c:valAx>
        <c:axId val="292779904"/>
        <c:scaling>
          <c:orientation val="minMax"/>
          <c:max val="20"/>
          <c:min val="-35"/>
        </c:scaling>
        <c:delete val="0"/>
        <c:axPos val="l"/>
        <c:majorGridlines>
          <c:spPr>
            <a:ln>
              <a:solidFill>
                <a:srgbClr val="BFBFBF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5922852782256741E-2"/>
              <c:y val="5.00600555178427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4534745151357"/>
              <c:y val="4.863686055105447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0093339120011573"/>
          <c:w val="1"/>
          <c:h val="9.906660879988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3.6231929650159284E-2"/>
          <c:w val="0.89747761777274415"/>
          <c:h val="0.43860590121577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adat'!$D$2</c:f>
              <c:strCache>
                <c:ptCount val="1"/>
                <c:pt idx="0">
                  <c:v>Growth rate of profit ratio (from 2019 to 2020)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'26. adat'!$A$4:$A$37</c:f>
              <c:strCache>
                <c:ptCount val="34"/>
                <c:pt idx="0">
                  <c:v>Accomodation,food services</c:v>
                </c:pt>
                <c:pt idx="1">
                  <c:v>Coke and refined pertoleum </c:v>
                </c:pt>
                <c:pt idx="2">
                  <c:v>Transportation and storage</c:v>
                </c:pt>
                <c:pt idx="3">
                  <c:v>Construction</c:v>
                </c:pt>
                <c:pt idx="4">
                  <c:v>Information services activities</c:v>
                </c:pt>
                <c:pt idx="5">
                  <c:v>Electricity supply</c:v>
                </c:pt>
                <c:pt idx="6">
                  <c:v>Textiles wearing app. and leath. Prod.</c:v>
                </c:pt>
                <c:pt idx="7">
                  <c:v>Comp., elect. and optical products</c:v>
                </c:pt>
                <c:pt idx="8">
                  <c:v>Wood, paper, printing and repr.</c:v>
                </c:pt>
                <c:pt idx="9">
                  <c:v>Mining and quarrying</c:v>
                </c:pt>
                <c:pt idx="10">
                  <c:v>Other business services</c:v>
                </c:pt>
                <c:pt idx="11">
                  <c:v>Basic pharmaceutical products</c:v>
                </c:pt>
                <c:pt idx="12">
                  <c:v>Information and communication</c:v>
                </c:pt>
                <c:pt idx="13">
                  <c:v>Act. of head off.; man. consult. activities</c:v>
                </c:pt>
                <c:pt idx="14">
                  <c:v>Water supp., sew., waste man. activities</c:v>
                </c:pt>
                <c:pt idx="15">
                  <c:v>Real estate activities</c:v>
                </c:pt>
                <c:pt idx="16">
                  <c:v>Other monetary intermediation</c:v>
                </c:pt>
                <c:pt idx="17">
                  <c:v>Wholesale and repair</c:v>
                </c:pt>
                <c:pt idx="18">
                  <c:v>Other non-metallic mineral products</c:v>
                </c:pt>
                <c:pt idx="19">
                  <c:v>Machinery and equipment n.e.c.</c:v>
                </c:pt>
                <c:pt idx="20">
                  <c:v>Agriculture, hunting and forestry</c:v>
                </c:pt>
                <c:pt idx="21">
                  <c:v>Financial intermediation</c:v>
                </c:pt>
                <c:pt idx="22">
                  <c:v>Telecommunication</c:v>
                </c:pt>
                <c:pt idx="23">
                  <c:v>Total vehicle</c:v>
                </c:pt>
                <c:pt idx="24">
                  <c:v>Basic metals and fabr. metal products</c:v>
                </c:pt>
                <c:pt idx="25">
                  <c:v>Information technical services </c:v>
                </c:pt>
                <c:pt idx="26">
                  <c:v>Plastic products</c:v>
                </c:pt>
                <c:pt idx="27">
                  <c:v>Chemicals and chemical products</c:v>
                </c:pt>
                <c:pt idx="28">
                  <c:v>Prof., scien. and tech. activities</c:v>
                </c:pt>
                <c:pt idx="29">
                  <c:v>Manufacturing not elsewhere classified</c:v>
                </c:pt>
                <c:pt idx="30">
                  <c:v>Electrical equipment</c:v>
                </c:pt>
                <c:pt idx="31">
                  <c:v>Food products; beverage and tobacco</c:v>
                </c:pt>
                <c:pt idx="32">
                  <c:v>Financial and insurance activities</c:v>
                </c:pt>
                <c:pt idx="33">
                  <c:v>Legal and accounting activities</c:v>
                </c:pt>
              </c:strCache>
            </c:strRef>
          </c:cat>
          <c:val>
            <c:numRef>
              <c:f>'26. adat'!$D$4:$D$37</c:f>
              <c:numCache>
                <c:formatCode>0.0</c:formatCode>
                <c:ptCount val="34"/>
                <c:pt idx="0">
                  <c:v>-33.591538179873027</c:v>
                </c:pt>
                <c:pt idx="1">
                  <c:v>-28.039832105901041</c:v>
                </c:pt>
                <c:pt idx="2">
                  <c:v>-18.189689112319311</c:v>
                </c:pt>
                <c:pt idx="3">
                  <c:v>-17.48587604807533</c:v>
                </c:pt>
                <c:pt idx="4">
                  <c:v>-9.9507473912439579</c:v>
                </c:pt>
                <c:pt idx="5">
                  <c:v>-8.3017733832143072</c:v>
                </c:pt>
                <c:pt idx="6">
                  <c:v>-4.3657068740951832</c:v>
                </c:pt>
                <c:pt idx="7">
                  <c:v>-4.0459568280244742</c:v>
                </c:pt>
                <c:pt idx="8">
                  <c:v>-3.9718480122995725</c:v>
                </c:pt>
                <c:pt idx="9">
                  <c:v>-3.4183742334732017</c:v>
                </c:pt>
                <c:pt idx="10">
                  <c:v>-3.2667767984756528</c:v>
                </c:pt>
                <c:pt idx="11">
                  <c:v>-3.0196504933950248</c:v>
                </c:pt>
                <c:pt idx="12">
                  <c:v>-2.7110021322913695</c:v>
                </c:pt>
                <c:pt idx="13">
                  <c:v>-2.2895087201492856</c:v>
                </c:pt>
                <c:pt idx="14">
                  <c:v>-1.4959612700846527</c:v>
                </c:pt>
                <c:pt idx="15">
                  <c:v>-1.3576550845230413</c:v>
                </c:pt>
                <c:pt idx="16">
                  <c:v>-0.98251104323238359</c:v>
                </c:pt>
                <c:pt idx="17">
                  <c:v>-0.84134764220593539</c:v>
                </c:pt>
                <c:pt idx="18">
                  <c:v>-0.24894770495659735</c:v>
                </c:pt>
                <c:pt idx="19">
                  <c:v>5.0433641854853661E-2</c:v>
                </c:pt>
                <c:pt idx="20">
                  <c:v>6.3690754602021116E-2</c:v>
                </c:pt>
                <c:pt idx="21">
                  <c:v>8.7546078494914248E-2</c:v>
                </c:pt>
                <c:pt idx="22">
                  <c:v>1.3298303856778091</c:v>
                </c:pt>
                <c:pt idx="23">
                  <c:v>1.5091061084628219</c:v>
                </c:pt>
                <c:pt idx="24">
                  <c:v>1.7380826516433121</c:v>
                </c:pt>
                <c:pt idx="25">
                  <c:v>1.8061378630568647</c:v>
                </c:pt>
                <c:pt idx="26">
                  <c:v>2.3275397495281265</c:v>
                </c:pt>
                <c:pt idx="27">
                  <c:v>3.1102857404559927</c:v>
                </c:pt>
                <c:pt idx="28">
                  <c:v>3.9178878695590544</c:v>
                </c:pt>
                <c:pt idx="29">
                  <c:v>4.1472874457866098</c:v>
                </c:pt>
                <c:pt idx="30">
                  <c:v>4.3967113810484282</c:v>
                </c:pt>
                <c:pt idx="31">
                  <c:v>4.5120749611143669</c:v>
                </c:pt>
                <c:pt idx="32">
                  <c:v>4.8583284891947471</c:v>
                </c:pt>
                <c:pt idx="33">
                  <c:v>15.349585833018608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E-40E7-A741-FA677C14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'26. adat'!$A$4:$A$37</c:f>
              <c:strCache>
                <c:ptCount val="34"/>
                <c:pt idx="0">
                  <c:v>Accomodation,food services</c:v>
                </c:pt>
                <c:pt idx="1">
                  <c:v>Coke and refined pertoleum </c:v>
                </c:pt>
                <c:pt idx="2">
                  <c:v>Transportation and storage</c:v>
                </c:pt>
                <c:pt idx="3">
                  <c:v>Construction</c:v>
                </c:pt>
                <c:pt idx="4">
                  <c:v>Information services activities</c:v>
                </c:pt>
                <c:pt idx="5">
                  <c:v>Electricity supply</c:v>
                </c:pt>
                <c:pt idx="6">
                  <c:v>Textiles wearing app. and leath. Prod.</c:v>
                </c:pt>
                <c:pt idx="7">
                  <c:v>Comp., elect. and optical products</c:v>
                </c:pt>
                <c:pt idx="8">
                  <c:v>Wood, paper, printing and repr.</c:v>
                </c:pt>
                <c:pt idx="9">
                  <c:v>Mining and quarrying</c:v>
                </c:pt>
                <c:pt idx="10">
                  <c:v>Other business services</c:v>
                </c:pt>
                <c:pt idx="11">
                  <c:v>Basic pharmaceutical products</c:v>
                </c:pt>
                <c:pt idx="12">
                  <c:v>Information and communication</c:v>
                </c:pt>
                <c:pt idx="13">
                  <c:v>Act. of head off.; man. consult. activities</c:v>
                </c:pt>
                <c:pt idx="14">
                  <c:v>Water supp., sew., waste man. activities</c:v>
                </c:pt>
                <c:pt idx="15">
                  <c:v>Real estate activities</c:v>
                </c:pt>
                <c:pt idx="16">
                  <c:v>Other monetary intermediation</c:v>
                </c:pt>
                <c:pt idx="17">
                  <c:v>Wholesale and repair</c:v>
                </c:pt>
                <c:pt idx="18">
                  <c:v>Other non-metallic mineral products</c:v>
                </c:pt>
                <c:pt idx="19">
                  <c:v>Machinery and equipment n.e.c.</c:v>
                </c:pt>
                <c:pt idx="20">
                  <c:v>Agriculture, hunting and forestry</c:v>
                </c:pt>
                <c:pt idx="21">
                  <c:v>Financial intermediation</c:v>
                </c:pt>
                <c:pt idx="22">
                  <c:v>Telecommunication</c:v>
                </c:pt>
                <c:pt idx="23">
                  <c:v>Total vehicle</c:v>
                </c:pt>
                <c:pt idx="24">
                  <c:v>Basic metals and fabr. metal products</c:v>
                </c:pt>
                <c:pt idx="25">
                  <c:v>Information technical services </c:v>
                </c:pt>
                <c:pt idx="26">
                  <c:v>Plastic products</c:v>
                </c:pt>
                <c:pt idx="27">
                  <c:v>Chemicals and chemical products</c:v>
                </c:pt>
                <c:pt idx="28">
                  <c:v>Prof., scien. and tech. activities</c:v>
                </c:pt>
                <c:pt idx="29">
                  <c:v>Manufacturing not elsewhere classified</c:v>
                </c:pt>
                <c:pt idx="30">
                  <c:v>Electrical equipment</c:v>
                </c:pt>
                <c:pt idx="31">
                  <c:v>Food products; beverage and tobacco</c:v>
                </c:pt>
                <c:pt idx="32">
                  <c:v>Financial and insurance activities</c:v>
                </c:pt>
                <c:pt idx="33">
                  <c:v>Legal and accounting activities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7E-40E7-A741-FA677C14C835}"/>
            </c:ext>
          </c:extLst>
        </c:ser>
        <c:ser>
          <c:idx val="2"/>
          <c:order val="2"/>
          <c:tx>
            <c:strRef>
              <c:f>'26. adat'!$C$2</c:f>
              <c:strCache>
                <c:ptCount val="1"/>
                <c:pt idx="0">
                  <c:v>Average growth of profit ratio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'26. adat'!$A$4:$A$37</c:f>
              <c:strCache>
                <c:ptCount val="34"/>
                <c:pt idx="0">
                  <c:v>Accomodation,food services</c:v>
                </c:pt>
                <c:pt idx="1">
                  <c:v>Coke and refined pertoleum </c:v>
                </c:pt>
                <c:pt idx="2">
                  <c:v>Transportation and storage</c:v>
                </c:pt>
                <c:pt idx="3">
                  <c:v>Construction</c:v>
                </c:pt>
                <c:pt idx="4">
                  <c:v>Information services activities</c:v>
                </c:pt>
                <c:pt idx="5">
                  <c:v>Electricity supply</c:v>
                </c:pt>
                <c:pt idx="6">
                  <c:v>Textiles wearing app. and leath. Prod.</c:v>
                </c:pt>
                <c:pt idx="7">
                  <c:v>Comp., elect. and optical products</c:v>
                </c:pt>
                <c:pt idx="8">
                  <c:v>Wood, paper, printing and repr.</c:v>
                </c:pt>
                <c:pt idx="9">
                  <c:v>Mining and quarrying</c:v>
                </c:pt>
                <c:pt idx="10">
                  <c:v>Other business services</c:v>
                </c:pt>
                <c:pt idx="11">
                  <c:v>Basic pharmaceutical products</c:v>
                </c:pt>
                <c:pt idx="12">
                  <c:v>Information and communication</c:v>
                </c:pt>
                <c:pt idx="13">
                  <c:v>Act. of head off.; man. consult. activities</c:v>
                </c:pt>
                <c:pt idx="14">
                  <c:v>Water supp., sew., waste man. activities</c:v>
                </c:pt>
                <c:pt idx="15">
                  <c:v>Real estate activities</c:v>
                </c:pt>
                <c:pt idx="16">
                  <c:v>Other monetary intermediation</c:v>
                </c:pt>
                <c:pt idx="17">
                  <c:v>Wholesale and repair</c:v>
                </c:pt>
                <c:pt idx="18">
                  <c:v>Other non-metallic mineral products</c:v>
                </c:pt>
                <c:pt idx="19">
                  <c:v>Machinery and equipment n.e.c.</c:v>
                </c:pt>
                <c:pt idx="20">
                  <c:v>Agriculture, hunting and forestry</c:v>
                </c:pt>
                <c:pt idx="21">
                  <c:v>Financial intermediation</c:v>
                </c:pt>
                <c:pt idx="22">
                  <c:v>Telecommunication</c:v>
                </c:pt>
                <c:pt idx="23">
                  <c:v>Total vehicle</c:v>
                </c:pt>
                <c:pt idx="24">
                  <c:v>Basic metals and fabr. metal products</c:v>
                </c:pt>
                <c:pt idx="25">
                  <c:v>Information technical services </c:v>
                </c:pt>
                <c:pt idx="26">
                  <c:v>Plastic products</c:v>
                </c:pt>
                <c:pt idx="27">
                  <c:v>Chemicals and chemical products</c:v>
                </c:pt>
                <c:pt idx="28">
                  <c:v>Prof., scien. and tech. activities</c:v>
                </c:pt>
                <c:pt idx="29">
                  <c:v>Manufacturing not elsewhere classified</c:v>
                </c:pt>
                <c:pt idx="30">
                  <c:v>Electrical equipment</c:v>
                </c:pt>
                <c:pt idx="31">
                  <c:v>Food products; beverage and tobacco</c:v>
                </c:pt>
                <c:pt idx="32">
                  <c:v>Financial and insurance activities</c:v>
                </c:pt>
                <c:pt idx="33">
                  <c:v>Legal and accounting activities</c:v>
                </c:pt>
              </c:strCache>
            </c:strRef>
          </c:cat>
          <c:val>
            <c:numRef>
              <c:f>'26. adat'!$C$4:$C$37</c:f>
              <c:numCache>
                <c:formatCode>0.0</c:formatCode>
                <c:ptCount val="34"/>
                <c:pt idx="0">
                  <c:v>-2.8932404148333779</c:v>
                </c:pt>
                <c:pt idx="1">
                  <c:v>-2.8932404148333779</c:v>
                </c:pt>
                <c:pt idx="2">
                  <c:v>-2.8932404148333779</c:v>
                </c:pt>
                <c:pt idx="3">
                  <c:v>-2.8932404148333779</c:v>
                </c:pt>
                <c:pt idx="4">
                  <c:v>-2.8932404148333779</c:v>
                </c:pt>
                <c:pt idx="5">
                  <c:v>-2.8932404148333779</c:v>
                </c:pt>
                <c:pt idx="6">
                  <c:v>-2.8932404148333779</c:v>
                </c:pt>
                <c:pt idx="7">
                  <c:v>-2.8932404148333779</c:v>
                </c:pt>
                <c:pt idx="8">
                  <c:v>-2.8932404148333779</c:v>
                </c:pt>
                <c:pt idx="9">
                  <c:v>-2.8932404148333779</c:v>
                </c:pt>
                <c:pt idx="10">
                  <c:v>-2.8932404148333779</c:v>
                </c:pt>
                <c:pt idx="11">
                  <c:v>-2.8932404148333779</c:v>
                </c:pt>
                <c:pt idx="12">
                  <c:v>-2.8932404148333779</c:v>
                </c:pt>
                <c:pt idx="13">
                  <c:v>-2.8932404148333779</c:v>
                </c:pt>
                <c:pt idx="14">
                  <c:v>-2.8932404148333779</c:v>
                </c:pt>
                <c:pt idx="15">
                  <c:v>-2.8932404148333779</c:v>
                </c:pt>
                <c:pt idx="16">
                  <c:v>-2.8932404148333779</c:v>
                </c:pt>
                <c:pt idx="17">
                  <c:v>-2.8932404148333779</c:v>
                </c:pt>
                <c:pt idx="18">
                  <c:v>-2.8932404148333779</c:v>
                </c:pt>
                <c:pt idx="19">
                  <c:v>-2.8932404148333779</c:v>
                </c:pt>
                <c:pt idx="20">
                  <c:v>-2.8932404148333779</c:v>
                </c:pt>
                <c:pt idx="21">
                  <c:v>-2.8932404148333779</c:v>
                </c:pt>
                <c:pt idx="22">
                  <c:v>-2.8932404148333779</c:v>
                </c:pt>
                <c:pt idx="23">
                  <c:v>-2.8932404148333779</c:v>
                </c:pt>
                <c:pt idx="24">
                  <c:v>-2.8932404148333779</c:v>
                </c:pt>
                <c:pt idx="25">
                  <c:v>-2.8932404148333779</c:v>
                </c:pt>
                <c:pt idx="26">
                  <c:v>-2.8932404148333779</c:v>
                </c:pt>
                <c:pt idx="27">
                  <c:v>-2.8932404148333779</c:v>
                </c:pt>
                <c:pt idx="28">
                  <c:v>-2.8932404148333779</c:v>
                </c:pt>
                <c:pt idx="29">
                  <c:v>-2.8932404148333779</c:v>
                </c:pt>
                <c:pt idx="30">
                  <c:v>-2.8932404148333779</c:v>
                </c:pt>
                <c:pt idx="31">
                  <c:v>-2.8932404148333779</c:v>
                </c:pt>
                <c:pt idx="32">
                  <c:v>-2.8932404148333779</c:v>
                </c:pt>
                <c:pt idx="33">
                  <c:v>-2.8932404148333779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E-40E7-A741-FA677C14C835}"/>
            </c:ext>
          </c:extLst>
        </c:ser>
        <c:ser>
          <c:idx val="3"/>
          <c:order val="3"/>
          <c:tx>
            <c:strRef>
              <c:f>'26. adat'!$E$2</c:f>
              <c:strCache>
                <c:ptCount val="1"/>
                <c:pt idx="0">
                  <c:v>Profit ratio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'26. adat'!$A$4:$A$37</c:f>
              <c:strCache>
                <c:ptCount val="34"/>
                <c:pt idx="0">
                  <c:v>Accomodation,food services</c:v>
                </c:pt>
                <c:pt idx="1">
                  <c:v>Coke and refined pertoleum </c:v>
                </c:pt>
                <c:pt idx="2">
                  <c:v>Transportation and storage</c:v>
                </c:pt>
                <c:pt idx="3">
                  <c:v>Construction</c:v>
                </c:pt>
                <c:pt idx="4">
                  <c:v>Information services activities</c:v>
                </c:pt>
                <c:pt idx="5">
                  <c:v>Electricity supply</c:v>
                </c:pt>
                <c:pt idx="6">
                  <c:v>Textiles wearing app. and leath. Prod.</c:v>
                </c:pt>
                <c:pt idx="7">
                  <c:v>Comp., elect. and optical products</c:v>
                </c:pt>
                <c:pt idx="8">
                  <c:v>Wood, paper, printing and repr.</c:v>
                </c:pt>
                <c:pt idx="9">
                  <c:v>Mining and quarrying</c:v>
                </c:pt>
                <c:pt idx="10">
                  <c:v>Other business services</c:v>
                </c:pt>
                <c:pt idx="11">
                  <c:v>Basic pharmaceutical products</c:v>
                </c:pt>
                <c:pt idx="12">
                  <c:v>Information and communication</c:v>
                </c:pt>
                <c:pt idx="13">
                  <c:v>Act. of head off.; man. consult. activities</c:v>
                </c:pt>
                <c:pt idx="14">
                  <c:v>Water supp., sew., waste man. activities</c:v>
                </c:pt>
                <c:pt idx="15">
                  <c:v>Real estate activities</c:v>
                </c:pt>
                <c:pt idx="16">
                  <c:v>Other monetary intermediation</c:v>
                </c:pt>
                <c:pt idx="17">
                  <c:v>Wholesale and repair</c:v>
                </c:pt>
                <c:pt idx="18">
                  <c:v>Other non-metallic mineral products</c:v>
                </c:pt>
                <c:pt idx="19">
                  <c:v>Machinery and equipment n.e.c.</c:v>
                </c:pt>
                <c:pt idx="20">
                  <c:v>Agriculture, hunting and forestry</c:v>
                </c:pt>
                <c:pt idx="21">
                  <c:v>Financial intermediation</c:v>
                </c:pt>
                <c:pt idx="22">
                  <c:v>Telecommunication</c:v>
                </c:pt>
                <c:pt idx="23">
                  <c:v>Total vehicle</c:v>
                </c:pt>
                <c:pt idx="24">
                  <c:v>Basic metals and fabr. metal products</c:v>
                </c:pt>
                <c:pt idx="25">
                  <c:v>Information technical services </c:v>
                </c:pt>
                <c:pt idx="26">
                  <c:v>Plastic products</c:v>
                </c:pt>
                <c:pt idx="27">
                  <c:v>Chemicals and chemical products</c:v>
                </c:pt>
                <c:pt idx="28">
                  <c:v>Prof., scien. and tech. activities</c:v>
                </c:pt>
                <c:pt idx="29">
                  <c:v>Manufacturing not elsewhere classified</c:v>
                </c:pt>
                <c:pt idx="30">
                  <c:v>Electrical equipment</c:v>
                </c:pt>
                <c:pt idx="31">
                  <c:v>Food products; beverage and tobacco</c:v>
                </c:pt>
                <c:pt idx="32">
                  <c:v>Financial and insurance activities</c:v>
                </c:pt>
                <c:pt idx="33">
                  <c:v>Legal and accounting activities</c:v>
                </c:pt>
              </c:strCache>
            </c:strRef>
          </c:cat>
          <c:val>
            <c:numRef>
              <c:f>'26. adat'!$E$4:$E$37</c:f>
              <c:numCache>
                <c:formatCode>0.0</c:formatCode>
                <c:ptCount val="34"/>
                <c:pt idx="2">
                  <c:v>3.3730462851114225</c:v>
                </c:pt>
                <c:pt idx="7">
                  <c:v>4.5237210732015214</c:v>
                </c:pt>
                <c:pt idx="11">
                  <c:v>8.4842133039092644</c:v>
                </c:pt>
                <c:pt idx="12">
                  <c:v>17.066027946068857</c:v>
                </c:pt>
                <c:pt idx="13">
                  <c:v>11.962374757240488</c:v>
                </c:pt>
                <c:pt idx="15">
                  <c:v>3.2685255887093865</c:v>
                </c:pt>
                <c:pt idx="16">
                  <c:v>7.5431407130252222</c:v>
                </c:pt>
                <c:pt idx="17">
                  <c:v>17.087341368093242</c:v>
                </c:pt>
                <c:pt idx="19">
                  <c:v>6.8512715491106917</c:v>
                </c:pt>
                <c:pt idx="21">
                  <c:v>8.0092547573957642</c:v>
                </c:pt>
                <c:pt idx="23">
                  <c:v>5.2090307560991382</c:v>
                </c:pt>
                <c:pt idx="26">
                  <c:v>11.75416608444189</c:v>
                </c:pt>
                <c:pt idx="27">
                  <c:v>19.437802695717306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7E-40E7-A741-FA677C14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0"/>
            </a:pPr>
            <a:endParaRPr lang="hu-HU"/>
          </a:p>
        </c:txPr>
        <c:crossAx val="292779904"/>
        <c:crosses val="autoZero"/>
        <c:auto val="0"/>
        <c:lblAlgn val="ctr"/>
        <c:lblOffset val="100"/>
        <c:tickLblSkip val="1"/>
        <c:noMultiLvlLbl val="0"/>
      </c:catAx>
      <c:valAx>
        <c:axId val="292779904"/>
        <c:scaling>
          <c:orientation val="minMax"/>
          <c:max val="20"/>
          <c:min val="-35"/>
        </c:scaling>
        <c:delete val="0"/>
        <c:axPos val="l"/>
        <c:majorGridlines>
          <c:spPr>
            <a:ln>
              <a:solidFill>
                <a:srgbClr val="BFBFBF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5.5922852782256741E-2"/>
              <c:y val="5.00600555178427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65660328476146"/>
              <c:y val="2.588058931145633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4587991829150375"/>
          <c:w val="1"/>
          <c:h val="5.41200817084961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93572918769766E-2"/>
          <c:y val="7.5224115915914921E-2"/>
          <c:w val="0.84301285416246041"/>
          <c:h val="0.674431491660552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adat'!$B$3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adat'!$C$3:$O$3</c:f>
              <c:numCache>
                <c:formatCode>0.0</c:formatCode>
                <c:ptCount val="13"/>
                <c:pt idx="0">
                  <c:v>6.4026786168315711E-2</c:v>
                </c:pt>
                <c:pt idx="1">
                  <c:v>0.12911962681036063</c:v>
                </c:pt>
                <c:pt idx="2">
                  <c:v>0.21722411503951622</c:v>
                </c:pt>
                <c:pt idx="3">
                  <c:v>0.20140792277368583</c:v>
                </c:pt>
                <c:pt idx="4">
                  <c:v>0.2122392645920953</c:v>
                </c:pt>
                <c:pt idx="5">
                  <c:v>0.26548841381694316</c:v>
                </c:pt>
                <c:pt idx="6">
                  <c:v>0.49376532801813611</c:v>
                </c:pt>
                <c:pt idx="7">
                  <c:v>0.52665854826066905</c:v>
                </c:pt>
                <c:pt idx="8">
                  <c:v>0.63043599203152623</c:v>
                </c:pt>
                <c:pt idx="9">
                  <c:v>0.68453974900424985</c:v>
                </c:pt>
                <c:pt idx="10">
                  <c:v>0.40440673157006829</c:v>
                </c:pt>
                <c:pt idx="11">
                  <c:v>0.42631259448198888</c:v>
                </c:pt>
                <c:pt idx="12">
                  <c:v>0.38162144882566851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C-46C2-9588-2C2BBB8FEBDB}"/>
            </c:ext>
          </c:extLst>
        </c:ser>
        <c:ser>
          <c:idx val="2"/>
          <c:order val="1"/>
          <c:tx>
            <c:strRef>
              <c:f>'27. adat'!$B$4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adat'!$C$4:$O$4</c:f>
              <c:numCache>
                <c:formatCode>0.0</c:formatCode>
                <c:ptCount val="13"/>
                <c:pt idx="0">
                  <c:v>0.76987880334637837</c:v>
                </c:pt>
                <c:pt idx="1">
                  <c:v>0.49061859265565938</c:v>
                </c:pt>
                <c:pt idx="2">
                  <c:v>0.91545204926007073</c:v>
                </c:pt>
                <c:pt idx="3">
                  <c:v>1.0420867175393498</c:v>
                </c:pt>
                <c:pt idx="4">
                  <c:v>0.20820474874481834</c:v>
                </c:pt>
                <c:pt idx="5">
                  <c:v>0.36642052843736006</c:v>
                </c:pt>
                <c:pt idx="6">
                  <c:v>0.49925127019102999</c:v>
                </c:pt>
                <c:pt idx="7">
                  <c:v>0.55008118983569509</c:v>
                </c:pt>
                <c:pt idx="8">
                  <c:v>0.56570025273943114</c:v>
                </c:pt>
                <c:pt idx="9">
                  <c:v>0.69848482609611262</c:v>
                </c:pt>
                <c:pt idx="10">
                  <c:v>0.57341993425814097</c:v>
                </c:pt>
                <c:pt idx="11">
                  <c:v>0.39808969217181567</c:v>
                </c:pt>
                <c:pt idx="12">
                  <c:v>0.54723428861292744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C-46C2-9588-2C2BBB8FEBDB}"/>
            </c:ext>
          </c:extLst>
        </c:ser>
        <c:ser>
          <c:idx val="3"/>
          <c:order val="2"/>
          <c:tx>
            <c:strRef>
              <c:f>'27. adat'!$B$5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adat'!$C$5:$O$5</c:f>
              <c:numCache>
                <c:formatCode>0.0</c:formatCode>
                <c:ptCount val="13"/>
                <c:pt idx="0">
                  <c:v>0.48473739976297481</c:v>
                </c:pt>
                <c:pt idx="1">
                  <c:v>0.12028180337500223</c:v>
                </c:pt>
                <c:pt idx="2">
                  <c:v>4.1584722277777875E-2</c:v>
                </c:pt>
                <c:pt idx="3">
                  <c:v>8.9510354519915875E-2</c:v>
                </c:pt>
                <c:pt idx="4">
                  <c:v>0.20472277833110267</c:v>
                </c:pt>
                <c:pt idx="5">
                  <c:v>0.39504114591584533</c:v>
                </c:pt>
                <c:pt idx="6">
                  <c:v>0.49790214221990969</c:v>
                </c:pt>
                <c:pt idx="7">
                  <c:v>0.74843438506641591</c:v>
                </c:pt>
                <c:pt idx="8">
                  <c:v>0.81639725356924076</c:v>
                </c:pt>
                <c:pt idx="9">
                  <c:v>0.87911629644775147</c:v>
                </c:pt>
                <c:pt idx="10">
                  <c:v>0.87599416262159158</c:v>
                </c:pt>
                <c:pt idx="11">
                  <c:v>0.916242154815333</c:v>
                </c:pt>
                <c:pt idx="12">
                  <c:v>0.90569577353115849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C-46C2-9588-2C2BBB8FEBDB}"/>
            </c:ext>
          </c:extLst>
        </c:ser>
        <c:ser>
          <c:idx val="4"/>
          <c:order val="3"/>
          <c:tx>
            <c:strRef>
              <c:f>'27. adat'!$B$6</c:f>
              <c:strCache>
                <c:ptCount val="1"/>
                <c:pt idx="0">
                  <c:v>Pénzügy, biztosítás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adat'!$C$6:$O$6</c:f>
              <c:numCache>
                <c:formatCode>0.0</c:formatCode>
                <c:ptCount val="13"/>
                <c:pt idx="0">
                  <c:v>0.81723228215688049</c:v>
                </c:pt>
                <c:pt idx="1">
                  <c:v>1.0045932822327646</c:v>
                </c:pt>
                <c:pt idx="2">
                  <c:v>0.86191211425144365</c:v>
                </c:pt>
                <c:pt idx="3">
                  <c:v>0.88189236160259743</c:v>
                </c:pt>
                <c:pt idx="4">
                  <c:v>0.67619646859821969</c:v>
                </c:pt>
                <c:pt idx="5">
                  <c:v>0.49404531931967072</c:v>
                </c:pt>
                <c:pt idx="6">
                  <c:v>0.66644904284273332</c:v>
                </c:pt>
                <c:pt idx="7">
                  <c:v>0.36174500918856295</c:v>
                </c:pt>
                <c:pt idx="8">
                  <c:v>0.43663738062202778</c:v>
                </c:pt>
                <c:pt idx="9">
                  <c:v>0.53714359316499227</c:v>
                </c:pt>
                <c:pt idx="10">
                  <c:v>0.62013947252631596</c:v>
                </c:pt>
                <c:pt idx="11">
                  <c:v>0.4797799468698985</c:v>
                </c:pt>
                <c:pt idx="12">
                  <c:v>0.5319483298838511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C-46C2-9588-2C2BBB8FEBDB}"/>
            </c:ext>
          </c:extLst>
        </c:ser>
        <c:ser>
          <c:idx val="5"/>
          <c:order val="4"/>
          <c:tx>
            <c:strRef>
              <c:f>'27. adat'!$B$7</c:f>
              <c:strCache>
                <c:ptCount val="1"/>
                <c:pt idx="0">
                  <c:v>Információ és kommunikáció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adat'!$C$7:$O$7</c:f>
              <c:numCache>
                <c:formatCode>0.0</c:formatCode>
                <c:ptCount val="13"/>
                <c:pt idx="0">
                  <c:v>0.5402277838033881</c:v>
                </c:pt>
                <c:pt idx="1">
                  <c:v>0.28474301138831215</c:v>
                </c:pt>
                <c:pt idx="2">
                  <c:v>0.42135037505246747</c:v>
                </c:pt>
                <c:pt idx="3">
                  <c:v>0.40355085785452033</c:v>
                </c:pt>
                <c:pt idx="4">
                  <c:v>0.40501945604493544</c:v>
                </c:pt>
                <c:pt idx="5">
                  <c:v>0.38622094969216514</c:v>
                </c:pt>
                <c:pt idx="6">
                  <c:v>0.41332780333715724</c:v>
                </c:pt>
                <c:pt idx="7">
                  <c:v>0.32854889474432103</c:v>
                </c:pt>
                <c:pt idx="8">
                  <c:v>0.30789709918143804</c:v>
                </c:pt>
                <c:pt idx="9">
                  <c:v>0.29176024391961147</c:v>
                </c:pt>
                <c:pt idx="10">
                  <c:v>0.35452425758178258</c:v>
                </c:pt>
                <c:pt idx="11">
                  <c:v>0.39970726683377317</c:v>
                </c:pt>
                <c:pt idx="12">
                  <c:v>0.3428433669692888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CC-46C2-9588-2C2BBB8FEBDB}"/>
            </c:ext>
          </c:extLst>
        </c:ser>
        <c:ser>
          <c:idx val="0"/>
          <c:order val="6"/>
          <c:tx>
            <c:strRef>
              <c:f>'27. adat'!$B$2</c:f>
              <c:strCache>
                <c:ptCount val="1"/>
                <c:pt idx="0">
                  <c:v>Vegyi anyag, termék gyártása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adat'!$C$2:$O$2</c:f>
              <c:numCache>
                <c:formatCode>0.0</c:formatCode>
                <c:ptCount val="13"/>
                <c:pt idx="0">
                  <c:v>4.5179242661752161E-2</c:v>
                </c:pt>
                <c:pt idx="1">
                  <c:v>6.5424957097693928E-2</c:v>
                </c:pt>
                <c:pt idx="2">
                  <c:v>5.0013022192666262E-2</c:v>
                </c:pt>
                <c:pt idx="3">
                  <c:v>9.3075254427371079E-2</c:v>
                </c:pt>
                <c:pt idx="4">
                  <c:v>9.1424655580157277E-2</c:v>
                </c:pt>
                <c:pt idx="5">
                  <c:v>0.10265730868523999</c:v>
                </c:pt>
                <c:pt idx="6">
                  <c:v>0.10782134252460937</c:v>
                </c:pt>
                <c:pt idx="7">
                  <c:v>0.1096900816028505</c:v>
                </c:pt>
                <c:pt idx="8">
                  <c:v>0.11282765205984258</c:v>
                </c:pt>
                <c:pt idx="9">
                  <c:v>0.45948938857569949</c:v>
                </c:pt>
                <c:pt idx="10">
                  <c:v>0.43303713295754714</c:v>
                </c:pt>
                <c:pt idx="11">
                  <c:v>0.24534217557961011</c:v>
                </c:pt>
                <c:pt idx="12">
                  <c:v>0.35821059974195213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CC-46C2-9588-2C2BBB8FEBDB}"/>
            </c:ext>
          </c:extLst>
        </c:ser>
        <c:ser>
          <c:idx val="9"/>
          <c:order val="8"/>
          <c:tx>
            <c:strRef>
              <c:f>'27. adat'!$B$8</c:f>
              <c:strCache>
                <c:ptCount val="1"/>
                <c:pt idx="0">
                  <c:v>Szállítás és turizmus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adat'!$C$8:$O$8</c:f>
              <c:numCache>
                <c:formatCode>0.0</c:formatCode>
                <c:ptCount val="13"/>
                <c:pt idx="0">
                  <c:v>6.2244502226558661E-2</c:v>
                </c:pt>
                <c:pt idx="1">
                  <c:v>1.6261643581903556E-2</c:v>
                </c:pt>
                <c:pt idx="2">
                  <c:v>6.7079933283564333E-2</c:v>
                </c:pt>
                <c:pt idx="3">
                  <c:v>0.16193305037306233</c:v>
                </c:pt>
                <c:pt idx="4">
                  <c:v>0.21913915803753264</c:v>
                </c:pt>
                <c:pt idx="5">
                  <c:v>0.21886814661762766</c:v>
                </c:pt>
                <c:pt idx="6">
                  <c:v>0.29713032197551936</c:v>
                </c:pt>
                <c:pt idx="7">
                  <c:v>0.31832160626580985</c:v>
                </c:pt>
                <c:pt idx="8">
                  <c:v>0.42631932808280937</c:v>
                </c:pt>
                <c:pt idx="9">
                  <c:v>0.374311253201424</c:v>
                </c:pt>
                <c:pt idx="10">
                  <c:v>0.42564652311411166</c:v>
                </c:pt>
                <c:pt idx="11">
                  <c:v>0.47168546633354624</c:v>
                </c:pt>
                <c:pt idx="12">
                  <c:v>-2.2407634901756728E-3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CC-46C2-9588-2C2BBB8FEBDB}"/>
            </c:ext>
          </c:extLst>
        </c:ser>
        <c:ser>
          <c:idx val="7"/>
          <c:order val="9"/>
          <c:tx>
            <c:strRef>
              <c:f>'27. adat'!$B$9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adat'!$C$9:$O$9</c:f>
              <c:numCache>
                <c:formatCode>0.0</c:formatCode>
                <c:ptCount val="13"/>
                <c:pt idx="0">
                  <c:v>1.787726707071051</c:v>
                </c:pt>
                <c:pt idx="1">
                  <c:v>1.4090022252327312</c:v>
                </c:pt>
                <c:pt idx="2">
                  <c:v>1.3138275190291506</c:v>
                </c:pt>
                <c:pt idx="3">
                  <c:v>1.7048888361385308</c:v>
                </c:pt>
                <c:pt idx="4">
                  <c:v>2.7467374598714542</c:v>
                </c:pt>
                <c:pt idx="5">
                  <c:v>2.2023787004744761</c:v>
                </c:pt>
                <c:pt idx="6">
                  <c:v>3.2155561368292389</c:v>
                </c:pt>
                <c:pt idx="7">
                  <c:v>3.6253541598123356</c:v>
                </c:pt>
                <c:pt idx="8">
                  <c:v>2.6661596800318419</c:v>
                </c:pt>
                <c:pt idx="9">
                  <c:v>3.1397142535170666</c:v>
                </c:pt>
                <c:pt idx="10">
                  <c:v>2.8099321532011023</c:v>
                </c:pt>
                <c:pt idx="11">
                  <c:v>2.3063302532923888</c:v>
                </c:pt>
                <c:pt idx="12">
                  <c:v>2.169855482606645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CC-46C2-9588-2C2BBB8F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'27. adat'!$C$1:$O$1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CC-46C2-9588-2C2BBB8FEBDB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[15]ágazatipr_adatok!$B$3:$M$3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'27. adat'!$C$10:$O$10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8-22CC-46C2-9588-2C2BBB8F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235952314451582E-2"/>
              <c:y val="2.2327165496054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</c:valAx>
      <c:valAx>
        <c:axId val="903355808"/>
        <c:scaling>
          <c:orientation val="minMax"/>
          <c:max val="8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225714493516439"/>
              <c:y val="2.022384367433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2.208507024774313E-3"/>
          <c:y val="0.84316218787536723"/>
          <c:w val="0.99779149297522574"/>
          <c:h val="0.15683781212463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93572918769766E-2"/>
          <c:y val="7.5224115915914921E-2"/>
          <c:w val="0.84301285416246041"/>
          <c:h val="0.674431491660552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adat'!$A$3</c:f>
              <c:strCache>
                <c:ptCount val="1"/>
                <c:pt idx="0">
                  <c:v>Pharmaceutical products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adat'!$C$3:$O$3</c:f>
              <c:numCache>
                <c:formatCode>0.0</c:formatCode>
                <c:ptCount val="13"/>
                <c:pt idx="0">
                  <c:v>6.4026786168315711E-2</c:v>
                </c:pt>
                <c:pt idx="1">
                  <c:v>0.12911962681036063</c:v>
                </c:pt>
                <c:pt idx="2">
                  <c:v>0.21722411503951622</c:v>
                </c:pt>
                <c:pt idx="3">
                  <c:v>0.20140792277368583</c:v>
                </c:pt>
                <c:pt idx="4">
                  <c:v>0.2122392645920953</c:v>
                </c:pt>
                <c:pt idx="5">
                  <c:v>0.26548841381694316</c:v>
                </c:pt>
                <c:pt idx="6">
                  <c:v>0.49376532801813611</c:v>
                </c:pt>
                <c:pt idx="7">
                  <c:v>0.52665854826066905</c:v>
                </c:pt>
                <c:pt idx="8">
                  <c:v>0.63043599203152623</c:v>
                </c:pt>
                <c:pt idx="9">
                  <c:v>0.68453974900424985</c:v>
                </c:pt>
                <c:pt idx="10">
                  <c:v>0.40440673157006829</c:v>
                </c:pt>
                <c:pt idx="11">
                  <c:v>0.42631259448198888</c:v>
                </c:pt>
                <c:pt idx="12">
                  <c:v>0.38162144882566851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F-4ECC-86BD-3512E39CDCEE}"/>
            </c:ext>
          </c:extLst>
        </c:ser>
        <c:ser>
          <c:idx val="2"/>
          <c:order val="1"/>
          <c:tx>
            <c:strRef>
              <c:f>'27. adat'!$A$4</c:f>
              <c:strCache>
                <c:ptCount val="1"/>
                <c:pt idx="0">
                  <c:v>Vehicle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adat'!$C$4:$O$4</c:f>
              <c:numCache>
                <c:formatCode>0.0</c:formatCode>
                <c:ptCount val="13"/>
                <c:pt idx="0">
                  <c:v>0.76987880334637837</c:v>
                </c:pt>
                <c:pt idx="1">
                  <c:v>0.49061859265565938</c:v>
                </c:pt>
                <c:pt idx="2">
                  <c:v>0.91545204926007073</c:v>
                </c:pt>
                <c:pt idx="3">
                  <c:v>1.0420867175393498</c:v>
                </c:pt>
                <c:pt idx="4">
                  <c:v>0.20820474874481834</c:v>
                </c:pt>
                <c:pt idx="5">
                  <c:v>0.36642052843736006</c:v>
                </c:pt>
                <c:pt idx="6">
                  <c:v>0.49925127019102999</c:v>
                </c:pt>
                <c:pt idx="7">
                  <c:v>0.55008118983569509</c:v>
                </c:pt>
                <c:pt idx="8">
                  <c:v>0.56570025273943114</c:v>
                </c:pt>
                <c:pt idx="9">
                  <c:v>0.69848482609611262</c:v>
                </c:pt>
                <c:pt idx="10">
                  <c:v>0.57341993425814097</c:v>
                </c:pt>
                <c:pt idx="11">
                  <c:v>0.39808969217181567</c:v>
                </c:pt>
                <c:pt idx="12">
                  <c:v>0.54723428861292744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F-4ECC-86BD-3512E39CDCEE}"/>
            </c:ext>
          </c:extLst>
        </c:ser>
        <c:ser>
          <c:idx val="3"/>
          <c:order val="2"/>
          <c:tx>
            <c:strRef>
              <c:f>'27. adat'!$A$5</c:f>
              <c:strCache>
                <c:ptCount val="1"/>
                <c:pt idx="0">
                  <c:v>Wholesale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adat'!$C$5:$O$5</c:f>
              <c:numCache>
                <c:formatCode>0.0</c:formatCode>
                <c:ptCount val="13"/>
                <c:pt idx="0">
                  <c:v>0.48473739976297481</c:v>
                </c:pt>
                <c:pt idx="1">
                  <c:v>0.12028180337500223</c:v>
                </c:pt>
                <c:pt idx="2">
                  <c:v>4.1584722277777875E-2</c:v>
                </c:pt>
                <c:pt idx="3">
                  <c:v>8.9510354519915875E-2</c:v>
                </c:pt>
                <c:pt idx="4">
                  <c:v>0.20472277833110267</c:v>
                </c:pt>
                <c:pt idx="5">
                  <c:v>0.39504114591584533</c:v>
                </c:pt>
                <c:pt idx="6">
                  <c:v>0.49790214221990969</c:v>
                </c:pt>
                <c:pt idx="7">
                  <c:v>0.74843438506641591</c:v>
                </c:pt>
                <c:pt idx="8">
                  <c:v>0.81639725356924076</c:v>
                </c:pt>
                <c:pt idx="9">
                  <c:v>0.87911629644775147</c:v>
                </c:pt>
                <c:pt idx="10">
                  <c:v>0.87599416262159158</c:v>
                </c:pt>
                <c:pt idx="11">
                  <c:v>0.916242154815333</c:v>
                </c:pt>
                <c:pt idx="12">
                  <c:v>0.90569577353115849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F-4ECC-86BD-3512E39CDCEE}"/>
            </c:ext>
          </c:extLst>
        </c:ser>
        <c:ser>
          <c:idx val="4"/>
          <c:order val="3"/>
          <c:tx>
            <c:strRef>
              <c:f>'27. adat'!$A$6</c:f>
              <c:strCache>
                <c:ptCount val="1"/>
                <c:pt idx="0">
                  <c:v>Finance, insurance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adat'!$C$6:$O$6</c:f>
              <c:numCache>
                <c:formatCode>0.0</c:formatCode>
                <c:ptCount val="13"/>
                <c:pt idx="0">
                  <c:v>0.81723228215688049</c:v>
                </c:pt>
                <c:pt idx="1">
                  <c:v>1.0045932822327646</c:v>
                </c:pt>
                <c:pt idx="2">
                  <c:v>0.86191211425144365</c:v>
                </c:pt>
                <c:pt idx="3">
                  <c:v>0.88189236160259743</c:v>
                </c:pt>
                <c:pt idx="4">
                  <c:v>0.67619646859821969</c:v>
                </c:pt>
                <c:pt idx="5">
                  <c:v>0.49404531931967072</c:v>
                </c:pt>
                <c:pt idx="6">
                  <c:v>0.66644904284273332</c:v>
                </c:pt>
                <c:pt idx="7">
                  <c:v>0.36174500918856295</c:v>
                </c:pt>
                <c:pt idx="8">
                  <c:v>0.43663738062202778</c:v>
                </c:pt>
                <c:pt idx="9">
                  <c:v>0.53714359316499227</c:v>
                </c:pt>
                <c:pt idx="10">
                  <c:v>0.62013947252631596</c:v>
                </c:pt>
                <c:pt idx="11">
                  <c:v>0.4797799468698985</c:v>
                </c:pt>
                <c:pt idx="12">
                  <c:v>0.5319483298838511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F-4ECC-86BD-3512E39CDCEE}"/>
            </c:ext>
          </c:extLst>
        </c:ser>
        <c:ser>
          <c:idx val="5"/>
          <c:order val="4"/>
          <c:tx>
            <c:strRef>
              <c:f>'27. adat'!$A$7</c:f>
              <c:strCache>
                <c:ptCount val="1"/>
                <c:pt idx="0">
                  <c:v>Infocommunication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adat'!$C$7:$O$7</c:f>
              <c:numCache>
                <c:formatCode>0.0</c:formatCode>
                <c:ptCount val="13"/>
                <c:pt idx="0">
                  <c:v>0.5402277838033881</c:v>
                </c:pt>
                <c:pt idx="1">
                  <c:v>0.28474301138831215</c:v>
                </c:pt>
                <c:pt idx="2">
                  <c:v>0.42135037505246747</c:v>
                </c:pt>
                <c:pt idx="3">
                  <c:v>0.40355085785452033</c:v>
                </c:pt>
                <c:pt idx="4">
                  <c:v>0.40501945604493544</c:v>
                </c:pt>
                <c:pt idx="5">
                  <c:v>0.38622094969216514</c:v>
                </c:pt>
                <c:pt idx="6">
                  <c:v>0.41332780333715724</c:v>
                </c:pt>
                <c:pt idx="7">
                  <c:v>0.32854889474432103</c:v>
                </c:pt>
                <c:pt idx="8">
                  <c:v>0.30789709918143804</c:v>
                </c:pt>
                <c:pt idx="9">
                  <c:v>0.29176024391961147</c:v>
                </c:pt>
                <c:pt idx="10">
                  <c:v>0.35452425758178258</c:v>
                </c:pt>
                <c:pt idx="11">
                  <c:v>0.39970726683377317</c:v>
                </c:pt>
                <c:pt idx="12">
                  <c:v>0.3428433669692888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F-4ECC-86BD-3512E39CDCEE}"/>
            </c:ext>
          </c:extLst>
        </c:ser>
        <c:ser>
          <c:idx val="0"/>
          <c:order val="6"/>
          <c:tx>
            <c:strRef>
              <c:f>'27. adat'!$A$2</c:f>
              <c:strCache>
                <c:ptCount val="1"/>
                <c:pt idx="0">
                  <c:v>Chemical products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adat'!$C$2:$O$2</c:f>
              <c:numCache>
                <c:formatCode>0.0</c:formatCode>
                <c:ptCount val="13"/>
                <c:pt idx="0">
                  <c:v>4.5179242661752161E-2</c:v>
                </c:pt>
                <c:pt idx="1">
                  <c:v>6.5424957097693928E-2</c:v>
                </c:pt>
                <c:pt idx="2">
                  <c:v>5.0013022192666262E-2</c:v>
                </c:pt>
                <c:pt idx="3">
                  <c:v>9.3075254427371079E-2</c:v>
                </c:pt>
                <c:pt idx="4">
                  <c:v>9.1424655580157277E-2</c:v>
                </c:pt>
                <c:pt idx="5">
                  <c:v>0.10265730868523999</c:v>
                </c:pt>
                <c:pt idx="6">
                  <c:v>0.10782134252460937</c:v>
                </c:pt>
                <c:pt idx="7">
                  <c:v>0.1096900816028505</c:v>
                </c:pt>
                <c:pt idx="8">
                  <c:v>0.11282765205984258</c:v>
                </c:pt>
                <c:pt idx="9">
                  <c:v>0.45948938857569949</c:v>
                </c:pt>
                <c:pt idx="10">
                  <c:v>0.43303713295754714</c:v>
                </c:pt>
                <c:pt idx="11">
                  <c:v>0.24534217557961011</c:v>
                </c:pt>
                <c:pt idx="12">
                  <c:v>0.35821059974195213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3F-4ECC-86BD-3512E39CDCEE}"/>
            </c:ext>
          </c:extLst>
        </c:ser>
        <c:ser>
          <c:idx val="9"/>
          <c:order val="8"/>
          <c:tx>
            <c:strRef>
              <c:f>'27. adat'!$A$8</c:f>
              <c:strCache>
                <c:ptCount val="1"/>
                <c:pt idx="0">
                  <c:v>Transportation, travel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adat'!$C$8:$O$8</c:f>
              <c:numCache>
                <c:formatCode>0.0</c:formatCode>
                <c:ptCount val="13"/>
                <c:pt idx="0">
                  <c:v>6.2244502226558661E-2</c:v>
                </c:pt>
                <c:pt idx="1">
                  <c:v>1.6261643581903556E-2</c:v>
                </c:pt>
                <c:pt idx="2">
                  <c:v>6.7079933283564333E-2</c:v>
                </c:pt>
                <c:pt idx="3">
                  <c:v>0.16193305037306233</c:v>
                </c:pt>
                <c:pt idx="4">
                  <c:v>0.21913915803753264</c:v>
                </c:pt>
                <c:pt idx="5">
                  <c:v>0.21886814661762766</c:v>
                </c:pt>
                <c:pt idx="6">
                  <c:v>0.29713032197551936</c:v>
                </c:pt>
                <c:pt idx="7">
                  <c:v>0.31832160626580985</c:v>
                </c:pt>
                <c:pt idx="8">
                  <c:v>0.42631932808280937</c:v>
                </c:pt>
                <c:pt idx="9">
                  <c:v>0.374311253201424</c:v>
                </c:pt>
                <c:pt idx="10">
                  <c:v>0.42564652311411166</c:v>
                </c:pt>
                <c:pt idx="11">
                  <c:v>0.47168546633354624</c:v>
                </c:pt>
                <c:pt idx="12">
                  <c:v>-2.2407634901756728E-3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F-4ECC-86BD-3512E39CDCEE}"/>
            </c:ext>
          </c:extLst>
        </c:ser>
        <c:ser>
          <c:idx val="7"/>
          <c:order val="9"/>
          <c:tx>
            <c:strRef>
              <c:f>'27. adat'!$A$9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'27. adat'!$C$1:$O$1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'27. adat'!$C$9:$O$9</c:f>
              <c:numCache>
                <c:formatCode>0.0</c:formatCode>
                <c:ptCount val="13"/>
                <c:pt idx="0">
                  <c:v>1.787726707071051</c:v>
                </c:pt>
                <c:pt idx="1">
                  <c:v>1.4090022252327312</c:v>
                </c:pt>
                <c:pt idx="2">
                  <c:v>1.3138275190291506</c:v>
                </c:pt>
                <c:pt idx="3">
                  <c:v>1.7048888361385308</c:v>
                </c:pt>
                <c:pt idx="4">
                  <c:v>2.7467374598714542</c:v>
                </c:pt>
                <c:pt idx="5">
                  <c:v>2.2023787004744761</c:v>
                </c:pt>
                <c:pt idx="6">
                  <c:v>3.2155561368292389</c:v>
                </c:pt>
                <c:pt idx="7">
                  <c:v>3.6253541598123356</c:v>
                </c:pt>
                <c:pt idx="8">
                  <c:v>2.6661596800318419</c:v>
                </c:pt>
                <c:pt idx="9">
                  <c:v>3.1397142535170666</c:v>
                </c:pt>
                <c:pt idx="10">
                  <c:v>2.8099321532011023</c:v>
                </c:pt>
                <c:pt idx="11">
                  <c:v>2.3063302532923888</c:v>
                </c:pt>
                <c:pt idx="12">
                  <c:v>2.169855482606645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3F-4ECC-86BD-3512E39C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'27. adat'!$C$1:$O$1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23F-4ECC-86BD-3512E39CDCEE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[15]ágazatipr_adatok!$B$3:$M$3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'27. adat'!$C$10:$O$10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8-C23F-4ECC-86BD-3512E39C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8235952314451582E-2"/>
              <c:y val="2.2327165496054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</c:valAx>
      <c:valAx>
        <c:axId val="903355808"/>
        <c:scaling>
          <c:orientation val="minMax"/>
          <c:max val="8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340503496316598"/>
              <c:y val="2.2325460858663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2.208507024774313E-3"/>
          <c:y val="0.84316218787536723"/>
          <c:w val="0.99779149297522574"/>
          <c:h val="0.15683781212463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46700346836092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adat'!$B$3</c:f>
              <c:strCache>
                <c:ptCount val="1"/>
                <c:pt idx="0">
                  <c:v>Külföldön működő magyar vállalatok nyeresége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'28. adat'!$C$2:$S$2</c:f>
              <c:numCache>
                <c:formatCode>0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'28. adat'!$C$3:$J$3</c:f>
              <c:numCache>
                <c:formatCode>0.00</c:formatCode>
                <c:ptCount val="8"/>
                <c:pt idx="0">
                  <c:v>0.70244748958567427</c:v>
                </c:pt>
                <c:pt idx="1">
                  <c:v>0.58547532113590739</c:v>
                </c:pt>
                <c:pt idx="2">
                  <c:v>1.1909156399828773</c:v>
                </c:pt>
                <c:pt idx="3">
                  <c:v>1.1425867075407539</c:v>
                </c:pt>
                <c:pt idx="4">
                  <c:v>0.41875641091633964</c:v>
                </c:pt>
                <c:pt idx="5">
                  <c:v>0.60879933438565736</c:v>
                </c:pt>
                <c:pt idx="6">
                  <c:v>0.63776212907204066</c:v>
                </c:pt>
                <c:pt idx="7">
                  <c:v>0.84894748149370614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6-445A-917A-083724D8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'28. adat'!$B$4</c:f>
              <c:strCache>
                <c:ptCount val="1"/>
                <c:pt idx="0">
                  <c:v>Külföldön működő magyar bankok nyeresége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'28. adat'!$C$4:$S$4</c:f>
              <c:numCache>
                <c:formatCode>General</c:formatCode>
                <c:ptCount val="17"/>
                <c:pt idx="7" formatCode="0.00">
                  <c:v>0.10367492147434926</c:v>
                </c:pt>
                <c:pt idx="8" formatCode="0.00">
                  <c:v>0.16036992537212125</c:v>
                </c:pt>
                <c:pt idx="9" formatCode="0.00">
                  <c:v>6.8735617500590943E-2</c:v>
                </c:pt>
                <c:pt idx="10" formatCode="0.00">
                  <c:v>0.22912658616816503</c:v>
                </c:pt>
                <c:pt idx="11" formatCode="0.00">
                  <c:v>0.18262915553689574</c:v>
                </c:pt>
                <c:pt idx="12" formatCode="0.00">
                  <c:v>0.20653954682060857</c:v>
                </c:pt>
                <c:pt idx="13" formatCode="0.00">
                  <c:v>0.27466256972807612</c:v>
                </c:pt>
                <c:pt idx="14" formatCode="0.00">
                  <c:v>0.20173917801210406</c:v>
                </c:pt>
                <c:pt idx="15" formatCode="0.00">
                  <c:v>0.4025847513521254</c:v>
                </c:pt>
                <c:pt idx="16" formatCode="0.00">
                  <c:v>0.42096565521110757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6-445A-917A-083724D84F2B}"/>
            </c:ext>
          </c:extLst>
        </c:ser>
        <c:ser>
          <c:idx val="3"/>
          <c:order val="3"/>
          <c:tx>
            <c:strRef>
              <c:f>'28. adat'!$B$5</c:f>
              <c:strCache>
                <c:ptCount val="1"/>
                <c:pt idx="0">
                  <c:v>Külföldön működő magyar nem pénzügyi vállalatok nyeresége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'28. adat'!$C$5:$S$5</c:f>
              <c:numCache>
                <c:formatCode>General</c:formatCode>
                <c:ptCount val="17"/>
                <c:pt idx="7" formatCode="0.00">
                  <c:v>0.74527256001927333</c:v>
                </c:pt>
                <c:pt idx="8" formatCode="0.00">
                  <c:v>1.129971050353004</c:v>
                </c:pt>
                <c:pt idx="9" formatCode="0.00">
                  <c:v>0.9927939907416371</c:v>
                </c:pt>
                <c:pt idx="10" formatCode="0.00">
                  <c:v>0.98556309338598702</c:v>
                </c:pt>
                <c:pt idx="11" formatCode="0.00">
                  <c:v>0.61541486970922454</c:v>
                </c:pt>
                <c:pt idx="12" formatCode="0.00">
                  <c:v>1.2357815419521299</c:v>
                </c:pt>
                <c:pt idx="13" formatCode="0.00">
                  <c:v>1.1846970707857145</c:v>
                </c:pt>
                <c:pt idx="14" formatCode="0.00">
                  <c:v>0.99466588727029537</c:v>
                </c:pt>
                <c:pt idx="15" formatCode="0.00">
                  <c:v>0.96298662504977794</c:v>
                </c:pt>
                <c:pt idx="16" formatCode="0.00">
                  <c:v>0.51827037754196859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6-445A-917A-083724D8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AE6-445A-917A-083724D8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516570791345388E-2"/>
              <c:y val="1.5883166266744539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993050739123925"/>
              <c:y val="1.5883166266744539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7503113538"/>
          <c:w val="0.99063564342072385"/>
          <c:h val="0.141635624968864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6885618355297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adat'!$A$3</c:f>
              <c:strCache>
                <c:ptCount val="1"/>
                <c:pt idx="0">
                  <c:v>Profit of Hungarian companies abroad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'28. adat'!$C$2:$S$2</c:f>
              <c:numCache>
                <c:formatCode>0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'28. adat'!$C$3:$J$3</c:f>
              <c:numCache>
                <c:formatCode>0.00</c:formatCode>
                <c:ptCount val="8"/>
                <c:pt idx="0">
                  <c:v>0.70244748958567427</c:v>
                </c:pt>
                <c:pt idx="1">
                  <c:v>0.58547532113590739</c:v>
                </c:pt>
                <c:pt idx="2">
                  <c:v>1.1909156399828773</c:v>
                </c:pt>
                <c:pt idx="3">
                  <c:v>1.1425867075407539</c:v>
                </c:pt>
                <c:pt idx="4">
                  <c:v>0.41875641091633964</c:v>
                </c:pt>
                <c:pt idx="5">
                  <c:v>0.60879933438565736</c:v>
                </c:pt>
                <c:pt idx="6">
                  <c:v>0.63776212907204066</c:v>
                </c:pt>
                <c:pt idx="7">
                  <c:v>0.84894748149370614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7-428D-97EB-FB1A82A64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'28. adat'!$A$4</c:f>
              <c:strCache>
                <c:ptCount val="1"/>
                <c:pt idx="0">
                  <c:v>Profit of Hungarian banks abroad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'28. adat'!$C$4:$S$4</c:f>
              <c:numCache>
                <c:formatCode>General</c:formatCode>
                <c:ptCount val="17"/>
                <c:pt idx="7" formatCode="0.00">
                  <c:v>0.10367492147434926</c:v>
                </c:pt>
                <c:pt idx="8" formatCode="0.00">
                  <c:v>0.16036992537212125</c:v>
                </c:pt>
                <c:pt idx="9" formatCode="0.00">
                  <c:v>6.8735617500590943E-2</c:v>
                </c:pt>
                <c:pt idx="10" formatCode="0.00">
                  <c:v>0.22912658616816503</c:v>
                </c:pt>
                <c:pt idx="11" formatCode="0.00">
                  <c:v>0.18262915553689574</c:v>
                </c:pt>
                <c:pt idx="12" formatCode="0.00">
                  <c:v>0.20653954682060857</c:v>
                </c:pt>
                <c:pt idx="13" formatCode="0.00">
                  <c:v>0.27466256972807612</c:v>
                </c:pt>
                <c:pt idx="14" formatCode="0.00">
                  <c:v>0.20173917801210406</c:v>
                </c:pt>
                <c:pt idx="15" formatCode="0.00">
                  <c:v>0.4025847513521254</c:v>
                </c:pt>
                <c:pt idx="16" formatCode="0.00">
                  <c:v>0.42096565521110757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7-428D-97EB-FB1A82A64EDD}"/>
            </c:ext>
          </c:extLst>
        </c:ser>
        <c:ser>
          <c:idx val="3"/>
          <c:order val="3"/>
          <c:tx>
            <c:strRef>
              <c:f>'28. adat'!$A$5</c:f>
              <c:strCache>
                <c:ptCount val="1"/>
                <c:pt idx="0">
                  <c:v>Profit of Hungarian non-financial corporations abroad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'28. adat'!$C$5:$S$5</c:f>
              <c:numCache>
                <c:formatCode>General</c:formatCode>
                <c:ptCount val="17"/>
                <c:pt idx="7" formatCode="0.00">
                  <c:v>0.74527256001927333</c:v>
                </c:pt>
                <c:pt idx="8" formatCode="0.00">
                  <c:v>1.129971050353004</c:v>
                </c:pt>
                <c:pt idx="9" formatCode="0.00">
                  <c:v>0.9927939907416371</c:v>
                </c:pt>
                <c:pt idx="10" formatCode="0.00">
                  <c:v>0.98556309338598702</c:v>
                </c:pt>
                <c:pt idx="11" formatCode="0.00">
                  <c:v>0.61541486970922454</c:v>
                </c:pt>
                <c:pt idx="12" formatCode="0.00">
                  <c:v>1.2357815419521299</c:v>
                </c:pt>
                <c:pt idx="13" formatCode="0.00">
                  <c:v>1.1846970707857145</c:v>
                </c:pt>
                <c:pt idx="14" formatCode="0.00">
                  <c:v>0.99466588727029537</c:v>
                </c:pt>
                <c:pt idx="15" formatCode="0.00">
                  <c:v>0.96298662504977794</c:v>
                </c:pt>
                <c:pt idx="16" formatCode="0.00">
                  <c:v>0.51827037754196859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7-428D-97EB-FB1A82A64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17-428D-97EB-FB1A82A64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6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4813157458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6.1823889660851214E-2"/>
          <c:w val="0.87142265353721204"/>
          <c:h val="0.683527559055118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adat'!$B$4</c:f>
              <c:strCache>
                <c:ptCount val="1"/>
                <c:pt idx="0">
                  <c:v>Fizetési mérleg szerinti eredmény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adat'!$C$4:$P$4</c:f>
              <c:numCache>
                <c:formatCode>0.0</c:formatCode>
                <c:ptCount val="14"/>
                <c:pt idx="0">
                  <c:v>6.3327058570304171</c:v>
                </c:pt>
                <c:pt idx="1">
                  <c:v>4.5712535071973068</c:v>
                </c:pt>
                <c:pt idx="2">
                  <c:v>3.520045142374427</c:v>
                </c:pt>
                <c:pt idx="3">
                  <c:v>3.8884438503866532</c:v>
                </c:pt>
                <c:pt idx="4">
                  <c:v>4.5275265960665561</c:v>
                </c:pt>
                <c:pt idx="5">
                  <c:v>4.7007221479714758</c:v>
                </c:pt>
                <c:pt idx="6">
                  <c:v>4.3830520024362762</c:v>
                </c:pt>
                <c:pt idx="7">
                  <c:v>6.1777327850295869</c:v>
                </c:pt>
                <c:pt idx="8">
                  <c:v>6.5337336463054312</c:v>
                </c:pt>
                <c:pt idx="9">
                  <c:v>5.9623746383181446</c:v>
                </c:pt>
                <c:pt idx="10">
                  <c:v>7.0645596039269005</c:v>
                </c:pt>
                <c:pt idx="11">
                  <c:v>6.497100367830666</c:v>
                </c:pt>
                <c:pt idx="12">
                  <c:v>5.6434895503783453</c:v>
                </c:pt>
                <c:pt idx="13">
                  <c:v>5.2351685266813224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B-4C5A-9F2F-9DB600B80C77}"/>
            </c:ext>
          </c:extLst>
        </c:ser>
        <c:ser>
          <c:idx val="1"/>
          <c:order val="1"/>
          <c:tx>
            <c:strRef>
              <c:f>'29. adat'!$B$5</c:f>
              <c:strCache>
                <c:ptCount val="1"/>
                <c:pt idx="0">
                  <c:v>Adózott eredmény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adat'!$C$5:$P$5</c:f>
              <c:numCache>
                <c:formatCode>0.0</c:formatCode>
                <c:ptCount val="14"/>
                <c:pt idx="0">
                  <c:v>6.3327058570304171</c:v>
                </c:pt>
                <c:pt idx="1">
                  <c:v>3.4104718504796896</c:v>
                </c:pt>
                <c:pt idx="2">
                  <c:v>1.5509676300312745</c:v>
                </c:pt>
                <c:pt idx="3">
                  <c:v>1.5506883391842383</c:v>
                </c:pt>
                <c:pt idx="4">
                  <c:v>-0.32722737672790053</c:v>
                </c:pt>
                <c:pt idx="5">
                  <c:v>2.6692913170859165</c:v>
                </c:pt>
                <c:pt idx="6">
                  <c:v>2.8834768835688864</c:v>
                </c:pt>
                <c:pt idx="7">
                  <c:v>3.1340314669697404</c:v>
                </c:pt>
                <c:pt idx="8">
                  <c:v>12.64883735386721</c:v>
                </c:pt>
                <c:pt idx="9">
                  <c:v>-2.5495763231378001</c:v>
                </c:pt>
                <c:pt idx="10">
                  <c:v>5.009709003009581</c:v>
                </c:pt>
                <c:pt idx="11">
                  <c:v>6.8270494774088739</c:v>
                </c:pt>
                <c:pt idx="12">
                  <c:v>4.6662747959172499</c:v>
                </c:pt>
                <c:pt idx="13">
                  <c:v>4.0785119060849215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B-4C5A-9F2F-9DB600B8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'29. adat'!$B$6</c:f>
              <c:strCache>
                <c:ptCount val="1"/>
                <c:pt idx="0">
                  <c:v>Nem normál üzletmenethez tartozó tételek eredménye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adat'!$C$6:$P$6</c:f>
              <c:numCache>
                <c:formatCode>0.0</c:formatCode>
                <c:ptCount val="14"/>
                <c:pt idx="0">
                  <c:v>0</c:v>
                </c:pt>
                <c:pt idx="1">
                  <c:v>-1.1607816567176172</c:v>
                </c:pt>
                <c:pt idx="2">
                  <c:v>-1.9690775123431525</c:v>
                </c:pt>
                <c:pt idx="3">
                  <c:v>-2.3377555112024151</c:v>
                </c:pt>
                <c:pt idx="4">
                  <c:v>-4.8547539727944562</c:v>
                </c:pt>
                <c:pt idx="5">
                  <c:v>-2.0314308308855593</c:v>
                </c:pt>
                <c:pt idx="6">
                  <c:v>-1.4995751188673898</c:v>
                </c:pt>
                <c:pt idx="7">
                  <c:v>-3.0437013180598465</c:v>
                </c:pt>
                <c:pt idx="8">
                  <c:v>6.1151037075617785</c:v>
                </c:pt>
                <c:pt idx="9">
                  <c:v>-8.5119509614559448</c:v>
                </c:pt>
                <c:pt idx="10">
                  <c:v>-2.0548506009173195</c:v>
                </c:pt>
                <c:pt idx="11">
                  <c:v>0.32994910957820789</c:v>
                </c:pt>
                <c:pt idx="12">
                  <c:v>-0.9772147544610954</c:v>
                </c:pt>
                <c:pt idx="13">
                  <c:v>-1.1566566205964008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2B-4C5A-9F2F-9DB600B8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9474658997341818"/>
              <c:y val="9.52240349830088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264278729864639"/>
          <c:w val="1"/>
          <c:h val="0.1573572127013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23531252610815E-2"/>
          <c:y val="5.4290206217877016E-2"/>
          <c:w val="0.87142265353721204"/>
          <c:h val="0.73626293446668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adat'!$A$4</c:f>
              <c:strCache>
                <c:ptCount val="1"/>
                <c:pt idx="0">
                  <c:v>Profit according to BOP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adat'!$C$4:$P$4</c:f>
              <c:numCache>
                <c:formatCode>0.0</c:formatCode>
                <c:ptCount val="14"/>
                <c:pt idx="0">
                  <c:v>6.3327058570304171</c:v>
                </c:pt>
                <c:pt idx="1">
                  <c:v>4.5712535071973068</c:v>
                </c:pt>
                <c:pt idx="2">
                  <c:v>3.520045142374427</c:v>
                </c:pt>
                <c:pt idx="3">
                  <c:v>3.8884438503866532</c:v>
                </c:pt>
                <c:pt idx="4">
                  <c:v>4.5275265960665561</c:v>
                </c:pt>
                <c:pt idx="5">
                  <c:v>4.7007221479714758</c:v>
                </c:pt>
                <c:pt idx="6">
                  <c:v>4.3830520024362762</c:v>
                </c:pt>
                <c:pt idx="7">
                  <c:v>6.1777327850295869</c:v>
                </c:pt>
                <c:pt idx="8">
                  <c:v>6.5337336463054312</c:v>
                </c:pt>
                <c:pt idx="9">
                  <c:v>5.9623746383181446</c:v>
                </c:pt>
                <c:pt idx="10">
                  <c:v>7.0645596039269005</c:v>
                </c:pt>
                <c:pt idx="11">
                  <c:v>6.497100367830666</c:v>
                </c:pt>
                <c:pt idx="12">
                  <c:v>5.6434895503783453</c:v>
                </c:pt>
                <c:pt idx="13">
                  <c:v>5.2351685266813224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0C1-9F25-D4CD6C627FD4}"/>
            </c:ext>
          </c:extLst>
        </c:ser>
        <c:ser>
          <c:idx val="1"/>
          <c:order val="1"/>
          <c:tx>
            <c:strRef>
              <c:f>'29. adat'!$A$5</c:f>
              <c:strCache>
                <c:ptCount val="1"/>
                <c:pt idx="0">
                  <c:v>Profit after tax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adat'!$C$5:$P$5</c:f>
              <c:numCache>
                <c:formatCode>0.0</c:formatCode>
                <c:ptCount val="14"/>
                <c:pt idx="0">
                  <c:v>6.3327058570304171</c:v>
                </c:pt>
                <c:pt idx="1">
                  <c:v>3.4104718504796896</c:v>
                </c:pt>
                <c:pt idx="2">
                  <c:v>1.5509676300312745</c:v>
                </c:pt>
                <c:pt idx="3">
                  <c:v>1.5506883391842383</c:v>
                </c:pt>
                <c:pt idx="4">
                  <c:v>-0.32722737672790053</c:v>
                </c:pt>
                <c:pt idx="5">
                  <c:v>2.6692913170859165</c:v>
                </c:pt>
                <c:pt idx="6">
                  <c:v>2.8834768835688864</c:v>
                </c:pt>
                <c:pt idx="7">
                  <c:v>3.1340314669697404</c:v>
                </c:pt>
                <c:pt idx="8">
                  <c:v>12.64883735386721</c:v>
                </c:pt>
                <c:pt idx="9">
                  <c:v>-2.5495763231378001</c:v>
                </c:pt>
                <c:pt idx="10">
                  <c:v>5.009709003009581</c:v>
                </c:pt>
                <c:pt idx="11">
                  <c:v>6.8270494774088739</c:v>
                </c:pt>
                <c:pt idx="12">
                  <c:v>4.6662747959172499</c:v>
                </c:pt>
                <c:pt idx="13">
                  <c:v>4.0785119060849215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C-40C1-9F25-D4CD6C62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'29. adat'!$A$6</c:f>
              <c:strCache>
                <c:ptCount val="1"/>
                <c:pt idx="0">
                  <c:v>Profit/loss due to non-recurring items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'29. adat'!$C$3:$P$3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'29. adat'!$C$6:$P$6</c:f>
              <c:numCache>
                <c:formatCode>0.0</c:formatCode>
                <c:ptCount val="14"/>
                <c:pt idx="0">
                  <c:v>0</c:v>
                </c:pt>
                <c:pt idx="1">
                  <c:v>-1.1607816567176172</c:v>
                </c:pt>
                <c:pt idx="2">
                  <c:v>-1.9690775123431525</c:v>
                </c:pt>
                <c:pt idx="3">
                  <c:v>-2.3377555112024151</c:v>
                </c:pt>
                <c:pt idx="4">
                  <c:v>-4.8547539727944562</c:v>
                </c:pt>
                <c:pt idx="5">
                  <c:v>-2.0314308308855593</c:v>
                </c:pt>
                <c:pt idx="6">
                  <c:v>-1.4995751188673898</c:v>
                </c:pt>
                <c:pt idx="7">
                  <c:v>-3.0437013180598465</c:v>
                </c:pt>
                <c:pt idx="8">
                  <c:v>6.1151037075617785</c:v>
                </c:pt>
                <c:pt idx="9">
                  <c:v>-8.5119509614559448</c:v>
                </c:pt>
                <c:pt idx="10">
                  <c:v>-2.0548506009173195</c:v>
                </c:pt>
                <c:pt idx="11">
                  <c:v>0.32994910957820789</c:v>
                </c:pt>
                <c:pt idx="12">
                  <c:v>-0.9772147544610954</c:v>
                </c:pt>
                <c:pt idx="13">
                  <c:v>-1.1566566205964008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7C-40C1-9F25-D4CD6C62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6161853883934272"/>
              <c:y val="9.522828390762619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282215030447941"/>
          <c:w val="1"/>
          <c:h val="0.11717784969552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adat'!$B$5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4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-2.2392911118374599</c:v>
                </c:pt>
                <c:pt idx="37">
                  <c:v>-0.8134178578849145</c:v>
                </c:pt>
                <c:pt idx="38">
                  <c:v>-3.3068394318978136</c:v>
                </c:pt>
                <c:pt idx="39">
                  <c:v>-1.6646219270687794</c:v>
                </c:pt>
                <c:pt idx="40">
                  <c:v>-0.32414311317856459</c:v>
                </c:pt>
                <c:pt idx="41">
                  <c:v>-2.5037672831880968</c:v>
                </c:pt>
                <c:pt idx="42">
                  <c:v>-3.8260806900228488</c:v>
                </c:pt>
                <c:pt idx="43">
                  <c:v>-1.1411135238372196</c:v>
                </c:pt>
                <c:pt idx="44">
                  <c:v>-1.4836678254820868</c:v>
                </c:pt>
                <c:pt idx="45">
                  <c:v>-1.9721584316006755</c:v>
                </c:pt>
                <c:pt idx="46">
                  <c:v>-1.2446192728314003</c:v>
                </c:pt>
                <c:pt idx="47">
                  <c:v>-4.7041015372938801</c:v>
                </c:pt>
                <c:pt idx="48">
                  <c:v>-2.2708326294954873</c:v>
                </c:pt>
                <c:pt idx="49">
                  <c:v>-8.3682296373169436</c:v>
                </c:pt>
                <c:pt idx="50">
                  <c:v>-0.11770839573111402</c:v>
                </c:pt>
                <c:pt idx="51">
                  <c:v>1.5109482981533802</c:v>
                </c:pt>
                <c:pt idx="52">
                  <c:v>2.2362352832033565</c:v>
                </c:pt>
                <c:pt idx="53">
                  <c:v>9.6052389596648879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4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4.6749734624026473</c:v>
                </c:pt>
                <c:pt idx="41">
                  <c:v>6.406920705590295</c:v>
                </c:pt>
                <c:pt idx="42">
                  <c:v>2.3862072939361667</c:v>
                </c:pt>
                <c:pt idx="43">
                  <c:v>6.6326393859520181</c:v>
                </c:pt>
                <c:pt idx="44">
                  <c:v>7.0383500289691483</c:v>
                </c:pt>
                <c:pt idx="45">
                  <c:v>3.5315140024931679</c:v>
                </c:pt>
                <c:pt idx="46">
                  <c:v>10.128961590836113</c:v>
                </c:pt>
                <c:pt idx="47">
                  <c:v>2.8446349559819026</c:v>
                </c:pt>
                <c:pt idx="48">
                  <c:v>0.38729684640756545</c:v>
                </c:pt>
                <c:pt idx="49">
                  <c:v>-23.611553983385434</c:v>
                </c:pt>
                <c:pt idx="50" formatCode="0.0000">
                  <c:v>-4.8334203005725982</c:v>
                </c:pt>
                <c:pt idx="51" formatCode="0.0000">
                  <c:v>1.0884565983404002</c:v>
                </c:pt>
                <c:pt idx="52" formatCode="0.0000">
                  <c:v>3.2925962800601098</c:v>
                </c:pt>
                <c:pt idx="53" formatCode="0.0000">
                  <c:v>33.039918408703812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4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11.195677456446134</c:v>
                </c:pt>
                <c:pt idx="37">
                  <c:v>5.9309067945787035</c:v>
                </c:pt>
                <c:pt idx="38">
                  <c:v>8.3354355496514785</c:v>
                </c:pt>
                <c:pt idx="39">
                  <c:v>8.6501329932847852</c:v>
                </c:pt>
                <c:pt idx="40">
                  <c:v>4.9991165755812119</c:v>
                </c:pt>
                <c:pt idx="41">
                  <c:v>8.9106879887783919</c:v>
                </c:pt>
                <c:pt idx="42">
                  <c:v>6.2122879839590155</c:v>
                </c:pt>
                <c:pt idx="43">
                  <c:v>7.7737529097892377</c:v>
                </c:pt>
                <c:pt idx="44">
                  <c:v>8.5220178544512351</c:v>
                </c:pt>
                <c:pt idx="45">
                  <c:v>5.5036724340938434</c:v>
                </c:pt>
                <c:pt idx="46">
                  <c:v>11.373580863667513</c:v>
                </c:pt>
                <c:pt idx="47">
                  <c:v>7.5487364932757828</c:v>
                </c:pt>
                <c:pt idx="48">
                  <c:v>2.6581294759030527</c:v>
                </c:pt>
                <c:pt idx="49">
                  <c:v>-15.243324346068491</c:v>
                </c:pt>
                <c:pt idx="50" formatCode="0.0000">
                  <c:v>-4.7157119048414842</c:v>
                </c:pt>
                <c:pt idx="51" formatCode="0.0000">
                  <c:v>-0.42249169981297996</c:v>
                </c:pt>
                <c:pt idx="52" formatCode="0.0000">
                  <c:v>1.0563609968567533</c:v>
                </c:pt>
                <c:pt idx="53" formatCode="0.0000">
                  <c:v>23.434679449038924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35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3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18949659428208E-2"/>
          <c:y val="4.7073654292022794E-2"/>
          <c:w val="0.90036210068114364"/>
          <c:h val="0.78429411695783102"/>
        </c:manualLayout>
      </c:layout>
      <c:lineChart>
        <c:grouping val="standard"/>
        <c:varyColors val="0"/>
        <c:ser>
          <c:idx val="0"/>
          <c:order val="0"/>
          <c:tx>
            <c:strRef>
              <c:f>'30. adat'!$B$3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adat'!$C$3:$P$3</c:f>
              <c:numCache>
                <c:formatCode>0.0</c:formatCode>
                <c:ptCount val="14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10.830064429545899</c:v>
                </c:pt>
                <c:pt idx="12">
                  <c:v>9.501528375448336</c:v>
                </c:pt>
                <c:pt idx="13">
                  <c:v>8.4917659201955118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B-48EA-A041-52004EDB55D0}"/>
            </c:ext>
          </c:extLst>
        </c:ser>
        <c:ser>
          <c:idx val="1"/>
          <c:order val="1"/>
          <c:tx>
            <c:strRef>
              <c:f>'30. adat'!$B$4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adat'!$C$4:$P$4</c:f>
              <c:numCache>
                <c:formatCode>0.0</c:formatCode>
                <c:ptCount val="14"/>
                <c:pt idx="0">
                  <c:v>15.607200410460976</c:v>
                </c:pt>
                <c:pt idx="1">
                  <c:v>12.437669046231344</c:v>
                </c:pt>
                <c:pt idx="2">
                  <c:v>11.815328412449812</c:v>
                </c:pt>
                <c:pt idx="3">
                  <c:v>12.626290402044022</c:v>
                </c:pt>
                <c:pt idx="4">
                  <c:v>12.493462764623706</c:v>
                </c:pt>
                <c:pt idx="5">
                  <c:v>12.046595270687387</c:v>
                </c:pt>
                <c:pt idx="6">
                  <c:v>12.306822402077067</c:v>
                </c:pt>
                <c:pt idx="7">
                  <c:v>12.834686094538275</c:v>
                </c:pt>
                <c:pt idx="8">
                  <c:v>12.551668454823597</c:v>
                </c:pt>
                <c:pt idx="9">
                  <c:v>12.53688423044291</c:v>
                </c:pt>
                <c:pt idx="10">
                  <c:v>13.787963186205635</c:v>
                </c:pt>
                <c:pt idx="11">
                  <c:v>12.224538288663938</c:v>
                </c:pt>
                <c:pt idx="12">
                  <c:v>12.793753944418659</c:v>
                </c:pt>
                <c:pt idx="13">
                  <c:v>8.6132077724447704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B-48EA-A041-52004EDB55D0}"/>
            </c:ext>
          </c:extLst>
        </c:ser>
        <c:ser>
          <c:idx val="2"/>
          <c:order val="2"/>
          <c:tx>
            <c:strRef>
              <c:f>'30. adat'!$B$5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adat'!$C$5:$P$5</c:f>
              <c:numCache>
                <c:formatCode>0.0</c:formatCode>
                <c:ptCount val="14"/>
                <c:pt idx="0">
                  <c:v>13.355998516537145</c:v>
                </c:pt>
                <c:pt idx="1">
                  <c:v>8.3867403816269164</c:v>
                </c:pt>
                <c:pt idx="2">
                  <c:v>9.2219829795960226</c:v>
                </c:pt>
                <c:pt idx="3">
                  <c:v>10.477047646013887</c:v>
                </c:pt>
                <c:pt idx="4">
                  <c:v>11.177380163463663</c:v>
                </c:pt>
                <c:pt idx="5">
                  <c:v>9.1398170465365478</c:v>
                </c:pt>
                <c:pt idx="6">
                  <c:v>8.9515000986317084</c:v>
                </c:pt>
                <c:pt idx="7">
                  <c:v>10.411875776032446</c:v>
                </c:pt>
                <c:pt idx="8">
                  <c:v>11.189739979406767</c:v>
                </c:pt>
                <c:pt idx="9">
                  <c:v>12.654623381017727</c:v>
                </c:pt>
                <c:pt idx="10">
                  <c:v>10.964304533656003</c:v>
                </c:pt>
                <c:pt idx="11">
                  <c:v>11.613262809474634</c:v>
                </c:pt>
                <c:pt idx="12">
                  <c:v>11.33240949671343</c:v>
                </c:pt>
                <c:pt idx="13">
                  <c:v>9.6156220035735789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DB-48EA-A041-52004EDB5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'30. adat'!$B$6</c:f>
              <c:strCache>
                <c:ptCount val="1"/>
                <c:pt idx="0">
                  <c:v>Szlovákia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adat'!$C$6:$P$6</c:f>
              <c:numCache>
                <c:formatCode>0.0</c:formatCode>
                <c:ptCount val="14"/>
                <c:pt idx="0">
                  <c:v>12.8578594454239</c:v>
                </c:pt>
                <c:pt idx="1">
                  <c:v>9.1198673030703095</c:v>
                </c:pt>
                <c:pt idx="2">
                  <c:v>7.3612301106613751</c:v>
                </c:pt>
                <c:pt idx="3">
                  <c:v>11.136273566211855</c:v>
                </c:pt>
                <c:pt idx="4">
                  <c:v>12.134830800161073</c:v>
                </c:pt>
                <c:pt idx="5">
                  <c:v>8.4774812783461666</c:v>
                </c:pt>
                <c:pt idx="6">
                  <c:v>6.0913993594271725</c:v>
                </c:pt>
                <c:pt idx="7">
                  <c:v>7.8001075512117142</c:v>
                </c:pt>
                <c:pt idx="8">
                  <c:v>10.32301532944668</c:v>
                </c:pt>
                <c:pt idx="9">
                  <c:v>9.3779894770408152</c:v>
                </c:pt>
                <c:pt idx="10">
                  <c:v>8.6062831478190223</c:v>
                </c:pt>
                <c:pt idx="11">
                  <c:v>8.3944082673028007</c:v>
                </c:pt>
                <c:pt idx="12">
                  <c:v>8.6497520764811089</c:v>
                </c:pt>
                <c:pt idx="13">
                  <c:v>6.7097207078755341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DB-48EA-A041-52004EDB55D0}"/>
            </c:ext>
          </c:extLst>
        </c:ser>
        <c:ser>
          <c:idx val="4"/>
          <c:order val="4"/>
          <c:tx>
            <c:strRef>
              <c:f>'30. adat'!$B$7</c:f>
              <c:strCache>
                <c:ptCount val="1"/>
                <c:pt idx="0">
                  <c:v>Románia</c:v>
                </c:pt>
              </c:strCache>
            </c:strRef>
          </c:tx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adat'!$C$7:$P$7</c:f>
              <c:numCache>
                <c:formatCode>0.0</c:formatCode>
                <c:ptCount val="14"/>
                <c:pt idx="6">
                  <c:v>4.7587681171841139</c:v>
                </c:pt>
                <c:pt idx="7">
                  <c:v>1.8364615288588464</c:v>
                </c:pt>
                <c:pt idx="8">
                  <c:v>6.4547165586668465</c:v>
                </c:pt>
                <c:pt idx="9">
                  <c:v>8.7574911412661862</c:v>
                </c:pt>
                <c:pt idx="10">
                  <c:v>10.004397203984777</c:v>
                </c:pt>
                <c:pt idx="11">
                  <c:v>10.654668299539363</c:v>
                </c:pt>
                <c:pt idx="12">
                  <c:v>10.352538955774818</c:v>
                </c:pt>
                <c:pt idx="13">
                  <c:v>10.120450148049622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DB-48EA-A041-52004EDB5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398899456"/>
        <c:crosses val="autoZero"/>
        <c:auto val="1"/>
        <c:lblAlgn val="ctr"/>
        <c:lblOffset val="100"/>
        <c:tickLblSkip val="1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2752692548668078E-2"/>
              <c:y val="7.194964262960980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45503790561977"/>
              <c:y val="7.194964262960980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6902048790126138E-2"/>
          <c:y val="0.93121094941666327"/>
          <c:w val="0.89999992458183053"/>
          <c:h val="6.87890505833367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18949659428208E-2"/>
          <c:y val="7.7073622047244092E-2"/>
          <c:w val="0.90036210068114364"/>
          <c:h val="0.76703326771653535"/>
        </c:manualLayout>
      </c:layout>
      <c:lineChart>
        <c:grouping val="standard"/>
        <c:varyColors val="0"/>
        <c:ser>
          <c:idx val="0"/>
          <c:order val="0"/>
          <c:tx>
            <c:strRef>
              <c:f>'30. adat'!$A$3</c:f>
              <c:strCache>
                <c:ptCount val="1"/>
                <c:pt idx="0">
                  <c:v>Hungary</c:v>
                </c:pt>
              </c:strCache>
            </c:strRef>
          </c:tx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adat'!$C$3:$P$3</c:f>
              <c:numCache>
                <c:formatCode>0.0</c:formatCode>
                <c:ptCount val="14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10.830064429545899</c:v>
                </c:pt>
                <c:pt idx="12">
                  <c:v>9.501528375448336</c:v>
                </c:pt>
                <c:pt idx="13">
                  <c:v>8.4917659201955118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C-45B7-B5C4-85D3B10F56CE}"/>
            </c:ext>
          </c:extLst>
        </c:ser>
        <c:ser>
          <c:idx val="1"/>
          <c:order val="1"/>
          <c:tx>
            <c:strRef>
              <c:f>'30. adat'!$A$4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adat'!$C$4:$P$4</c:f>
              <c:numCache>
                <c:formatCode>0.0</c:formatCode>
                <c:ptCount val="14"/>
                <c:pt idx="0">
                  <c:v>15.607200410460976</c:v>
                </c:pt>
                <c:pt idx="1">
                  <c:v>12.437669046231344</c:v>
                </c:pt>
                <c:pt idx="2">
                  <c:v>11.815328412449812</c:v>
                </c:pt>
                <c:pt idx="3">
                  <c:v>12.626290402044022</c:v>
                </c:pt>
                <c:pt idx="4">
                  <c:v>12.493462764623706</c:v>
                </c:pt>
                <c:pt idx="5">
                  <c:v>12.046595270687387</c:v>
                </c:pt>
                <c:pt idx="6">
                  <c:v>12.306822402077067</c:v>
                </c:pt>
                <c:pt idx="7">
                  <c:v>12.834686094538275</c:v>
                </c:pt>
                <c:pt idx="8">
                  <c:v>12.551668454823597</c:v>
                </c:pt>
                <c:pt idx="9">
                  <c:v>12.53688423044291</c:v>
                </c:pt>
                <c:pt idx="10">
                  <c:v>13.787963186205635</c:v>
                </c:pt>
                <c:pt idx="11">
                  <c:v>12.224538288663938</c:v>
                </c:pt>
                <c:pt idx="12">
                  <c:v>12.793753944418659</c:v>
                </c:pt>
                <c:pt idx="13">
                  <c:v>8.6132077724447704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C-45B7-B5C4-85D3B10F56CE}"/>
            </c:ext>
          </c:extLst>
        </c:ser>
        <c:ser>
          <c:idx val="2"/>
          <c:order val="2"/>
          <c:tx>
            <c:strRef>
              <c:f>'30. adat'!$A$5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adat'!$C$5:$P$5</c:f>
              <c:numCache>
                <c:formatCode>0.0</c:formatCode>
                <c:ptCount val="14"/>
                <c:pt idx="0">
                  <c:v>13.355998516537145</c:v>
                </c:pt>
                <c:pt idx="1">
                  <c:v>8.3867403816269164</c:v>
                </c:pt>
                <c:pt idx="2">
                  <c:v>9.2219829795960226</c:v>
                </c:pt>
                <c:pt idx="3">
                  <c:v>10.477047646013887</c:v>
                </c:pt>
                <c:pt idx="4">
                  <c:v>11.177380163463663</c:v>
                </c:pt>
                <c:pt idx="5">
                  <c:v>9.1398170465365478</c:v>
                </c:pt>
                <c:pt idx="6">
                  <c:v>8.9515000986317084</c:v>
                </c:pt>
                <c:pt idx="7">
                  <c:v>10.411875776032446</c:v>
                </c:pt>
                <c:pt idx="8">
                  <c:v>11.189739979406767</c:v>
                </c:pt>
                <c:pt idx="9">
                  <c:v>12.654623381017727</c:v>
                </c:pt>
                <c:pt idx="10">
                  <c:v>10.964304533656003</c:v>
                </c:pt>
                <c:pt idx="11">
                  <c:v>11.613262809474634</c:v>
                </c:pt>
                <c:pt idx="12">
                  <c:v>11.33240949671343</c:v>
                </c:pt>
                <c:pt idx="13">
                  <c:v>9.6156220035735789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C-45B7-B5C4-85D3B10F5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'30. adat'!$A$6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adat'!$C$6:$P$6</c:f>
              <c:numCache>
                <c:formatCode>0.0</c:formatCode>
                <c:ptCount val="14"/>
                <c:pt idx="0">
                  <c:v>12.8578594454239</c:v>
                </c:pt>
                <c:pt idx="1">
                  <c:v>9.1198673030703095</c:v>
                </c:pt>
                <c:pt idx="2">
                  <c:v>7.3612301106613751</c:v>
                </c:pt>
                <c:pt idx="3">
                  <c:v>11.136273566211855</c:v>
                </c:pt>
                <c:pt idx="4">
                  <c:v>12.134830800161073</c:v>
                </c:pt>
                <c:pt idx="5">
                  <c:v>8.4774812783461666</c:v>
                </c:pt>
                <c:pt idx="6">
                  <c:v>6.0913993594271725</c:v>
                </c:pt>
                <c:pt idx="7">
                  <c:v>7.8001075512117142</c:v>
                </c:pt>
                <c:pt idx="8">
                  <c:v>10.32301532944668</c:v>
                </c:pt>
                <c:pt idx="9">
                  <c:v>9.3779894770408152</c:v>
                </c:pt>
                <c:pt idx="10">
                  <c:v>8.6062831478190223</c:v>
                </c:pt>
                <c:pt idx="11">
                  <c:v>8.3944082673028007</c:v>
                </c:pt>
                <c:pt idx="12">
                  <c:v>8.6497520764811089</c:v>
                </c:pt>
                <c:pt idx="13">
                  <c:v>6.7097207078755341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5C-45B7-B5C4-85D3B10F56CE}"/>
            </c:ext>
          </c:extLst>
        </c:ser>
        <c:ser>
          <c:idx val="4"/>
          <c:order val="4"/>
          <c:tx>
            <c:strRef>
              <c:f>'30. adat'!$A$7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'30. adat'!$C$2:$P$2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'30. adat'!$C$7:$P$7</c:f>
              <c:numCache>
                <c:formatCode>0.0</c:formatCode>
                <c:ptCount val="14"/>
                <c:pt idx="6">
                  <c:v>4.7587681171841139</c:v>
                </c:pt>
                <c:pt idx="7">
                  <c:v>1.8364615288588464</c:v>
                </c:pt>
                <c:pt idx="8">
                  <c:v>6.4547165586668465</c:v>
                </c:pt>
                <c:pt idx="9">
                  <c:v>8.7574911412661862</c:v>
                </c:pt>
                <c:pt idx="10">
                  <c:v>10.004397203984777</c:v>
                </c:pt>
                <c:pt idx="11">
                  <c:v>10.654668299539363</c:v>
                </c:pt>
                <c:pt idx="12">
                  <c:v>10.352538955774818</c:v>
                </c:pt>
                <c:pt idx="13">
                  <c:v>10.120450148049622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5C-45B7-B5C4-85D3B10F5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6505704629380961E-2"/>
              <c:y val="1.50718503937007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28792119901398"/>
              <c:y val="1.00718503937007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6902048790126138E-2"/>
          <c:y val="0.93121094941666327"/>
          <c:w val="0.89999992458183053"/>
          <c:h val="6.87890505833367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69862628456709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adat'!$B$5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'31. adat'!$C$3:$BN$4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8">
                    <c:v>Lengyelország</c:v>
                  </c:pt>
                  <c:pt idx="42">
                    <c:v>Szlovákia</c:v>
                  </c:pt>
                  <c:pt idx="56">
                    <c:v>Románia</c:v>
                  </c:pt>
                </c:lvl>
              </c:multiLvlStrCache>
            </c:multiLvlStrRef>
          </c:cat>
          <c:val>
            <c:numRef>
              <c:f>'31. adat'!$C$5:$BN$5</c:f>
              <c:numCache>
                <c:formatCode>0.0</c:formatCode>
                <c:ptCount val="64"/>
                <c:pt idx="0">
                  <c:v>7.6337345600917512</c:v>
                </c:pt>
                <c:pt idx="1">
                  <c:v>6.8993901726250151</c:v>
                </c:pt>
                <c:pt idx="2">
                  <c:v>6.4978916024272042</c:v>
                </c:pt>
                <c:pt idx="3">
                  <c:v>6.9554397875699534</c:v>
                </c:pt>
                <c:pt idx="4">
                  <c:v>5.8558137954919598</c:v>
                </c:pt>
                <c:pt idx="5">
                  <c:v>5.3580349691618103</c:v>
                </c:pt>
                <c:pt idx="6">
                  <c:v>4.5551263492941523</c:v>
                </c:pt>
                <c:pt idx="7">
                  <c:v>3.844724010809391</c:v>
                </c:pt>
                <c:pt idx="8">
                  <c:v>4.0029085102508004</c:v>
                </c:pt>
                <c:pt idx="9">
                  <c:v>3.9173744971621476</c:v>
                </c:pt>
                <c:pt idx="10">
                  <c:v>3.7629922707822239</c:v>
                </c:pt>
                <c:pt idx="11">
                  <c:v>3.9187919636826649</c:v>
                </c:pt>
                <c:pt idx="12">
                  <c:v>4.3137519651233927</c:v>
                </c:pt>
                <c:pt idx="13">
                  <c:v>4.1025830820296747</c:v>
                </c:pt>
                <c:pt idx="14">
                  <c:v>8.2897218548789233</c:v>
                </c:pt>
                <c:pt idx="15">
                  <c:v>10.161030529249905</c:v>
                </c:pt>
                <c:pt idx="16">
                  <c:v>8.5614989768271386</c:v>
                </c:pt>
                <c:pt idx="17">
                  <c:v>9.1860585020451673</c:v>
                </c:pt>
                <c:pt idx="18">
                  <c:v>10.647514656541414</c:v>
                </c:pt>
                <c:pt idx="19">
                  <c:v>8.7159996779128743</c:v>
                </c:pt>
                <c:pt idx="20">
                  <c:v>8.590875582307012</c:v>
                </c:pt>
                <c:pt idx="21">
                  <c:v>9.8106793928460334</c:v>
                </c:pt>
                <c:pt idx="22">
                  <c:v>9.7840191470342255</c:v>
                </c:pt>
                <c:pt idx="23">
                  <c:v>9.5724432564739796</c:v>
                </c:pt>
                <c:pt idx="24">
                  <c:v>8.2104405517080838</c:v>
                </c:pt>
                <c:pt idx="25">
                  <c:v>8.8767577690151711</c:v>
                </c:pt>
                <c:pt idx="26">
                  <c:v>9.4258244292581814</c:v>
                </c:pt>
                <c:pt idx="27">
                  <c:v>5.1576059781802517</c:v>
                </c:pt>
                <c:pt idx="28">
                  <c:v>6.2324350958735169</c:v>
                </c:pt>
                <c:pt idx="29">
                  <c:v>9.1970907243016633</c:v>
                </c:pt>
                <c:pt idx="30">
                  <c:v>5.5516251409822637</c:v>
                </c:pt>
                <c:pt idx="31">
                  <c:v>5.8829865273186748</c:v>
                </c:pt>
                <c:pt idx="32">
                  <c:v>6.4664789043516686</c:v>
                </c:pt>
                <c:pt idx="33">
                  <c:v>5.6950628961451555</c:v>
                </c:pt>
                <c:pt idx="34">
                  <c:v>6.3555434009408867</c:v>
                </c:pt>
                <c:pt idx="35">
                  <c:v>5.3432175682724887</c:v>
                </c:pt>
                <c:pt idx="36">
                  <c:v>5.7411393268741708</c:v>
                </c:pt>
                <c:pt idx="37">
                  <c:v>6.1565877775062505</c:v>
                </c:pt>
                <c:pt idx="38">
                  <c:v>5.0458960297169462</c:v>
                </c:pt>
                <c:pt idx="39">
                  <c:v>6.1836828343291081</c:v>
                </c:pt>
                <c:pt idx="40">
                  <c:v>5.0980452271166472</c:v>
                </c:pt>
                <c:pt idx="41">
                  <c:v>4.57657572285183</c:v>
                </c:pt>
                <c:pt idx="42">
                  <c:v>10.333571844824917</c:v>
                </c:pt>
                <c:pt idx="43">
                  <c:v>8.4347178497681199</c:v>
                </c:pt>
                <c:pt idx="44">
                  <c:v>7.1921686806314691</c:v>
                </c:pt>
                <c:pt idx="45">
                  <c:v>7.4046814747714933</c:v>
                </c:pt>
                <c:pt idx="46">
                  <c:v>7.1983046214350166</c:v>
                </c:pt>
                <c:pt idx="47">
                  <c:v>7.0231105485825456</c:v>
                </c:pt>
                <c:pt idx="48">
                  <c:v>6.6553757904322595</c:v>
                </c:pt>
                <c:pt idx="49">
                  <c:v>8.6725653314840017</c:v>
                </c:pt>
                <c:pt idx="50">
                  <c:v>8.3479500414836085</c:v>
                </c:pt>
                <c:pt idx="51">
                  <c:v>7.2776327327806118</c:v>
                </c:pt>
                <c:pt idx="52">
                  <c:v>7.0565088875480404</c:v>
                </c:pt>
                <c:pt idx="53">
                  <c:v>8.9339255842879499</c:v>
                </c:pt>
                <c:pt idx="54">
                  <c:v>4.6429706708531473</c:v>
                </c:pt>
                <c:pt idx="55">
                  <c:v>4.1103329698901279</c:v>
                </c:pt>
                <c:pt idx="56">
                  <c:v>5.589605835698352</c:v>
                </c:pt>
                <c:pt idx="57">
                  <c:v>5.0317751305566034</c:v>
                </c:pt>
                <c:pt idx="58">
                  <c:v>5.3207738743152557</c:v>
                </c:pt>
                <c:pt idx="59">
                  <c:v>6.4280932085762332</c:v>
                </c:pt>
                <c:pt idx="60">
                  <c:v>6.6998605024942766</c:v>
                </c:pt>
                <c:pt idx="61">
                  <c:v>6.1777210292664595</c:v>
                </c:pt>
                <c:pt idx="62">
                  <c:v>5.8124152825058282</c:v>
                </c:pt>
                <c:pt idx="63">
                  <c:v>5.2299071493250526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F-4877-8D88-ED899FCC5745}"/>
            </c:ext>
          </c:extLst>
        </c:ser>
        <c:ser>
          <c:idx val="1"/>
          <c:order val="1"/>
          <c:tx>
            <c:strRef>
              <c:f>'31. adat'!$B$6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'31. adat'!$C$3:$BN$4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8">
                    <c:v>Lengyelország</c:v>
                  </c:pt>
                  <c:pt idx="42">
                    <c:v>Szlovákia</c:v>
                  </c:pt>
                  <c:pt idx="56">
                    <c:v>Románia</c:v>
                  </c:pt>
                </c:lvl>
              </c:multiLvlStrCache>
            </c:multiLvlStrRef>
          </c:cat>
          <c:val>
            <c:numRef>
              <c:f>'31. adat'!$C$6:$BN$6</c:f>
              <c:numCache>
                <c:formatCode>0.0</c:formatCode>
                <c:ptCount val="64"/>
                <c:pt idx="0">
                  <c:v>4.1310734063867525</c:v>
                </c:pt>
                <c:pt idx="1">
                  <c:v>1.5195343444713632</c:v>
                </c:pt>
                <c:pt idx="2">
                  <c:v>-0.35378652918465364</c:v>
                </c:pt>
                <c:pt idx="3">
                  <c:v>-0.31875697173983591</c:v>
                </c:pt>
                <c:pt idx="4">
                  <c:v>2.2013485796689984</c:v>
                </c:pt>
                <c:pt idx="5">
                  <c:v>2.5116806167505445</c:v>
                </c:pt>
                <c:pt idx="6">
                  <c:v>2.445244750966197</c:v>
                </c:pt>
                <c:pt idx="7">
                  <c:v>5.3957668053771739</c:v>
                </c:pt>
                <c:pt idx="8">
                  <c:v>4.7959036806313842</c:v>
                </c:pt>
                <c:pt idx="9">
                  <c:v>5.5432275435750471</c:v>
                </c:pt>
                <c:pt idx="10">
                  <c:v>8.1328172973139168</c:v>
                </c:pt>
                <c:pt idx="11">
                  <c:v>6.9112724658632345</c:v>
                </c:pt>
                <c:pt idx="12">
                  <c:v>5.1877764103249433</c:v>
                </c:pt>
                <c:pt idx="13">
                  <c:v>4.3891828381658371</c:v>
                </c:pt>
                <c:pt idx="14">
                  <c:v>7.3174785555820518</c:v>
                </c:pt>
                <c:pt idx="15">
                  <c:v>2.2766385169814387</c:v>
                </c:pt>
                <c:pt idx="16">
                  <c:v>3.2538294356226745</c:v>
                </c:pt>
                <c:pt idx="17">
                  <c:v>3.4402318999988544</c:v>
                </c:pt>
                <c:pt idx="18">
                  <c:v>1.8459481080822915</c:v>
                </c:pt>
                <c:pt idx="19">
                  <c:v>3.3305955927745123</c:v>
                </c:pt>
                <c:pt idx="20">
                  <c:v>3.7159468197700551</c:v>
                </c:pt>
                <c:pt idx="21">
                  <c:v>3.0240067016922429</c:v>
                </c:pt>
                <c:pt idx="22">
                  <c:v>2.7676493077893705</c:v>
                </c:pt>
                <c:pt idx="23">
                  <c:v>2.9644409739689306</c:v>
                </c:pt>
                <c:pt idx="24">
                  <c:v>5.5775226344975515</c:v>
                </c:pt>
                <c:pt idx="25">
                  <c:v>3.3477805196487678</c:v>
                </c:pt>
                <c:pt idx="26">
                  <c:v>3.3679295151604789</c:v>
                </c:pt>
                <c:pt idx="27">
                  <c:v>3.4556017942645187</c:v>
                </c:pt>
                <c:pt idx="28">
                  <c:v>7.1235634206636282</c:v>
                </c:pt>
                <c:pt idx="29">
                  <c:v>-0.81035034267474604</c:v>
                </c:pt>
                <c:pt idx="30">
                  <c:v>3.6703578386137594</c:v>
                </c:pt>
                <c:pt idx="31">
                  <c:v>4.5940611186952118</c:v>
                </c:pt>
                <c:pt idx="32">
                  <c:v>4.7109012591119948</c:v>
                </c:pt>
                <c:pt idx="33">
                  <c:v>3.4447541503913923</c:v>
                </c:pt>
                <c:pt idx="34">
                  <c:v>2.5959566976908222</c:v>
                </c:pt>
                <c:pt idx="35">
                  <c:v>5.0686582077599569</c:v>
                </c:pt>
                <c:pt idx="36">
                  <c:v>5.4486006525325958</c:v>
                </c:pt>
                <c:pt idx="37">
                  <c:v>6.4980356035114761</c:v>
                </c:pt>
                <c:pt idx="38">
                  <c:v>5.918408503939057</c:v>
                </c:pt>
                <c:pt idx="39">
                  <c:v>5.4295799751455256</c:v>
                </c:pt>
                <c:pt idx="40">
                  <c:v>6.2343642695967825</c:v>
                </c:pt>
                <c:pt idx="41">
                  <c:v>5.0390462807217489</c:v>
                </c:pt>
                <c:pt idx="42">
                  <c:v>2.5242876005989836</c:v>
                </c:pt>
                <c:pt idx="43">
                  <c:v>0.68514945330219024</c:v>
                </c:pt>
                <c:pt idx="44">
                  <c:v>0.16906143002990581</c:v>
                </c:pt>
                <c:pt idx="45">
                  <c:v>3.731592091440362</c:v>
                </c:pt>
                <c:pt idx="46">
                  <c:v>4.9365261787260559</c:v>
                </c:pt>
                <c:pt idx="47">
                  <c:v>1.4543707297636208</c:v>
                </c:pt>
                <c:pt idx="48">
                  <c:v>-0.56397643100508665</c:v>
                </c:pt>
                <c:pt idx="49">
                  <c:v>-0.8724577802722866</c:v>
                </c:pt>
                <c:pt idx="50">
                  <c:v>1.975065287963071</c:v>
                </c:pt>
                <c:pt idx="51">
                  <c:v>2.1003567442602038</c:v>
                </c:pt>
                <c:pt idx="52">
                  <c:v>1.5497742602709816</c:v>
                </c:pt>
                <c:pt idx="53">
                  <c:v>-0.53951731698514904</c:v>
                </c:pt>
                <c:pt idx="54">
                  <c:v>4.0067814056279616</c:v>
                </c:pt>
                <c:pt idx="55">
                  <c:v>2.5993877379854062</c:v>
                </c:pt>
                <c:pt idx="56">
                  <c:v>-0.83083771851423771</c:v>
                </c:pt>
                <c:pt idx="57">
                  <c:v>-3.1953136016977566</c:v>
                </c:pt>
                <c:pt idx="58">
                  <c:v>1.133942684351591</c:v>
                </c:pt>
                <c:pt idx="59">
                  <c:v>2.329397932689953</c:v>
                </c:pt>
                <c:pt idx="60">
                  <c:v>3.3045367014905001</c:v>
                </c:pt>
                <c:pt idx="61">
                  <c:v>4.4769472702729036</c:v>
                </c:pt>
                <c:pt idx="62">
                  <c:v>4.5401236732689902</c:v>
                </c:pt>
                <c:pt idx="63">
                  <c:v>4.8905429987245697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F-4877-8D88-ED899FCC5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'31. adat'!$B$7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2BEF-4877-8D88-ED899FCC574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2BEF-4877-8D88-ED899FCC574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2BEF-4877-8D88-ED899FCC5745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2BEF-4877-8D88-ED899FCC574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7-2BEF-4877-8D88-ED899FCC574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8-2BEF-4877-8D88-ED899FCC574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9-2BEF-4877-8D88-ED899FCC5745}"/>
              </c:ext>
            </c:extLst>
          </c:dPt>
          <c:dPt>
            <c:idx val="2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2BEF-4877-8D88-ED899FCC574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C-2BEF-4877-8D88-ED899FCC574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D-2BEF-4877-8D88-ED899FCC574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E-2BEF-4877-8D88-ED899FCC5745}"/>
              </c:ext>
            </c:extLst>
          </c:dPt>
          <c:dPt>
            <c:idx val="4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2BEF-4877-8D88-ED899FCC5745}"/>
              </c:ext>
            </c:extLst>
          </c:dPt>
          <c:dPt>
            <c:idx val="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2BEF-4877-8D88-ED899FCC5745}"/>
              </c:ext>
            </c:extLst>
          </c:dPt>
          <c:cat>
            <c:multiLvlStrRef>
              <c:f>'31. adat'!$C$3:$BN$4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Magyarország</c:v>
                  </c:pt>
                  <c:pt idx="14">
                    <c:v>Csehország</c:v>
                  </c:pt>
                  <c:pt idx="28">
                    <c:v>Lengyelország</c:v>
                  </c:pt>
                  <c:pt idx="42">
                    <c:v>Szlovákia</c:v>
                  </c:pt>
                  <c:pt idx="56">
                    <c:v>Románia</c:v>
                  </c:pt>
                </c:lvl>
              </c:multiLvlStrCache>
            </c:multiLvlStrRef>
          </c:cat>
          <c:val>
            <c:numRef>
              <c:f>'31. adat'!$C$7:$BN$7</c:f>
              <c:numCache>
                <c:formatCode>0.0</c:formatCode>
                <c:ptCount val="64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10.830064429545899</c:v>
                </c:pt>
                <c:pt idx="12">
                  <c:v>9.501528375448336</c:v>
                </c:pt>
                <c:pt idx="13">
                  <c:v>8.4917659201955118</c:v>
                </c:pt>
                <c:pt idx="14">
                  <c:v>15.607200410460976</c:v>
                </c:pt>
                <c:pt idx="15">
                  <c:v>12.437669046231344</c:v>
                </c:pt>
                <c:pt idx="16">
                  <c:v>11.815328412449812</c:v>
                </c:pt>
                <c:pt idx="17">
                  <c:v>12.626290402044022</c:v>
                </c:pt>
                <c:pt idx="18">
                  <c:v>12.493462764623706</c:v>
                </c:pt>
                <c:pt idx="19">
                  <c:v>12.046595270687387</c:v>
                </c:pt>
                <c:pt idx="20">
                  <c:v>12.306822402077067</c:v>
                </c:pt>
                <c:pt idx="21">
                  <c:v>12.834686094538275</c:v>
                </c:pt>
                <c:pt idx="22">
                  <c:v>12.551668454823597</c:v>
                </c:pt>
                <c:pt idx="23">
                  <c:v>12.53688423044291</c:v>
                </c:pt>
                <c:pt idx="24">
                  <c:v>13.787963186205635</c:v>
                </c:pt>
                <c:pt idx="25">
                  <c:v>12.224538288663938</c:v>
                </c:pt>
                <c:pt idx="26">
                  <c:v>12.793753944418659</c:v>
                </c:pt>
                <c:pt idx="27">
                  <c:v>8.6132077724447704</c:v>
                </c:pt>
                <c:pt idx="28">
                  <c:v>13.355998516537145</c:v>
                </c:pt>
                <c:pt idx="29">
                  <c:v>8.3867403816269164</c:v>
                </c:pt>
                <c:pt idx="30">
                  <c:v>9.2219829795960226</c:v>
                </c:pt>
                <c:pt idx="31">
                  <c:v>10.477047646013887</c:v>
                </c:pt>
                <c:pt idx="32">
                  <c:v>11.177380163463663</c:v>
                </c:pt>
                <c:pt idx="33">
                  <c:v>9.1398170465365478</c:v>
                </c:pt>
                <c:pt idx="34">
                  <c:v>8.9515000986317084</c:v>
                </c:pt>
                <c:pt idx="35">
                  <c:v>10.411875776032446</c:v>
                </c:pt>
                <c:pt idx="36">
                  <c:v>11.189739979406767</c:v>
                </c:pt>
                <c:pt idx="37">
                  <c:v>12.654623381017727</c:v>
                </c:pt>
                <c:pt idx="38">
                  <c:v>10.964304533656003</c:v>
                </c:pt>
                <c:pt idx="39">
                  <c:v>11.613262809474634</c:v>
                </c:pt>
                <c:pt idx="40">
                  <c:v>11.33240949671343</c:v>
                </c:pt>
                <c:pt idx="41">
                  <c:v>9.6156220035735789</c:v>
                </c:pt>
                <c:pt idx="42">
                  <c:v>12.8578594454239</c:v>
                </c:pt>
                <c:pt idx="43">
                  <c:v>9.1198673030703095</c:v>
                </c:pt>
                <c:pt idx="44">
                  <c:v>7.3612301106613751</c:v>
                </c:pt>
                <c:pt idx="45">
                  <c:v>11.136273566211855</c:v>
                </c:pt>
                <c:pt idx="46">
                  <c:v>12.134830800161073</c:v>
                </c:pt>
                <c:pt idx="47">
                  <c:v>8.4774812783461666</c:v>
                </c:pt>
                <c:pt idx="48">
                  <c:v>6.0913993594271725</c:v>
                </c:pt>
                <c:pt idx="49">
                  <c:v>7.8001075512117142</c:v>
                </c:pt>
                <c:pt idx="50">
                  <c:v>10.32301532944668</c:v>
                </c:pt>
                <c:pt idx="51">
                  <c:v>9.3779894770408152</c:v>
                </c:pt>
                <c:pt idx="52">
                  <c:v>8.6062831478190223</c:v>
                </c:pt>
                <c:pt idx="53">
                  <c:v>8.3944082673028007</c:v>
                </c:pt>
                <c:pt idx="54">
                  <c:v>8.6497520764811089</c:v>
                </c:pt>
                <c:pt idx="55">
                  <c:v>6.7097207078755341</c:v>
                </c:pt>
                <c:pt idx="56">
                  <c:v>4.7587681171841139</c:v>
                </c:pt>
                <c:pt idx="57">
                  <c:v>1.8364615288588464</c:v>
                </c:pt>
                <c:pt idx="58">
                  <c:v>6.4547165586668465</c:v>
                </c:pt>
                <c:pt idx="59">
                  <c:v>8.7574911412661862</c:v>
                </c:pt>
                <c:pt idx="60">
                  <c:v>10.004397203984777</c:v>
                </c:pt>
                <c:pt idx="61">
                  <c:v>10.654668299539363</c:v>
                </c:pt>
                <c:pt idx="62">
                  <c:v>10.352538955774818</c:v>
                </c:pt>
                <c:pt idx="63">
                  <c:v>10.120450148049622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BEF-4877-8D88-ED899FCC5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9555477581258859E-2"/>
              <c:y val="3.451024052977775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171071837482607"/>
              <c:y val="1.35067395603917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135446766365817"/>
          <c:y val="0.95215339397904453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69862628456709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adat'!$A$5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'31. adat'!$C$1:$BN$2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Hungary</c:v>
                  </c:pt>
                  <c:pt idx="14">
                    <c:v>Czech Rep.</c:v>
                  </c:pt>
                  <c:pt idx="28">
                    <c:v>Poland</c:v>
                  </c:pt>
                  <c:pt idx="42">
                    <c:v>Slovakia</c:v>
                  </c:pt>
                  <c:pt idx="56">
                    <c:v>Romania</c:v>
                  </c:pt>
                </c:lvl>
              </c:multiLvlStrCache>
            </c:multiLvlStrRef>
          </c:cat>
          <c:val>
            <c:numRef>
              <c:f>'31. adat'!$C$5:$BN$5</c:f>
              <c:numCache>
                <c:formatCode>0.0</c:formatCode>
                <c:ptCount val="64"/>
                <c:pt idx="0">
                  <c:v>7.6337345600917512</c:v>
                </c:pt>
                <c:pt idx="1">
                  <c:v>6.8993901726250151</c:v>
                </c:pt>
                <c:pt idx="2">
                  <c:v>6.4978916024272042</c:v>
                </c:pt>
                <c:pt idx="3">
                  <c:v>6.9554397875699534</c:v>
                </c:pt>
                <c:pt idx="4">
                  <c:v>5.8558137954919598</c:v>
                </c:pt>
                <c:pt idx="5">
                  <c:v>5.3580349691618103</c:v>
                </c:pt>
                <c:pt idx="6">
                  <c:v>4.5551263492941523</c:v>
                </c:pt>
                <c:pt idx="7">
                  <c:v>3.844724010809391</c:v>
                </c:pt>
                <c:pt idx="8">
                  <c:v>4.0029085102508004</c:v>
                </c:pt>
                <c:pt idx="9">
                  <c:v>3.9173744971621476</c:v>
                </c:pt>
                <c:pt idx="10">
                  <c:v>3.7629922707822239</c:v>
                </c:pt>
                <c:pt idx="11">
                  <c:v>3.9187919636826649</c:v>
                </c:pt>
                <c:pt idx="12">
                  <c:v>4.3137519651233927</c:v>
                </c:pt>
                <c:pt idx="13">
                  <c:v>4.1025830820296747</c:v>
                </c:pt>
                <c:pt idx="14">
                  <c:v>8.2897218548789233</c:v>
                </c:pt>
                <c:pt idx="15">
                  <c:v>10.161030529249905</c:v>
                </c:pt>
                <c:pt idx="16">
                  <c:v>8.5614989768271386</c:v>
                </c:pt>
                <c:pt idx="17">
                  <c:v>9.1860585020451673</c:v>
                </c:pt>
                <c:pt idx="18">
                  <c:v>10.647514656541414</c:v>
                </c:pt>
                <c:pt idx="19">
                  <c:v>8.7159996779128743</c:v>
                </c:pt>
                <c:pt idx="20">
                  <c:v>8.590875582307012</c:v>
                </c:pt>
                <c:pt idx="21">
                  <c:v>9.8106793928460334</c:v>
                </c:pt>
                <c:pt idx="22">
                  <c:v>9.7840191470342255</c:v>
                </c:pt>
                <c:pt idx="23">
                  <c:v>9.5724432564739796</c:v>
                </c:pt>
                <c:pt idx="24">
                  <c:v>8.2104405517080838</c:v>
                </c:pt>
                <c:pt idx="25">
                  <c:v>8.8767577690151711</c:v>
                </c:pt>
                <c:pt idx="26">
                  <c:v>9.4258244292581814</c:v>
                </c:pt>
                <c:pt idx="27">
                  <c:v>5.1576059781802517</c:v>
                </c:pt>
                <c:pt idx="28">
                  <c:v>6.2324350958735169</c:v>
                </c:pt>
                <c:pt idx="29">
                  <c:v>9.1970907243016633</c:v>
                </c:pt>
                <c:pt idx="30">
                  <c:v>5.5516251409822637</c:v>
                </c:pt>
                <c:pt idx="31">
                  <c:v>5.8829865273186748</c:v>
                </c:pt>
                <c:pt idx="32">
                  <c:v>6.4664789043516686</c:v>
                </c:pt>
                <c:pt idx="33">
                  <c:v>5.6950628961451555</c:v>
                </c:pt>
                <c:pt idx="34">
                  <c:v>6.3555434009408867</c:v>
                </c:pt>
                <c:pt idx="35">
                  <c:v>5.3432175682724887</c:v>
                </c:pt>
                <c:pt idx="36">
                  <c:v>5.7411393268741708</c:v>
                </c:pt>
                <c:pt idx="37">
                  <c:v>6.1565877775062505</c:v>
                </c:pt>
                <c:pt idx="38">
                  <c:v>5.0458960297169462</c:v>
                </c:pt>
                <c:pt idx="39">
                  <c:v>6.1836828343291081</c:v>
                </c:pt>
                <c:pt idx="40">
                  <c:v>5.0980452271166472</c:v>
                </c:pt>
                <c:pt idx="41">
                  <c:v>4.57657572285183</c:v>
                </c:pt>
                <c:pt idx="42">
                  <c:v>10.333571844824917</c:v>
                </c:pt>
                <c:pt idx="43">
                  <c:v>8.4347178497681199</c:v>
                </c:pt>
                <c:pt idx="44">
                  <c:v>7.1921686806314691</c:v>
                </c:pt>
                <c:pt idx="45">
                  <c:v>7.4046814747714933</c:v>
                </c:pt>
                <c:pt idx="46">
                  <c:v>7.1983046214350166</c:v>
                </c:pt>
                <c:pt idx="47">
                  <c:v>7.0231105485825456</c:v>
                </c:pt>
                <c:pt idx="48">
                  <c:v>6.6553757904322595</c:v>
                </c:pt>
                <c:pt idx="49">
                  <c:v>8.6725653314840017</c:v>
                </c:pt>
                <c:pt idx="50">
                  <c:v>8.3479500414836085</c:v>
                </c:pt>
                <c:pt idx="51">
                  <c:v>7.2776327327806118</c:v>
                </c:pt>
                <c:pt idx="52">
                  <c:v>7.0565088875480404</c:v>
                </c:pt>
                <c:pt idx="53">
                  <c:v>8.9339255842879499</c:v>
                </c:pt>
                <c:pt idx="54">
                  <c:v>4.6429706708531473</c:v>
                </c:pt>
                <c:pt idx="55">
                  <c:v>4.1103329698901279</c:v>
                </c:pt>
                <c:pt idx="56">
                  <c:v>5.589605835698352</c:v>
                </c:pt>
                <c:pt idx="57">
                  <c:v>5.0317751305566034</c:v>
                </c:pt>
                <c:pt idx="58">
                  <c:v>5.3207738743152557</c:v>
                </c:pt>
                <c:pt idx="59">
                  <c:v>6.4280932085762332</c:v>
                </c:pt>
                <c:pt idx="60">
                  <c:v>6.6998605024942766</c:v>
                </c:pt>
                <c:pt idx="61">
                  <c:v>6.1777210292664595</c:v>
                </c:pt>
                <c:pt idx="62">
                  <c:v>5.8124152825058282</c:v>
                </c:pt>
                <c:pt idx="63">
                  <c:v>5.2299071493250526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C6B-812D-E4E4E06E3A29}"/>
            </c:ext>
          </c:extLst>
        </c:ser>
        <c:ser>
          <c:idx val="1"/>
          <c:order val="1"/>
          <c:tx>
            <c:strRef>
              <c:f>'31. adat'!$A$6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'31. adat'!$C$1:$BN$2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Hungary</c:v>
                  </c:pt>
                  <c:pt idx="14">
                    <c:v>Czech Rep.</c:v>
                  </c:pt>
                  <c:pt idx="28">
                    <c:v>Poland</c:v>
                  </c:pt>
                  <c:pt idx="42">
                    <c:v>Slovakia</c:v>
                  </c:pt>
                  <c:pt idx="56">
                    <c:v>Romania</c:v>
                  </c:pt>
                </c:lvl>
              </c:multiLvlStrCache>
            </c:multiLvlStrRef>
          </c:cat>
          <c:val>
            <c:numRef>
              <c:f>'31. adat'!$C$6:$BN$6</c:f>
              <c:numCache>
                <c:formatCode>0.0</c:formatCode>
                <c:ptCount val="64"/>
                <c:pt idx="0">
                  <c:v>4.1310734063867525</c:v>
                </c:pt>
                <c:pt idx="1">
                  <c:v>1.5195343444713632</c:v>
                </c:pt>
                <c:pt idx="2">
                  <c:v>-0.35378652918465364</c:v>
                </c:pt>
                <c:pt idx="3">
                  <c:v>-0.31875697173983591</c:v>
                </c:pt>
                <c:pt idx="4">
                  <c:v>2.2013485796689984</c:v>
                </c:pt>
                <c:pt idx="5">
                  <c:v>2.5116806167505445</c:v>
                </c:pt>
                <c:pt idx="6">
                  <c:v>2.445244750966197</c:v>
                </c:pt>
                <c:pt idx="7">
                  <c:v>5.3957668053771739</c:v>
                </c:pt>
                <c:pt idx="8">
                  <c:v>4.7959036806313842</c:v>
                </c:pt>
                <c:pt idx="9">
                  <c:v>5.5432275435750471</c:v>
                </c:pt>
                <c:pt idx="10">
                  <c:v>8.1328172973139168</c:v>
                </c:pt>
                <c:pt idx="11">
                  <c:v>6.9112724658632345</c:v>
                </c:pt>
                <c:pt idx="12">
                  <c:v>5.1877764103249433</c:v>
                </c:pt>
                <c:pt idx="13">
                  <c:v>4.3891828381658371</c:v>
                </c:pt>
                <c:pt idx="14">
                  <c:v>7.3174785555820518</c:v>
                </c:pt>
                <c:pt idx="15">
                  <c:v>2.2766385169814387</c:v>
                </c:pt>
                <c:pt idx="16">
                  <c:v>3.2538294356226745</c:v>
                </c:pt>
                <c:pt idx="17">
                  <c:v>3.4402318999988544</c:v>
                </c:pt>
                <c:pt idx="18">
                  <c:v>1.8459481080822915</c:v>
                </c:pt>
                <c:pt idx="19">
                  <c:v>3.3305955927745123</c:v>
                </c:pt>
                <c:pt idx="20">
                  <c:v>3.7159468197700551</c:v>
                </c:pt>
                <c:pt idx="21">
                  <c:v>3.0240067016922429</c:v>
                </c:pt>
                <c:pt idx="22">
                  <c:v>2.7676493077893705</c:v>
                </c:pt>
                <c:pt idx="23">
                  <c:v>2.9644409739689306</c:v>
                </c:pt>
                <c:pt idx="24">
                  <c:v>5.5775226344975515</c:v>
                </c:pt>
                <c:pt idx="25">
                  <c:v>3.3477805196487678</c:v>
                </c:pt>
                <c:pt idx="26">
                  <c:v>3.3679295151604789</c:v>
                </c:pt>
                <c:pt idx="27">
                  <c:v>3.4556017942645187</c:v>
                </c:pt>
                <c:pt idx="28">
                  <c:v>7.1235634206636282</c:v>
                </c:pt>
                <c:pt idx="29">
                  <c:v>-0.81035034267474604</c:v>
                </c:pt>
                <c:pt idx="30">
                  <c:v>3.6703578386137594</c:v>
                </c:pt>
                <c:pt idx="31">
                  <c:v>4.5940611186952118</c:v>
                </c:pt>
                <c:pt idx="32">
                  <c:v>4.7109012591119948</c:v>
                </c:pt>
                <c:pt idx="33">
                  <c:v>3.4447541503913923</c:v>
                </c:pt>
                <c:pt idx="34">
                  <c:v>2.5959566976908222</c:v>
                </c:pt>
                <c:pt idx="35">
                  <c:v>5.0686582077599569</c:v>
                </c:pt>
                <c:pt idx="36">
                  <c:v>5.4486006525325958</c:v>
                </c:pt>
                <c:pt idx="37">
                  <c:v>6.4980356035114761</c:v>
                </c:pt>
                <c:pt idx="38">
                  <c:v>5.918408503939057</c:v>
                </c:pt>
                <c:pt idx="39">
                  <c:v>5.4295799751455256</c:v>
                </c:pt>
                <c:pt idx="40">
                  <c:v>6.2343642695967825</c:v>
                </c:pt>
                <c:pt idx="41">
                  <c:v>5.0390462807217489</c:v>
                </c:pt>
                <c:pt idx="42">
                  <c:v>2.5242876005989836</c:v>
                </c:pt>
                <c:pt idx="43">
                  <c:v>0.68514945330219024</c:v>
                </c:pt>
                <c:pt idx="44">
                  <c:v>0.16906143002990581</c:v>
                </c:pt>
                <c:pt idx="45">
                  <c:v>3.731592091440362</c:v>
                </c:pt>
                <c:pt idx="46">
                  <c:v>4.9365261787260559</c:v>
                </c:pt>
                <c:pt idx="47">
                  <c:v>1.4543707297636208</c:v>
                </c:pt>
                <c:pt idx="48">
                  <c:v>-0.56397643100508665</c:v>
                </c:pt>
                <c:pt idx="49">
                  <c:v>-0.8724577802722866</c:v>
                </c:pt>
                <c:pt idx="50">
                  <c:v>1.975065287963071</c:v>
                </c:pt>
                <c:pt idx="51">
                  <c:v>2.1003567442602038</c:v>
                </c:pt>
                <c:pt idx="52">
                  <c:v>1.5497742602709816</c:v>
                </c:pt>
                <c:pt idx="53">
                  <c:v>-0.53951731698514904</c:v>
                </c:pt>
                <c:pt idx="54">
                  <c:v>4.0067814056279616</c:v>
                </c:pt>
                <c:pt idx="55">
                  <c:v>2.5993877379854062</c:v>
                </c:pt>
                <c:pt idx="56">
                  <c:v>-0.83083771851423771</c:v>
                </c:pt>
                <c:pt idx="57">
                  <c:v>-3.1953136016977566</c:v>
                </c:pt>
                <c:pt idx="58">
                  <c:v>1.133942684351591</c:v>
                </c:pt>
                <c:pt idx="59">
                  <c:v>2.329397932689953</c:v>
                </c:pt>
                <c:pt idx="60">
                  <c:v>3.3045367014905001</c:v>
                </c:pt>
                <c:pt idx="61">
                  <c:v>4.4769472702729036</c:v>
                </c:pt>
                <c:pt idx="62">
                  <c:v>4.5401236732689902</c:v>
                </c:pt>
                <c:pt idx="63">
                  <c:v>4.8905429987245697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BF-4C6B-812D-E4E4E06E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'31. adat'!$A$7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17BF-4C6B-812D-E4E4E06E3A2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17BF-4C6B-812D-E4E4E06E3A2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17BF-4C6B-812D-E4E4E06E3A29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7BF-4C6B-812D-E4E4E06E3A2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7-17BF-4C6B-812D-E4E4E06E3A2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8-17BF-4C6B-812D-E4E4E06E3A2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9-17BF-4C6B-812D-E4E4E06E3A29}"/>
              </c:ext>
            </c:extLst>
          </c:dPt>
          <c:dPt>
            <c:idx val="2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17BF-4C6B-812D-E4E4E06E3A2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C-17BF-4C6B-812D-E4E4E06E3A2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D-17BF-4C6B-812D-E4E4E06E3A2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E-17BF-4C6B-812D-E4E4E06E3A29}"/>
              </c:ext>
            </c:extLst>
          </c:dPt>
          <c:dPt>
            <c:idx val="4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17BF-4C6B-812D-E4E4E06E3A29}"/>
              </c:ext>
            </c:extLst>
          </c:dPt>
          <c:dPt>
            <c:idx val="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17BF-4C6B-812D-E4E4E06E3A29}"/>
              </c:ext>
            </c:extLst>
          </c:dPt>
          <c:cat>
            <c:multiLvlStrRef>
              <c:f>'31. adat'!$C$1:$BN$2</c:f>
              <c:multiLvlStrCache>
                <c:ptCount val="64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 *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2020*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</c:v>
                  </c:pt>
                  <c:pt idx="52">
                    <c:v>2017</c:v>
                  </c:pt>
                  <c:pt idx="53">
                    <c:v>2018</c:v>
                  </c:pt>
                  <c:pt idx="54">
                    <c:v>2019</c:v>
                  </c:pt>
                  <c:pt idx="55">
                    <c:v>2020*</c:v>
                  </c:pt>
                  <c:pt idx="56">
                    <c:v>2013</c:v>
                  </c:pt>
                  <c:pt idx="57">
                    <c:v>2014</c:v>
                  </c:pt>
                  <c:pt idx="58">
                    <c:v>2015</c:v>
                  </c:pt>
                  <c:pt idx="59">
                    <c:v>2016</c:v>
                  </c:pt>
                  <c:pt idx="60">
                    <c:v>2017</c:v>
                  </c:pt>
                  <c:pt idx="61">
                    <c:v>2018</c:v>
                  </c:pt>
                  <c:pt idx="62">
                    <c:v>2019</c:v>
                  </c:pt>
                  <c:pt idx="63">
                    <c:v>2020*</c:v>
                  </c:pt>
                </c:lvl>
                <c:lvl>
                  <c:pt idx="0">
                    <c:v>Hungary</c:v>
                  </c:pt>
                  <c:pt idx="14">
                    <c:v>Czech Rep.</c:v>
                  </c:pt>
                  <c:pt idx="28">
                    <c:v>Poland</c:v>
                  </c:pt>
                  <c:pt idx="42">
                    <c:v>Slovakia</c:v>
                  </c:pt>
                  <c:pt idx="56">
                    <c:v>Romania</c:v>
                  </c:pt>
                </c:lvl>
              </c:multiLvlStrCache>
            </c:multiLvlStrRef>
          </c:cat>
          <c:val>
            <c:numRef>
              <c:f>'31. adat'!$C$7:$BN$7</c:f>
              <c:numCache>
                <c:formatCode>0.0</c:formatCode>
                <c:ptCount val="64"/>
                <c:pt idx="0">
                  <c:v>11.764807966478504</c:v>
                </c:pt>
                <c:pt idx="1">
                  <c:v>8.4189245170963787</c:v>
                </c:pt>
                <c:pt idx="2">
                  <c:v>6.1441050732425504</c:v>
                </c:pt>
                <c:pt idx="3">
                  <c:v>6.6366828158301177</c:v>
                </c:pt>
                <c:pt idx="4">
                  <c:v>8.0571623751609582</c:v>
                </c:pt>
                <c:pt idx="5">
                  <c:v>7.8697155859123553</c:v>
                </c:pt>
                <c:pt idx="6">
                  <c:v>7.0003711002603497</c:v>
                </c:pt>
                <c:pt idx="7">
                  <c:v>9.2404908161865649</c:v>
                </c:pt>
                <c:pt idx="8">
                  <c:v>8.7988121908821846</c:v>
                </c:pt>
                <c:pt idx="9">
                  <c:v>9.4606020407371947</c:v>
                </c:pt>
                <c:pt idx="10">
                  <c:v>11.895809568096141</c:v>
                </c:pt>
                <c:pt idx="11">
                  <c:v>10.830064429545899</c:v>
                </c:pt>
                <c:pt idx="12">
                  <c:v>9.501528375448336</c:v>
                </c:pt>
                <c:pt idx="13">
                  <c:v>8.4917659201955118</c:v>
                </c:pt>
                <c:pt idx="14">
                  <c:v>15.607200410460976</c:v>
                </c:pt>
                <c:pt idx="15">
                  <c:v>12.437669046231344</c:v>
                </c:pt>
                <c:pt idx="16">
                  <c:v>11.815328412449812</c:v>
                </c:pt>
                <c:pt idx="17">
                  <c:v>12.626290402044022</c:v>
                </c:pt>
                <c:pt idx="18">
                  <c:v>12.493462764623706</c:v>
                </c:pt>
                <c:pt idx="19">
                  <c:v>12.046595270687387</c:v>
                </c:pt>
                <c:pt idx="20">
                  <c:v>12.306822402077067</c:v>
                </c:pt>
                <c:pt idx="21">
                  <c:v>12.834686094538275</c:v>
                </c:pt>
                <c:pt idx="22">
                  <c:v>12.551668454823597</c:v>
                </c:pt>
                <c:pt idx="23">
                  <c:v>12.53688423044291</c:v>
                </c:pt>
                <c:pt idx="24">
                  <c:v>13.787963186205635</c:v>
                </c:pt>
                <c:pt idx="25">
                  <c:v>12.224538288663938</c:v>
                </c:pt>
                <c:pt idx="26">
                  <c:v>12.793753944418659</c:v>
                </c:pt>
                <c:pt idx="27">
                  <c:v>8.6132077724447704</c:v>
                </c:pt>
                <c:pt idx="28">
                  <c:v>13.355998516537145</c:v>
                </c:pt>
                <c:pt idx="29">
                  <c:v>8.3867403816269164</c:v>
                </c:pt>
                <c:pt idx="30">
                  <c:v>9.2219829795960226</c:v>
                </c:pt>
                <c:pt idx="31">
                  <c:v>10.477047646013887</c:v>
                </c:pt>
                <c:pt idx="32">
                  <c:v>11.177380163463663</c:v>
                </c:pt>
                <c:pt idx="33">
                  <c:v>9.1398170465365478</c:v>
                </c:pt>
                <c:pt idx="34">
                  <c:v>8.9515000986317084</c:v>
                </c:pt>
                <c:pt idx="35">
                  <c:v>10.411875776032446</c:v>
                </c:pt>
                <c:pt idx="36">
                  <c:v>11.189739979406767</c:v>
                </c:pt>
                <c:pt idx="37">
                  <c:v>12.654623381017727</c:v>
                </c:pt>
                <c:pt idx="38">
                  <c:v>10.964304533656003</c:v>
                </c:pt>
                <c:pt idx="39">
                  <c:v>11.613262809474634</c:v>
                </c:pt>
                <c:pt idx="40">
                  <c:v>11.33240949671343</c:v>
                </c:pt>
                <c:pt idx="41">
                  <c:v>9.6156220035735789</c:v>
                </c:pt>
                <c:pt idx="42">
                  <c:v>12.8578594454239</c:v>
                </c:pt>
                <c:pt idx="43">
                  <c:v>9.1198673030703095</c:v>
                </c:pt>
                <c:pt idx="44">
                  <c:v>7.3612301106613751</c:v>
                </c:pt>
                <c:pt idx="45">
                  <c:v>11.136273566211855</c:v>
                </c:pt>
                <c:pt idx="46">
                  <c:v>12.134830800161073</c:v>
                </c:pt>
                <c:pt idx="47">
                  <c:v>8.4774812783461666</c:v>
                </c:pt>
                <c:pt idx="48">
                  <c:v>6.0913993594271725</c:v>
                </c:pt>
                <c:pt idx="49">
                  <c:v>7.8001075512117142</c:v>
                </c:pt>
                <c:pt idx="50">
                  <c:v>10.32301532944668</c:v>
                </c:pt>
                <c:pt idx="51">
                  <c:v>9.3779894770408152</c:v>
                </c:pt>
                <c:pt idx="52">
                  <c:v>8.6062831478190223</c:v>
                </c:pt>
                <c:pt idx="53">
                  <c:v>8.3944082673028007</c:v>
                </c:pt>
                <c:pt idx="54">
                  <c:v>8.6497520764811089</c:v>
                </c:pt>
                <c:pt idx="55">
                  <c:v>6.7097207078755341</c:v>
                </c:pt>
                <c:pt idx="56">
                  <c:v>4.7587681171841139</c:v>
                </c:pt>
                <c:pt idx="57">
                  <c:v>1.8364615288588464</c:v>
                </c:pt>
                <c:pt idx="58">
                  <c:v>6.4547165586668465</c:v>
                </c:pt>
                <c:pt idx="59">
                  <c:v>8.7574911412661862</c:v>
                </c:pt>
                <c:pt idx="60">
                  <c:v>10.004397203984777</c:v>
                </c:pt>
                <c:pt idx="61">
                  <c:v>10.654668299539363</c:v>
                </c:pt>
                <c:pt idx="62">
                  <c:v>10.352538955774818</c:v>
                </c:pt>
                <c:pt idx="63">
                  <c:v>10.120450148049622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7BF-4C6B-812D-E4E4E06E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5161523438025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135446766365817"/>
          <c:y val="0.95215339397904453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873627380110309E-2"/>
          <c:y val="9.8354118846759264E-2"/>
          <c:w val="0.81136262840352269"/>
          <c:h val="0.65469803163927631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adat'!$B$2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508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adat'!$C$2:$P$2</c:f>
              <c:numCache>
                <c:formatCode>0</c:formatCode>
                <c:ptCount val="14"/>
                <c:pt idx="0">
                  <c:v>64.886180733613074</c:v>
                </c:pt>
                <c:pt idx="1">
                  <c:v>81.950968423750169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72.678363955337048</c:v>
                </c:pt>
                <c:pt idx="5">
                  <c:v>68.084226306135818</c:v>
                </c:pt>
                <c:pt idx="6">
                  <c:v>65.069783930808228</c:v>
                </c:pt>
                <c:pt idx="7">
                  <c:v>41.607357090541001</c:v>
                </c:pt>
                <c:pt idx="8">
                  <c:v>45.493737375129285</c:v>
                </c:pt>
                <c:pt idx="9">
                  <c:v>41.407243220822501</c:v>
                </c:pt>
                <c:pt idx="10">
                  <c:v>31.632922914925832</c:v>
                </c:pt>
                <c:pt idx="11">
                  <c:v>36.18438273544951</c:v>
                </c:pt>
                <c:pt idx="12">
                  <c:v>45.40061129817807</c:v>
                </c:pt>
                <c:pt idx="13">
                  <c:v>48.312484359380669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6-47D5-9A05-1C352D0D7469}"/>
            </c:ext>
          </c:extLst>
        </c:ser>
        <c:ser>
          <c:idx val="1"/>
          <c:order val="1"/>
          <c:tx>
            <c:strRef>
              <c:f>'32. adat'!$B$3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adat'!$C$3:$P$3</c:f>
              <c:numCache>
                <c:formatCode>0</c:formatCode>
                <c:ptCount val="14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59.88019927581891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6-47D5-9A05-1C352D0D7469}"/>
            </c:ext>
          </c:extLst>
        </c:ser>
        <c:ser>
          <c:idx val="2"/>
          <c:order val="2"/>
          <c:tx>
            <c:strRef>
              <c:f>'32. adat'!$B$4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adat'!$C$4:$P$4</c:f>
              <c:numCache>
                <c:formatCode>0</c:formatCode>
                <c:ptCount val="14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56.151186155547592</c:v>
                </c:pt>
                <c:pt idx="4">
                  <c:v>57.853260869565219</c:v>
                </c:pt>
                <c:pt idx="5">
                  <c:v>62.31046931407942</c:v>
                </c:pt>
                <c:pt idx="6">
                  <c:v>70.999757927862504</c:v>
                </c:pt>
                <c:pt idx="7">
                  <c:v>51.318491338249302</c:v>
                </c:pt>
                <c:pt idx="8">
                  <c:v>51.30717369161372</c:v>
                </c:pt>
                <c:pt idx="9">
                  <c:v>48.650896926267258</c:v>
                </c:pt>
                <c:pt idx="10">
                  <c:v>46.021122582176332</c:v>
                </c:pt>
                <c:pt idx="11">
                  <c:v>53.246731222548206</c:v>
                </c:pt>
                <c:pt idx="12">
                  <c:v>44.986419071735426</c:v>
                </c:pt>
                <c:pt idx="13">
                  <c:v>47.595212469364725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6-47D5-9A05-1C352D0D7469}"/>
            </c:ext>
          </c:extLst>
        </c:ser>
        <c:ser>
          <c:idx val="3"/>
          <c:order val="3"/>
          <c:tx>
            <c:strRef>
              <c:f>'32. adat'!$B$5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adat'!$C$5:$P$5</c:f>
              <c:numCache>
                <c:formatCode>0</c:formatCode>
                <c:ptCount val="14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53.677500000000002</c:v>
                </c:pt>
                <c:pt idx="13">
                  <c:v>61.259374999999991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6-47D5-9A05-1C352D0D7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'32. adat'!$B$6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rgbClr val="669933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adat'!$C$6:$P$6</c:f>
              <c:numCache>
                <c:formatCode>0</c:formatCode>
                <c:ptCount val="14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51.676625770771103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C6-47D5-9A05-1C352D0D7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22701923382965E-2"/>
              <c:y val="1.33835750163430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7851072354273474"/>
              <c:y val="4.049606943195856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5961514434687025E-3"/>
          <c:y val="0.88578304501793714"/>
          <c:w val="0.98809093774470524"/>
          <c:h val="0.114216954982063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873627380110309E-2"/>
          <c:y val="9.8354118846759264E-2"/>
          <c:w val="0.81136262840352269"/>
          <c:h val="0.65469803163927631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adat'!$A$2</c:f>
              <c:strCache>
                <c:ptCount val="1"/>
                <c:pt idx="0">
                  <c:v>Hungary</c:v>
                </c:pt>
              </c:strCache>
            </c:strRef>
          </c:tx>
          <c:spPr>
            <a:ln w="508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adat'!$C$2:$P$2</c:f>
              <c:numCache>
                <c:formatCode>0</c:formatCode>
                <c:ptCount val="14"/>
                <c:pt idx="0">
                  <c:v>64.886180733613074</c:v>
                </c:pt>
                <c:pt idx="1">
                  <c:v>81.950968423750169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72.678363955337048</c:v>
                </c:pt>
                <c:pt idx="5">
                  <c:v>68.084226306135818</c:v>
                </c:pt>
                <c:pt idx="6">
                  <c:v>65.069783930808228</c:v>
                </c:pt>
                <c:pt idx="7">
                  <c:v>41.607357090541001</c:v>
                </c:pt>
                <c:pt idx="8">
                  <c:v>45.493737375129285</c:v>
                </c:pt>
                <c:pt idx="9">
                  <c:v>41.407243220822501</c:v>
                </c:pt>
                <c:pt idx="10">
                  <c:v>31.632922914925832</c:v>
                </c:pt>
                <c:pt idx="11">
                  <c:v>36.18438273544951</c:v>
                </c:pt>
                <c:pt idx="12">
                  <c:v>45.40061129817807</c:v>
                </c:pt>
                <c:pt idx="13">
                  <c:v>48.312484359380669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A-4BF5-8C15-C04681EDA664}"/>
            </c:ext>
          </c:extLst>
        </c:ser>
        <c:ser>
          <c:idx val="1"/>
          <c:order val="1"/>
          <c:tx>
            <c:strRef>
              <c:f>'32. adat'!$A$3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adat'!$C$3:$P$3</c:f>
              <c:numCache>
                <c:formatCode>0</c:formatCode>
                <c:ptCount val="14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59.88019927581891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A-4BF5-8C15-C04681EDA664}"/>
            </c:ext>
          </c:extLst>
        </c:ser>
        <c:ser>
          <c:idx val="2"/>
          <c:order val="2"/>
          <c:tx>
            <c:strRef>
              <c:f>'32. adat'!$A$4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adat'!$C$4:$P$4</c:f>
              <c:numCache>
                <c:formatCode>0</c:formatCode>
                <c:ptCount val="14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56.151186155547592</c:v>
                </c:pt>
                <c:pt idx="4">
                  <c:v>57.853260869565219</c:v>
                </c:pt>
                <c:pt idx="5">
                  <c:v>62.31046931407942</c:v>
                </c:pt>
                <c:pt idx="6">
                  <c:v>70.999757927862504</c:v>
                </c:pt>
                <c:pt idx="7">
                  <c:v>51.318491338249302</c:v>
                </c:pt>
                <c:pt idx="8">
                  <c:v>51.30717369161372</c:v>
                </c:pt>
                <c:pt idx="9">
                  <c:v>48.650896926267258</c:v>
                </c:pt>
                <c:pt idx="10">
                  <c:v>46.021122582176332</c:v>
                </c:pt>
                <c:pt idx="11">
                  <c:v>53.246731222548206</c:v>
                </c:pt>
                <c:pt idx="12">
                  <c:v>44.986419071735426</c:v>
                </c:pt>
                <c:pt idx="13">
                  <c:v>47.595212469364725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6A-4BF5-8C15-C04681EDA664}"/>
            </c:ext>
          </c:extLst>
        </c:ser>
        <c:ser>
          <c:idx val="3"/>
          <c:order val="3"/>
          <c:tx>
            <c:strRef>
              <c:f>'32. adat'!$A$5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adat'!$C$5:$P$5</c:f>
              <c:numCache>
                <c:formatCode>0</c:formatCode>
                <c:ptCount val="14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53.677500000000002</c:v>
                </c:pt>
                <c:pt idx="13">
                  <c:v>61.259374999999991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6A-4BF5-8C15-C04681EDA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'32. adat'!$A$6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rgbClr val="669933"/>
              </a:solidFill>
              <a:prstDash val="solid"/>
            </a:ln>
          </c:spPr>
          <c:marker>
            <c:symbol val="none"/>
          </c:marker>
          <c:cat>
            <c:strRef>
              <c:f>'32. adat'!$C$1:$P$1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2020*</c:v>
                </c:pt>
              </c:strCache>
            </c:strRef>
          </c:cat>
          <c:val>
            <c:numRef>
              <c:f>'32. adat'!$C$6:$P$6</c:f>
              <c:numCache>
                <c:formatCode>0</c:formatCode>
                <c:ptCount val="14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51.676625770771103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6A-4BF5-8C15-C04681EDA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049294576441489"/>
              <c:y val="2.579562910979180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915862798262161"/>
              <c:y val="2.827804548998696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5961514434687025E-3"/>
          <c:y val="0.88578304501793714"/>
          <c:w val="0.98809093774470524"/>
          <c:h val="0.114216954982063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7107692689833329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'33. adat'!$B$5</c:f>
              <c:strCache>
                <c:ptCount val="1"/>
                <c:pt idx="0">
                  <c:v>FDI részesedések jövedelme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'33. adat'!$C$3:$BO$4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'33. adat'!$C$5:$BO$5</c:f>
              <c:numCache>
                <c:formatCode>0.0</c:formatCode>
                <c:ptCount val="65"/>
                <c:pt idx="0">
                  <c:v>-4.2815084882067023</c:v>
                </c:pt>
                <c:pt idx="1">
                  <c:v>-2.8761710370929854</c:v>
                </c:pt>
                <c:pt idx="2">
                  <c:v>-3.1592547440220602</c:v>
                </c:pt>
                <c:pt idx="3">
                  <c:v>-3.5915647458160187</c:v>
                </c:pt>
                <c:pt idx="4">
                  <c:v>-3.5188319041080733</c:v>
                </c:pt>
                <c:pt idx="5">
                  <c:v>-3.4791152162100061</c:v>
                </c:pt>
                <c:pt idx="6">
                  <c:v>-5.0900179086049189</c:v>
                </c:pt>
                <c:pt idx="7">
                  <c:v>-5.8265430228601156</c:v>
                </c:pt>
                <c:pt idx="8">
                  <c:v>-4.5769369829711266</c:v>
                </c:pt>
                <c:pt idx="9">
                  <c:v>-5.6942758324158769</c:v>
                </c:pt>
                <c:pt idx="10">
                  <c:v>-5.4144909808492221</c:v>
                </c:pt>
                <c:pt idx="11">
                  <c:v>-4.4626775331531112</c:v>
                </c:pt>
                <c:pt idx="12">
                  <c:v>-4.231403423041038</c:v>
                </c:pt>
                <c:pt idx="13">
                  <c:v>-3.9204503540010078</c:v>
                </c:pt>
                <c:pt idx="14">
                  <c:v>-5.8598216327463977</c:v>
                </c:pt>
                <c:pt idx="15">
                  <c:v>-6.5054984041419557</c:v>
                </c:pt>
                <c:pt idx="16">
                  <c:v>-5.8626375803536321</c:v>
                </c:pt>
                <c:pt idx="17">
                  <c:v>-5.8683935198405797</c:v>
                </c:pt>
                <c:pt idx="18">
                  <c:v>-6.3877886366056904</c:v>
                </c:pt>
                <c:pt idx="19">
                  <c:v>-6.6565793083696558</c:v>
                </c:pt>
                <c:pt idx="20">
                  <c:v>-6.4579595678651929</c:v>
                </c:pt>
                <c:pt idx="21">
                  <c:v>-6.5268811447346549</c:v>
                </c:pt>
                <c:pt idx="22">
                  <c:v>-6.4210136458065588</c:v>
                </c:pt>
                <c:pt idx="23">
                  <c:v>-5.8258797560112985</c:v>
                </c:pt>
                <c:pt idx="24">
                  <c:v>-5.560567578746519</c:v>
                </c:pt>
                <c:pt idx="25">
                  <c:v>-3.7410165523072423</c:v>
                </c:pt>
                <c:pt idx="26">
                  <c:v>-1.8633341917400157</c:v>
                </c:pt>
                <c:pt idx="27">
                  <c:v>-3.0733287730117262</c:v>
                </c:pt>
                <c:pt idx="28">
                  <c:v>-3.4101898846308729</c:v>
                </c:pt>
                <c:pt idx="29">
                  <c:v>-3.0859582207843066</c:v>
                </c:pt>
                <c:pt idx="30">
                  <c:v>-2.7718651958719676</c:v>
                </c:pt>
                <c:pt idx="31">
                  <c:v>-2.9771202770069354</c:v>
                </c:pt>
                <c:pt idx="32">
                  <c:v>-3.1485608402421907</c:v>
                </c:pt>
                <c:pt idx="33">
                  <c:v>-3.1704725439279962</c:v>
                </c:pt>
                <c:pt idx="34">
                  <c:v>-3.753314861114168</c:v>
                </c:pt>
                <c:pt idx="35">
                  <c:v>-3.2311383220381558</c:v>
                </c:pt>
                <c:pt idx="36">
                  <c:v>-3.207320872493157</c:v>
                </c:pt>
                <c:pt idx="37">
                  <c:v>-3.1452966913974305</c:v>
                </c:pt>
                <c:pt idx="38">
                  <c:v>-2.7961241079286161</c:v>
                </c:pt>
                <c:pt idx="39">
                  <c:v>-3.6678746962250082</c:v>
                </c:pt>
                <c:pt idx="40">
                  <c:v>-3.0014166761684455</c:v>
                </c:pt>
                <c:pt idx="41">
                  <c:v>-4.7955452496622382</c:v>
                </c:pt>
                <c:pt idx="42">
                  <c:v>-5.5017047256581035</c:v>
                </c:pt>
                <c:pt idx="43">
                  <c:v>-3.8049062287235138</c:v>
                </c:pt>
                <c:pt idx="44">
                  <c:v>-2.6084705520703144</c:v>
                </c:pt>
                <c:pt idx="45">
                  <c:v>-2.6917600413269733</c:v>
                </c:pt>
                <c:pt idx="46">
                  <c:v>-4.2695279787783509</c:v>
                </c:pt>
                <c:pt idx="47">
                  <c:v>-4.4416204511946109</c:v>
                </c:pt>
                <c:pt idx="48">
                  <c:v>-3.9703581311561558</c:v>
                </c:pt>
                <c:pt idx="49">
                  <c:v>-3.7696110084638308</c:v>
                </c:pt>
                <c:pt idx="50">
                  <c:v>-3.9296915351888435</c:v>
                </c:pt>
                <c:pt idx="51">
                  <c:v>-3.1674845694350848</c:v>
                </c:pt>
                <c:pt idx="52">
                  <c:v>-1.6192034141343306</c:v>
                </c:pt>
                <c:pt idx="53">
                  <c:v>-0.30316123050236438</c:v>
                </c:pt>
                <c:pt idx="54">
                  <c:v>9.3805565053003734E-2</c:v>
                </c:pt>
                <c:pt idx="55">
                  <c:v>0.29459593936966783</c:v>
                </c:pt>
                <c:pt idx="56">
                  <c:v>-0.25348275051389779</c:v>
                </c:pt>
                <c:pt idx="57">
                  <c:v>-1.0198315266712321</c:v>
                </c:pt>
                <c:pt idx="58">
                  <c:v>-0.62863035022553448</c:v>
                </c:pt>
                <c:pt idx="59">
                  <c:v>-1.8877326103435659</c:v>
                </c:pt>
                <c:pt idx="60">
                  <c:v>-2.4371499099747505</c:v>
                </c:pt>
                <c:pt idx="61">
                  <c:v>-2.8044545346581264</c:v>
                </c:pt>
                <c:pt idx="62">
                  <c:v>-2.9740793136717474</c:v>
                </c:pt>
                <c:pt idx="63">
                  <c:v>-2.7838416198201235</c:v>
                </c:pt>
                <c:pt idx="64">
                  <c:v>-2.8842363493352741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A-4E8A-8102-32B7C0A74D5B}"/>
            </c:ext>
          </c:extLst>
        </c:ser>
        <c:ser>
          <c:idx val="0"/>
          <c:order val="1"/>
          <c:tx>
            <c:strRef>
              <c:f>'33. adat'!$B$6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'33. adat'!$C$3:$BO$4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'33. adat'!$C$6:$BO$6</c:f>
              <c:numCache>
                <c:formatCode>0.0</c:formatCode>
                <c:ptCount val="65"/>
                <c:pt idx="0">
                  <c:v>-3.120548985027757</c:v>
                </c:pt>
                <c:pt idx="1">
                  <c:v>-3.0705343098640188</c:v>
                </c:pt>
                <c:pt idx="2">
                  <c:v>-3.0772191778926015</c:v>
                </c:pt>
                <c:pt idx="3">
                  <c:v>-3.4542431223380134</c:v>
                </c:pt>
                <c:pt idx="4">
                  <c:v>-3.6450944218690844</c:v>
                </c:pt>
                <c:pt idx="5">
                  <c:v>-2.9737624118052537</c:v>
                </c:pt>
                <c:pt idx="6">
                  <c:v>-2.669966781478923</c:v>
                </c:pt>
                <c:pt idx="7">
                  <c:v>-2.2725343160296845</c:v>
                </c:pt>
                <c:pt idx="8">
                  <c:v>-1.4289296728865588</c:v>
                </c:pt>
                <c:pt idx="9">
                  <c:v>-1.2525983001797194</c:v>
                </c:pt>
                <c:pt idx="10">
                  <c:v>-0.9165508909436102</c:v>
                </c:pt>
                <c:pt idx="11">
                  <c:v>-0.697469963780594</c:v>
                </c:pt>
                <c:pt idx="12">
                  <c:v>-0.74234089027891026</c:v>
                </c:pt>
                <c:pt idx="13">
                  <c:v>0.60664632940536167</c:v>
                </c:pt>
                <c:pt idx="14">
                  <c:v>0.2551082175381012</c:v>
                </c:pt>
                <c:pt idx="15">
                  <c:v>-0.25389520808687127</c:v>
                </c:pt>
                <c:pt idx="16">
                  <c:v>-0.17641984753765083</c:v>
                </c:pt>
                <c:pt idx="17">
                  <c:v>-0.62000454674130534</c:v>
                </c:pt>
                <c:pt idx="18">
                  <c:v>-0.64662714211089334</c:v>
                </c:pt>
                <c:pt idx="19">
                  <c:v>-0.43080370013426705</c:v>
                </c:pt>
                <c:pt idx="20">
                  <c:v>-0.22529137487894957</c:v>
                </c:pt>
                <c:pt idx="21">
                  <c:v>4.5649619445615741E-3</c:v>
                </c:pt>
                <c:pt idx="22">
                  <c:v>0.22726699080887336</c:v>
                </c:pt>
                <c:pt idx="23">
                  <c:v>3.6220924885197903E-2</c:v>
                </c:pt>
                <c:pt idx="24">
                  <c:v>-0.19816579161913861</c:v>
                </c:pt>
                <c:pt idx="25">
                  <c:v>0.11168045638469426</c:v>
                </c:pt>
                <c:pt idx="26">
                  <c:v>-1.2459914091970041</c:v>
                </c:pt>
                <c:pt idx="27">
                  <c:v>-1.3467455987062058</c:v>
                </c:pt>
                <c:pt idx="28">
                  <c:v>-1.2926892164512325</c:v>
                </c:pt>
                <c:pt idx="29">
                  <c:v>-1.6409036673252821</c:v>
                </c:pt>
                <c:pt idx="30">
                  <c:v>-1.9343730802656964</c:v>
                </c:pt>
                <c:pt idx="31">
                  <c:v>-1.6206364897052137</c:v>
                </c:pt>
                <c:pt idx="32">
                  <c:v>-1.7358579330695472</c:v>
                </c:pt>
                <c:pt idx="33">
                  <c:v>-1.4629733651314458</c:v>
                </c:pt>
                <c:pt idx="34">
                  <c:v>-1.2882476320079204</c:v>
                </c:pt>
                <c:pt idx="35">
                  <c:v>-1.1275139241112937</c:v>
                </c:pt>
                <c:pt idx="36">
                  <c:v>-1.0116657423445132</c:v>
                </c:pt>
                <c:pt idx="37">
                  <c:v>-0.79610209822003331</c:v>
                </c:pt>
                <c:pt idx="38">
                  <c:v>-0.54344012665994113</c:v>
                </c:pt>
                <c:pt idx="39">
                  <c:v>-1.033137988085354</c:v>
                </c:pt>
                <c:pt idx="40">
                  <c:v>-5.9665964316004683E-2</c:v>
                </c:pt>
                <c:pt idx="41">
                  <c:v>9.3078592959469741E-2</c:v>
                </c:pt>
                <c:pt idx="42">
                  <c:v>-0.22979815142041637</c:v>
                </c:pt>
                <c:pt idx="43">
                  <c:v>-0.28705633153837185</c:v>
                </c:pt>
                <c:pt idx="44">
                  <c:v>-0.5832554715592172</c:v>
                </c:pt>
                <c:pt idx="45">
                  <c:v>-0.80857692035379669</c:v>
                </c:pt>
                <c:pt idx="46">
                  <c:v>-0.64838355422502336</c:v>
                </c:pt>
                <c:pt idx="47">
                  <c:v>-0.53570877775241632</c:v>
                </c:pt>
                <c:pt idx="48">
                  <c:v>-0.53048576967780292</c:v>
                </c:pt>
                <c:pt idx="49">
                  <c:v>-0.21442152630972267</c:v>
                </c:pt>
                <c:pt idx="50">
                  <c:v>-0.2199136319827899</c:v>
                </c:pt>
                <c:pt idx="51">
                  <c:v>-0.41231911205577387</c:v>
                </c:pt>
                <c:pt idx="52">
                  <c:v>-1.6320282473773897</c:v>
                </c:pt>
                <c:pt idx="53">
                  <c:v>-1.5730681657547607</c:v>
                </c:pt>
                <c:pt idx="54">
                  <c:v>-1.9484778712114146</c:v>
                </c:pt>
                <c:pt idx="55">
                  <c:v>-2.2849388963726169</c:v>
                </c:pt>
                <c:pt idx="56">
                  <c:v>-2.3984411262952938</c:v>
                </c:pt>
                <c:pt idx="57">
                  <c:v>-2.1645148179697462</c:v>
                </c:pt>
                <c:pt idx="58">
                  <c:v>-1.8452828836576016</c:v>
                </c:pt>
                <c:pt idx="59">
                  <c:v>-1.6260401199377088</c:v>
                </c:pt>
                <c:pt idx="60">
                  <c:v>-1.3305626019472738</c:v>
                </c:pt>
                <c:pt idx="61">
                  <c:v>-0.99881399159728756</c:v>
                </c:pt>
                <c:pt idx="62">
                  <c:v>-1.0117512783812375</c:v>
                </c:pt>
                <c:pt idx="63">
                  <c:v>-0.9370952871241669</c:v>
                </c:pt>
                <c:pt idx="64">
                  <c:v>-0.9210451529391489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A-4E8A-8102-32B7C0A74D5B}"/>
            </c:ext>
          </c:extLst>
        </c:ser>
        <c:ser>
          <c:idx val="1"/>
          <c:order val="2"/>
          <c:tx>
            <c:strRef>
              <c:f>'33. adat'!$B$7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'33. adat'!$C$3:$BO$4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'33. adat'!$C$7:$BO$7</c:f>
              <c:numCache>
                <c:formatCode>0.0</c:formatCode>
                <c:ptCount val="65"/>
                <c:pt idx="0">
                  <c:v>0.15828497725624799</c:v>
                </c:pt>
                <c:pt idx="1">
                  <c:v>0.47998613968021481</c:v>
                </c:pt>
                <c:pt idx="2">
                  <c:v>0.72065930596724104</c:v>
                </c:pt>
                <c:pt idx="3">
                  <c:v>0.99322137455146664</c:v>
                </c:pt>
                <c:pt idx="4">
                  <c:v>1.68898945622065</c:v>
                </c:pt>
                <c:pt idx="5">
                  <c:v>2.2453890472788545</c:v>
                </c:pt>
                <c:pt idx="6">
                  <c:v>2.1986778032909111</c:v>
                </c:pt>
                <c:pt idx="7">
                  <c:v>2.4470656916288895</c:v>
                </c:pt>
                <c:pt idx="8">
                  <c:v>2.4309950717292703</c:v>
                </c:pt>
                <c:pt idx="9">
                  <c:v>2.0706525022155851</c:v>
                </c:pt>
                <c:pt idx="10">
                  <c:v>1.7817179020433813</c:v>
                </c:pt>
                <c:pt idx="11">
                  <c:v>1.7615510286377374</c:v>
                </c:pt>
                <c:pt idx="12">
                  <c:v>1.2929434426198432</c:v>
                </c:pt>
                <c:pt idx="13">
                  <c:v>-0.61749479738471336</c:v>
                </c:pt>
                <c:pt idx="14">
                  <c:v>-0.4136344681938634</c:v>
                </c:pt>
                <c:pt idx="15">
                  <c:v>-0.12927662517818606</c:v>
                </c:pt>
                <c:pt idx="16">
                  <c:v>-5.6083711034774948E-2</c:v>
                </c:pt>
                <c:pt idx="17">
                  <c:v>3.6547375619679343E-2</c:v>
                </c:pt>
                <c:pt idx="18">
                  <c:v>0.31380434837734622</c:v>
                </c:pt>
                <c:pt idx="19">
                  <c:v>0.51171800004181944</c:v>
                </c:pt>
                <c:pt idx="20">
                  <c:v>0.63588785443582196</c:v>
                </c:pt>
                <c:pt idx="21">
                  <c:v>0.73011212335541609</c:v>
                </c:pt>
                <c:pt idx="22">
                  <c:v>0.72769736608271962</c:v>
                </c:pt>
                <c:pt idx="23">
                  <c:v>0.56355776716013728</c:v>
                </c:pt>
                <c:pt idx="24">
                  <c:v>0.28066837287265478</c:v>
                </c:pt>
                <c:pt idx="25">
                  <c:v>0.41587497735265289</c:v>
                </c:pt>
                <c:pt idx="26">
                  <c:v>0.79550540809864378</c:v>
                </c:pt>
                <c:pt idx="27">
                  <c:v>0.75153847779240068</c:v>
                </c:pt>
                <c:pt idx="28">
                  <c:v>0.57779918900818927</c:v>
                </c:pt>
                <c:pt idx="29">
                  <c:v>0.47438247830261643</c:v>
                </c:pt>
                <c:pt idx="30">
                  <c:v>0.43171550025579336</c:v>
                </c:pt>
                <c:pt idx="31">
                  <c:v>0.44153806945338864</c:v>
                </c:pt>
                <c:pt idx="32">
                  <c:v>0.33271568079442931</c:v>
                </c:pt>
                <c:pt idx="33">
                  <c:v>0.20199049494756613</c:v>
                </c:pt>
                <c:pt idx="34">
                  <c:v>-2.0510812897836014E-2</c:v>
                </c:pt>
                <c:pt idx="35">
                  <c:v>-0.40004141826759543</c:v>
                </c:pt>
                <c:pt idx="36">
                  <c:v>-0.51401819411488336</c:v>
                </c:pt>
                <c:pt idx="37">
                  <c:v>-0.56911554893469807</c:v>
                </c:pt>
                <c:pt idx="38">
                  <c:v>-0.48830076114884891</c:v>
                </c:pt>
                <c:pt idx="39">
                  <c:v>1.9561291339155307</c:v>
                </c:pt>
                <c:pt idx="40">
                  <c:v>1.7176612816311614</c:v>
                </c:pt>
                <c:pt idx="41">
                  <c:v>1.6984993481538917</c:v>
                </c:pt>
                <c:pt idx="42">
                  <c:v>1.7129377916723303</c:v>
                </c:pt>
                <c:pt idx="43">
                  <c:v>1.89812044812148</c:v>
                </c:pt>
                <c:pt idx="44">
                  <c:v>1.9253093235935332</c:v>
                </c:pt>
                <c:pt idx="45">
                  <c:v>1.9037679396038798</c:v>
                </c:pt>
                <c:pt idx="46">
                  <c:v>1.8654190423179333</c:v>
                </c:pt>
                <c:pt idx="47">
                  <c:v>1.8876886917577096</c:v>
                </c:pt>
                <c:pt idx="48">
                  <c:v>1.7820155618627838</c:v>
                </c:pt>
                <c:pt idx="49">
                  <c:v>1.588465106701568</c:v>
                </c:pt>
                <c:pt idx="50">
                  <c:v>1.5006309870554468</c:v>
                </c:pt>
                <c:pt idx="51">
                  <c:v>1.3676979923609009</c:v>
                </c:pt>
                <c:pt idx="52">
                  <c:v>0.71027746663155755</c:v>
                </c:pt>
                <c:pt idx="53">
                  <c:v>0.35579117014963996</c:v>
                </c:pt>
                <c:pt idx="54">
                  <c:v>0.33250366814029869</c:v>
                </c:pt>
                <c:pt idx="55">
                  <c:v>0.30877962646084389</c:v>
                </c:pt>
                <c:pt idx="56">
                  <c:v>0.36176298609311042</c:v>
                </c:pt>
                <c:pt idx="57">
                  <c:v>1.0430759466185633</c:v>
                </c:pt>
                <c:pt idx="58">
                  <c:v>1.1978745738464824</c:v>
                </c:pt>
                <c:pt idx="59">
                  <c:v>1.6545759033105258</c:v>
                </c:pt>
                <c:pt idx="60">
                  <c:v>1.6723763020144253</c:v>
                </c:pt>
                <c:pt idx="61">
                  <c:v>1.5294555598337776</c:v>
                </c:pt>
                <c:pt idx="62">
                  <c:v>1.3894587155110911</c:v>
                </c:pt>
                <c:pt idx="63">
                  <c:v>1.5665639450828173</c:v>
                </c:pt>
                <c:pt idx="64">
                  <c:v>1.3510404042441231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A-4E8A-8102-32B7C0A74D5B}"/>
            </c:ext>
          </c:extLst>
        </c:ser>
        <c:ser>
          <c:idx val="3"/>
          <c:order val="3"/>
          <c:tx>
            <c:strRef>
              <c:f>'33. adat'!$B$8</c:f>
              <c:strCache>
                <c:ptCount val="1"/>
                <c:pt idx="0">
                  <c:v>Transzfer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'33. adat'!$C$3:$BO$4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'33. adat'!$C$8:$BO$8</c:f>
              <c:numCache>
                <c:formatCode>0.0</c:formatCode>
                <c:ptCount val="65"/>
                <c:pt idx="0">
                  <c:v>0.65670942062172433</c:v>
                </c:pt>
                <c:pt idx="1">
                  <c:v>1.103658955100002</c:v>
                </c:pt>
                <c:pt idx="2">
                  <c:v>1.0064280654887652</c:v>
                </c:pt>
                <c:pt idx="3">
                  <c:v>1.2635966084733572</c:v>
                </c:pt>
                <c:pt idx="4">
                  <c:v>1.2823902322134884</c:v>
                </c:pt>
                <c:pt idx="5">
                  <c:v>1.3769208726575488</c:v>
                </c:pt>
                <c:pt idx="6">
                  <c:v>1.2427609427815094</c:v>
                </c:pt>
                <c:pt idx="7">
                  <c:v>1.1367645817524661</c:v>
                </c:pt>
                <c:pt idx="8">
                  <c:v>1.0408584757129566</c:v>
                </c:pt>
                <c:pt idx="9">
                  <c:v>0.95757113257749837</c:v>
                </c:pt>
                <c:pt idx="10">
                  <c:v>0.88106087625168827</c:v>
                </c:pt>
                <c:pt idx="11">
                  <c:v>0.78458090128874125</c:v>
                </c:pt>
                <c:pt idx="12">
                  <c:v>0.88651310572871056</c:v>
                </c:pt>
                <c:pt idx="13">
                  <c:v>0.23159929354776518</c:v>
                </c:pt>
                <c:pt idx="14">
                  <c:v>0.47961421019356748</c:v>
                </c:pt>
                <c:pt idx="15">
                  <c:v>0.54365096076907471</c:v>
                </c:pt>
                <c:pt idx="16">
                  <c:v>0.54260990426144762</c:v>
                </c:pt>
                <c:pt idx="17">
                  <c:v>0.60154502481814587</c:v>
                </c:pt>
                <c:pt idx="18">
                  <c:v>0.64897275037149371</c:v>
                </c:pt>
                <c:pt idx="19">
                  <c:v>0.57514416621837494</c:v>
                </c:pt>
                <c:pt idx="20">
                  <c:v>0.53102710455760904</c:v>
                </c:pt>
                <c:pt idx="21">
                  <c:v>0.51324825221132964</c:v>
                </c:pt>
                <c:pt idx="22">
                  <c:v>0.4345991843731794</c:v>
                </c:pt>
                <c:pt idx="23">
                  <c:v>0.42090231823401181</c:v>
                </c:pt>
                <c:pt idx="24">
                  <c:v>0.43259547978066099</c:v>
                </c:pt>
                <c:pt idx="25">
                  <c:v>0.46981050558169996</c:v>
                </c:pt>
                <c:pt idx="26">
                  <c:v>0.43745970244875299</c:v>
                </c:pt>
                <c:pt idx="27">
                  <c:v>0.83776198590337103</c:v>
                </c:pt>
                <c:pt idx="28">
                  <c:v>0.86458437844368174</c:v>
                </c:pt>
                <c:pt idx="29">
                  <c:v>1.0236120867332541</c:v>
                </c:pt>
                <c:pt idx="30">
                  <c:v>1.1399497864279537</c:v>
                </c:pt>
                <c:pt idx="31">
                  <c:v>1.1384127733677734</c:v>
                </c:pt>
                <c:pt idx="32">
                  <c:v>1.11551569585674</c:v>
                </c:pt>
                <c:pt idx="33">
                  <c:v>1.0089767874706888</c:v>
                </c:pt>
                <c:pt idx="34">
                  <c:v>0.91256727476387978</c:v>
                </c:pt>
                <c:pt idx="35">
                  <c:v>0.71861550027319798</c:v>
                </c:pt>
                <c:pt idx="36">
                  <c:v>0.69005787575704192</c:v>
                </c:pt>
                <c:pt idx="37">
                  <c:v>0.68184045761627765</c:v>
                </c:pt>
                <c:pt idx="38">
                  <c:v>0.72564475679888074</c:v>
                </c:pt>
                <c:pt idx="39">
                  <c:v>-0.20696091680958989</c:v>
                </c:pt>
                <c:pt idx="40">
                  <c:v>0.46701893535302103</c:v>
                </c:pt>
                <c:pt idx="41">
                  <c:v>0.21279334924597459</c:v>
                </c:pt>
                <c:pt idx="42">
                  <c:v>0.6126534819446332</c:v>
                </c:pt>
                <c:pt idx="43">
                  <c:v>0.52982318595390876</c:v>
                </c:pt>
                <c:pt idx="44">
                  <c:v>0.59579425076749459</c:v>
                </c:pt>
                <c:pt idx="45">
                  <c:v>0.61295558661488558</c:v>
                </c:pt>
                <c:pt idx="46">
                  <c:v>1.3396416590194513</c:v>
                </c:pt>
                <c:pt idx="47">
                  <c:v>1.295472631598428E-2</c:v>
                </c:pt>
                <c:pt idx="48">
                  <c:v>0.57262163179411185</c:v>
                </c:pt>
                <c:pt idx="49">
                  <c:v>0.60118603305627893</c:v>
                </c:pt>
                <c:pt idx="50">
                  <c:v>0.5952044983786029</c:v>
                </c:pt>
                <c:pt idx="51">
                  <c:v>0.62322989493781356</c:v>
                </c:pt>
                <c:pt idx="52">
                  <c:v>0.31284407049292384</c:v>
                </c:pt>
                <c:pt idx="53">
                  <c:v>0.24749648401655089</c:v>
                </c:pt>
                <c:pt idx="54">
                  <c:v>0.34318331615822772</c:v>
                </c:pt>
                <c:pt idx="55">
                  <c:v>0.40131491122680546</c:v>
                </c:pt>
                <c:pt idx="56">
                  <c:v>0.54215469380127679</c:v>
                </c:pt>
                <c:pt idx="57">
                  <c:v>0.67645437691035726</c:v>
                </c:pt>
                <c:pt idx="58">
                  <c:v>0.8124951064504613</c:v>
                </c:pt>
                <c:pt idx="59">
                  <c:v>0.80780619145325205</c:v>
                </c:pt>
                <c:pt idx="60">
                  <c:v>0.76853691035225691</c:v>
                </c:pt>
                <c:pt idx="61">
                  <c:v>0.84021798695976568</c:v>
                </c:pt>
                <c:pt idx="62">
                  <c:v>0.75331215289816134</c:v>
                </c:pt>
                <c:pt idx="63">
                  <c:v>0.72126336785687384</c:v>
                </c:pt>
                <c:pt idx="64">
                  <c:v>0.77840095487272942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A-4E8A-8102-32B7C0A74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'33. adat'!$B$9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4-E39A-4E8A-8102-32B7C0A74D5B}"/>
              </c:ext>
            </c:extLst>
          </c:dPt>
          <c:dPt>
            <c:idx val="13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6-E39A-4E8A-8102-32B7C0A74D5B}"/>
              </c:ext>
            </c:extLst>
          </c:dPt>
          <c:dPt>
            <c:idx val="1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39A-4E8A-8102-32B7C0A74D5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9-E39A-4E8A-8102-32B7C0A74D5B}"/>
              </c:ext>
            </c:extLst>
          </c:dPt>
          <c:dPt>
            <c:idx val="26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39A-4E8A-8102-32B7C0A74D5B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39A-4E8A-8102-32B7C0A74D5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E-E39A-4E8A-8102-32B7C0A74D5B}"/>
              </c:ext>
            </c:extLst>
          </c:dPt>
          <c:dPt>
            <c:idx val="3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0-E39A-4E8A-8102-32B7C0A74D5B}"/>
              </c:ext>
            </c:extLst>
          </c:dPt>
          <c:dPt>
            <c:idx val="4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E39A-4E8A-8102-32B7C0A74D5B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3-E39A-4E8A-8102-32B7C0A74D5B}"/>
              </c:ext>
            </c:extLst>
          </c:dPt>
          <c:dPt>
            <c:idx val="52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9A-4E8A-8102-32B7C0A74D5B}"/>
              </c:ext>
            </c:extLst>
          </c:dPt>
          <c:cat>
            <c:multiLvlStrRef>
              <c:f>'33. adat'!$C$3:$BO$4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'33. adat'!$C$9:$BO$9</c:f>
              <c:numCache>
                <c:formatCode>0.0</c:formatCode>
                <c:ptCount val="65"/>
                <c:pt idx="0">
                  <c:v>-6.5870630753564967</c:v>
                </c:pt>
                <c:pt idx="1">
                  <c:v>-4.3630602521767798</c:v>
                </c:pt>
                <c:pt idx="2">
                  <c:v>-4.5093865504586574</c:v>
                </c:pt>
                <c:pt idx="3">
                  <c:v>-4.7889898851291974</c:v>
                </c:pt>
                <c:pt idx="4">
                  <c:v>-4.1925466375430176</c:v>
                </c:pt>
                <c:pt idx="5">
                  <c:v>-2.8305677080788598</c:v>
                </c:pt>
                <c:pt idx="6">
                  <c:v>-4.3185459440114187</c:v>
                </c:pt>
                <c:pt idx="7">
                  <c:v>-4.5152470655084471</c:v>
                </c:pt>
                <c:pt idx="8">
                  <c:v>-2.5340131084154649</c:v>
                </c:pt>
                <c:pt idx="9">
                  <c:v>-3.918650497802517</c:v>
                </c:pt>
                <c:pt idx="10">
                  <c:v>-3.6682630934977567</c:v>
                </c:pt>
                <c:pt idx="11">
                  <c:v>-2.6140155670072289</c:v>
                </c:pt>
                <c:pt idx="12">
                  <c:v>-2.7942877649713864</c:v>
                </c:pt>
                <c:pt idx="13">
                  <c:v>-3.6996995284325949</c:v>
                </c:pt>
                <c:pt idx="14">
                  <c:v>-5.5387336732085926</c:v>
                </c:pt>
                <c:pt idx="15">
                  <c:v>-6.345019276637939</c:v>
                </c:pt>
                <c:pt idx="16">
                  <c:v>-5.5525312346646105</c:v>
                </c:pt>
                <c:pt idx="17">
                  <c:v>-5.8503056661440604</c:v>
                </c:pt>
                <c:pt idx="18">
                  <c:v>-6.0716386799677444</c:v>
                </c:pt>
                <c:pt idx="19">
                  <c:v>-6.0005208422437288</c:v>
                </c:pt>
                <c:pt idx="20">
                  <c:v>-5.5163359837507118</c:v>
                </c:pt>
                <c:pt idx="21">
                  <c:v>-5.2789558072233476</c:v>
                </c:pt>
                <c:pt idx="22">
                  <c:v>-5.0314501045417863</c:v>
                </c:pt>
                <c:pt idx="23">
                  <c:v>-4.8051987457319516</c:v>
                </c:pt>
                <c:pt idx="24">
                  <c:v>-5.0454695177123421</c:v>
                </c:pt>
                <c:pt idx="25">
                  <c:v>-2.743650612988195</c:v>
                </c:pt>
                <c:pt idx="26">
                  <c:v>-1.8763604903896229</c:v>
                </c:pt>
                <c:pt idx="27">
                  <c:v>-2.8307739080221603</c:v>
                </c:pt>
                <c:pt idx="28">
                  <c:v>-3.2604955336302344</c:v>
                </c:pt>
                <c:pt idx="29">
                  <c:v>-3.2288673230737182</c:v>
                </c:pt>
                <c:pt idx="30">
                  <c:v>-3.1345729894539169</c:v>
                </c:pt>
                <c:pt idx="31">
                  <c:v>-3.0178059238909869</c:v>
                </c:pt>
                <c:pt idx="32">
                  <c:v>-3.4361873966605687</c:v>
                </c:pt>
                <c:pt idx="33">
                  <c:v>-3.4224786266411873</c:v>
                </c:pt>
                <c:pt idx="34">
                  <c:v>-4.1495060312560446</c:v>
                </c:pt>
                <c:pt idx="35">
                  <c:v>-4.0400781641438472</c:v>
                </c:pt>
                <c:pt idx="36">
                  <c:v>-4.0429469331955117</c:v>
                </c:pt>
                <c:pt idx="37">
                  <c:v>-3.8286738809358845</c:v>
                </c:pt>
                <c:pt idx="38">
                  <c:v>-3.1022202389385254</c:v>
                </c:pt>
                <c:pt idx="39">
                  <c:v>-2.9518444672044213</c:v>
                </c:pt>
                <c:pt idx="40">
                  <c:v>-0.87640242350026787</c:v>
                </c:pt>
                <c:pt idx="41">
                  <c:v>-2.7911739593029021</c:v>
                </c:pt>
                <c:pt idx="42">
                  <c:v>-3.405911603461556</c:v>
                </c:pt>
                <c:pt idx="43">
                  <c:v>-1.664018926186497</c:v>
                </c:pt>
                <c:pt idx="44">
                  <c:v>-0.67062244926850378</c:v>
                </c:pt>
                <c:pt idx="45">
                  <c:v>-0.98361343546200464</c:v>
                </c:pt>
                <c:pt idx="46">
                  <c:v>-1.7128508316659896</c:v>
                </c:pt>
                <c:pt idx="47">
                  <c:v>-3.0766858108733333</c:v>
                </c:pt>
                <c:pt idx="48">
                  <c:v>-2.146206707177063</c:v>
                </c:pt>
                <c:pt idx="49">
                  <c:v>-1.7943813950157068</c:v>
                </c:pt>
                <c:pt idx="50">
                  <c:v>-2.0537696817375837</c:v>
                </c:pt>
                <c:pt idx="51">
                  <c:v>-1.5888757941921441</c:v>
                </c:pt>
                <c:pt idx="52">
                  <c:v>-2.2281101243872388</c:v>
                </c:pt>
                <c:pt idx="53">
                  <c:v>-1.2729417420909341</c:v>
                </c:pt>
                <c:pt idx="54">
                  <c:v>-1.1789853218598845</c:v>
                </c:pt>
                <c:pt idx="55">
                  <c:v>-1.2802484193152996</c:v>
                </c:pt>
                <c:pt idx="56">
                  <c:v>-1.7480061969148044</c:v>
                </c:pt>
                <c:pt idx="57">
                  <c:v>-1.4648160211120578</c:v>
                </c:pt>
                <c:pt idx="58">
                  <c:v>-0.4635435535861922</c:v>
                </c:pt>
                <c:pt idx="59">
                  <c:v>-1.0513906355174967</c:v>
                </c:pt>
                <c:pt idx="60">
                  <c:v>-1.3267992995553424</c:v>
                </c:pt>
                <c:pt idx="61">
                  <c:v>-1.4335949794618708</c:v>
                </c:pt>
                <c:pt idx="62">
                  <c:v>-1.8430597236437325</c:v>
                </c:pt>
                <c:pt idx="63">
                  <c:v>-1.4331095940045993</c:v>
                </c:pt>
                <c:pt idx="64">
                  <c:v>-1.6758401431575705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39A-4E8A-8102-32B7C0A74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420425046048454E-2"/>
              <c:y val="5.0906504334017081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779247498303484"/>
              <c:y val="7.1914907695361605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946105299467E-2"/>
          <c:y val="0.94162944931568093"/>
          <c:w val="0.9"/>
          <c:h val="5.8370550684319032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43542314563620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'33. adat'!$A$5</c:f>
              <c:strCache>
                <c:ptCount val="1"/>
                <c:pt idx="0">
                  <c:v>FDI equity income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'33. adat'!$C$1:$BO$2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'33. adat'!$C$5:$BO$5</c:f>
              <c:numCache>
                <c:formatCode>0.0</c:formatCode>
                <c:ptCount val="65"/>
                <c:pt idx="0">
                  <c:v>-4.2815084882067023</c:v>
                </c:pt>
                <c:pt idx="1">
                  <c:v>-2.8761710370929854</c:v>
                </c:pt>
                <c:pt idx="2">
                  <c:v>-3.1592547440220602</c:v>
                </c:pt>
                <c:pt idx="3">
                  <c:v>-3.5915647458160187</c:v>
                </c:pt>
                <c:pt idx="4">
                  <c:v>-3.5188319041080733</c:v>
                </c:pt>
                <c:pt idx="5">
                  <c:v>-3.4791152162100061</c:v>
                </c:pt>
                <c:pt idx="6">
                  <c:v>-5.0900179086049189</c:v>
                </c:pt>
                <c:pt idx="7">
                  <c:v>-5.8265430228601156</c:v>
                </c:pt>
                <c:pt idx="8">
                  <c:v>-4.5769369829711266</c:v>
                </c:pt>
                <c:pt idx="9">
                  <c:v>-5.6942758324158769</c:v>
                </c:pt>
                <c:pt idx="10">
                  <c:v>-5.4144909808492221</c:v>
                </c:pt>
                <c:pt idx="11">
                  <c:v>-4.4626775331531112</c:v>
                </c:pt>
                <c:pt idx="12">
                  <c:v>-4.231403423041038</c:v>
                </c:pt>
                <c:pt idx="13">
                  <c:v>-3.9204503540010078</c:v>
                </c:pt>
                <c:pt idx="14">
                  <c:v>-5.8598216327463977</c:v>
                </c:pt>
                <c:pt idx="15">
                  <c:v>-6.5054984041419557</c:v>
                </c:pt>
                <c:pt idx="16">
                  <c:v>-5.8626375803536321</c:v>
                </c:pt>
                <c:pt idx="17">
                  <c:v>-5.8683935198405797</c:v>
                </c:pt>
                <c:pt idx="18">
                  <c:v>-6.3877886366056904</c:v>
                </c:pt>
                <c:pt idx="19">
                  <c:v>-6.6565793083696558</c:v>
                </c:pt>
                <c:pt idx="20">
                  <c:v>-6.4579595678651929</c:v>
                </c:pt>
                <c:pt idx="21">
                  <c:v>-6.5268811447346549</c:v>
                </c:pt>
                <c:pt idx="22">
                  <c:v>-6.4210136458065588</c:v>
                </c:pt>
                <c:pt idx="23">
                  <c:v>-5.8258797560112985</c:v>
                </c:pt>
                <c:pt idx="24">
                  <c:v>-5.560567578746519</c:v>
                </c:pt>
                <c:pt idx="25">
                  <c:v>-3.7410165523072423</c:v>
                </c:pt>
                <c:pt idx="26">
                  <c:v>-1.8633341917400157</c:v>
                </c:pt>
                <c:pt idx="27">
                  <c:v>-3.0733287730117262</c:v>
                </c:pt>
                <c:pt idx="28">
                  <c:v>-3.4101898846308729</c:v>
                </c:pt>
                <c:pt idx="29">
                  <c:v>-3.0859582207843066</c:v>
                </c:pt>
                <c:pt idx="30">
                  <c:v>-2.7718651958719676</c:v>
                </c:pt>
                <c:pt idx="31">
                  <c:v>-2.9771202770069354</c:v>
                </c:pt>
                <c:pt idx="32">
                  <c:v>-3.1485608402421907</c:v>
                </c:pt>
                <c:pt idx="33">
                  <c:v>-3.1704725439279962</c:v>
                </c:pt>
                <c:pt idx="34">
                  <c:v>-3.753314861114168</c:v>
                </c:pt>
                <c:pt idx="35">
                  <c:v>-3.2311383220381558</c:v>
                </c:pt>
                <c:pt idx="36">
                  <c:v>-3.207320872493157</c:v>
                </c:pt>
                <c:pt idx="37">
                  <c:v>-3.1452966913974305</c:v>
                </c:pt>
                <c:pt idx="38">
                  <c:v>-2.7961241079286161</c:v>
                </c:pt>
                <c:pt idx="39">
                  <c:v>-3.6678746962250082</c:v>
                </c:pt>
                <c:pt idx="40">
                  <c:v>-3.0014166761684455</c:v>
                </c:pt>
                <c:pt idx="41">
                  <c:v>-4.7955452496622382</c:v>
                </c:pt>
                <c:pt idx="42">
                  <c:v>-5.5017047256581035</c:v>
                </c:pt>
                <c:pt idx="43">
                  <c:v>-3.8049062287235138</c:v>
                </c:pt>
                <c:pt idx="44">
                  <c:v>-2.6084705520703144</c:v>
                </c:pt>
                <c:pt idx="45">
                  <c:v>-2.6917600413269733</c:v>
                </c:pt>
                <c:pt idx="46">
                  <c:v>-4.2695279787783509</c:v>
                </c:pt>
                <c:pt idx="47">
                  <c:v>-4.4416204511946109</c:v>
                </c:pt>
                <c:pt idx="48">
                  <c:v>-3.9703581311561558</c:v>
                </c:pt>
                <c:pt idx="49">
                  <c:v>-3.7696110084638308</c:v>
                </c:pt>
                <c:pt idx="50">
                  <c:v>-3.9296915351888435</c:v>
                </c:pt>
                <c:pt idx="51">
                  <c:v>-3.1674845694350848</c:v>
                </c:pt>
                <c:pt idx="52">
                  <c:v>-1.6192034141343306</c:v>
                </c:pt>
                <c:pt idx="53">
                  <c:v>-0.30316123050236438</c:v>
                </c:pt>
                <c:pt idx="54">
                  <c:v>9.3805565053003734E-2</c:v>
                </c:pt>
                <c:pt idx="55">
                  <c:v>0.29459593936966783</c:v>
                </c:pt>
                <c:pt idx="56">
                  <c:v>-0.25348275051389779</c:v>
                </c:pt>
                <c:pt idx="57">
                  <c:v>-1.0198315266712321</c:v>
                </c:pt>
                <c:pt idx="58">
                  <c:v>-0.62863035022553448</c:v>
                </c:pt>
                <c:pt idx="59">
                  <c:v>-1.8877326103435659</c:v>
                </c:pt>
                <c:pt idx="60">
                  <c:v>-2.4371499099747505</c:v>
                </c:pt>
                <c:pt idx="61">
                  <c:v>-2.8044545346581264</c:v>
                </c:pt>
                <c:pt idx="62">
                  <c:v>-2.9740793136717474</c:v>
                </c:pt>
                <c:pt idx="63">
                  <c:v>-2.7838416198201235</c:v>
                </c:pt>
                <c:pt idx="64">
                  <c:v>-2.8842363493352741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D-4DC9-94B7-04AE54121A76}"/>
            </c:ext>
          </c:extLst>
        </c:ser>
        <c:ser>
          <c:idx val="0"/>
          <c:order val="1"/>
          <c:tx>
            <c:strRef>
              <c:f>'33. adat'!$A$6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'33. adat'!$C$1:$BO$2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'33. adat'!$C$6:$BO$6</c:f>
              <c:numCache>
                <c:formatCode>0.0</c:formatCode>
                <c:ptCount val="65"/>
                <c:pt idx="0">
                  <c:v>-3.120548985027757</c:v>
                </c:pt>
                <c:pt idx="1">
                  <c:v>-3.0705343098640188</c:v>
                </c:pt>
                <c:pt idx="2">
                  <c:v>-3.0772191778926015</c:v>
                </c:pt>
                <c:pt idx="3">
                  <c:v>-3.4542431223380134</c:v>
                </c:pt>
                <c:pt idx="4">
                  <c:v>-3.6450944218690844</c:v>
                </c:pt>
                <c:pt idx="5">
                  <c:v>-2.9737624118052537</c:v>
                </c:pt>
                <c:pt idx="6">
                  <c:v>-2.669966781478923</c:v>
                </c:pt>
                <c:pt idx="7">
                  <c:v>-2.2725343160296845</c:v>
                </c:pt>
                <c:pt idx="8">
                  <c:v>-1.4289296728865588</c:v>
                </c:pt>
                <c:pt idx="9">
                  <c:v>-1.2525983001797194</c:v>
                </c:pt>
                <c:pt idx="10">
                  <c:v>-0.9165508909436102</c:v>
                </c:pt>
                <c:pt idx="11">
                  <c:v>-0.697469963780594</c:v>
                </c:pt>
                <c:pt idx="12">
                  <c:v>-0.74234089027891026</c:v>
                </c:pt>
                <c:pt idx="13">
                  <c:v>0.60664632940536167</c:v>
                </c:pt>
                <c:pt idx="14">
                  <c:v>0.2551082175381012</c:v>
                </c:pt>
                <c:pt idx="15">
                  <c:v>-0.25389520808687127</c:v>
                </c:pt>
                <c:pt idx="16">
                  <c:v>-0.17641984753765083</c:v>
                </c:pt>
                <c:pt idx="17">
                  <c:v>-0.62000454674130534</c:v>
                </c:pt>
                <c:pt idx="18">
                  <c:v>-0.64662714211089334</c:v>
                </c:pt>
                <c:pt idx="19">
                  <c:v>-0.43080370013426705</c:v>
                </c:pt>
                <c:pt idx="20">
                  <c:v>-0.22529137487894957</c:v>
                </c:pt>
                <c:pt idx="21">
                  <c:v>4.5649619445615741E-3</c:v>
                </c:pt>
                <c:pt idx="22">
                  <c:v>0.22726699080887336</c:v>
                </c:pt>
                <c:pt idx="23">
                  <c:v>3.6220924885197903E-2</c:v>
                </c:pt>
                <c:pt idx="24">
                  <c:v>-0.19816579161913861</c:v>
                </c:pt>
                <c:pt idx="25">
                  <c:v>0.11168045638469426</c:v>
                </c:pt>
                <c:pt idx="26">
                  <c:v>-1.2459914091970041</c:v>
                </c:pt>
                <c:pt idx="27">
                  <c:v>-1.3467455987062058</c:v>
                </c:pt>
                <c:pt idx="28">
                  <c:v>-1.2926892164512325</c:v>
                </c:pt>
                <c:pt idx="29">
                  <c:v>-1.6409036673252821</c:v>
                </c:pt>
                <c:pt idx="30">
                  <c:v>-1.9343730802656964</c:v>
                </c:pt>
                <c:pt idx="31">
                  <c:v>-1.6206364897052137</c:v>
                </c:pt>
                <c:pt idx="32">
                  <c:v>-1.7358579330695472</c:v>
                </c:pt>
                <c:pt idx="33">
                  <c:v>-1.4629733651314458</c:v>
                </c:pt>
                <c:pt idx="34">
                  <c:v>-1.2882476320079204</c:v>
                </c:pt>
                <c:pt idx="35">
                  <c:v>-1.1275139241112937</c:v>
                </c:pt>
                <c:pt idx="36">
                  <c:v>-1.0116657423445132</c:v>
                </c:pt>
                <c:pt idx="37">
                  <c:v>-0.79610209822003331</c:v>
                </c:pt>
                <c:pt idx="38">
                  <c:v>-0.54344012665994113</c:v>
                </c:pt>
                <c:pt idx="39">
                  <c:v>-1.033137988085354</c:v>
                </c:pt>
                <c:pt idx="40">
                  <c:v>-5.9665964316004683E-2</c:v>
                </c:pt>
                <c:pt idx="41">
                  <c:v>9.3078592959469741E-2</c:v>
                </c:pt>
                <c:pt idx="42">
                  <c:v>-0.22979815142041637</c:v>
                </c:pt>
                <c:pt idx="43">
                  <c:v>-0.28705633153837185</c:v>
                </c:pt>
                <c:pt idx="44">
                  <c:v>-0.5832554715592172</c:v>
                </c:pt>
                <c:pt idx="45">
                  <c:v>-0.80857692035379669</c:v>
                </c:pt>
                <c:pt idx="46">
                  <c:v>-0.64838355422502336</c:v>
                </c:pt>
                <c:pt idx="47">
                  <c:v>-0.53570877775241632</c:v>
                </c:pt>
                <c:pt idx="48">
                  <c:v>-0.53048576967780292</c:v>
                </c:pt>
                <c:pt idx="49">
                  <c:v>-0.21442152630972267</c:v>
                </c:pt>
                <c:pt idx="50">
                  <c:v>-0.2199136319827899</c:v>
                </c:pt>
                <c:pt idx="51">
                  <c:v>-0.41231911205577387</c:v>
                </c:pt>
                <c:pt idx="52">
                  <c:v>-1.6320282473773897</c:v>
                </c:pt>
                <c:pt idx="53">
                  <c:v>-1.5730681657547607</c:v>
                </c:pt>
                <c:pt idx="54">
                  <c:v>-1.9484778712114146</c:v>
                </c:pt>
                <c:pt idx="55">
                  <c:v>-2.2849388963726169</c:v>
                </c:pt>
                <c:pt idx="56">
                  <c:v>-2.3984411262952938</c:v>
                </c:pt>
                <c:pt idx="57">
                  <c:v>-2.1645148179697462</c:v>
                </c:pt>
                <c:pt idx="58">
                  <c:v>-1.8452828836576016</c:v>
                </c:pt>
                <c:pt idx="59">
                  <c:v>-1.6260401199377088</c:v>
                </c:pt>
                <c:pt idx="60">
                  <c:v>-1.3305626019472738</c:v>
                </c:pt>
                <c:pt idx="61">
                  <c:v>-0.99881399159728756</c:v>
                </c:pt>
                <c:pt idx="62">
                  <c:v>-1.0117512783812375</c:v>
                </c:pt>
                <c:pt idx="63">
                  <c:v>-0.9370952871241669</c:v>
                </c:pt>
                <c:pt idx="64">
                  <c:v>-0.9210451529391489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D-4DC9-94B7-04AE54121A76}"/>
            </c:ext>
          </c:extLst>
        </c:ser>
        <c:ser>
          <c:idx val="1"/>
          <c:order val="2"/>
          <c:tx>
            <c:strRef>
              <c:f>'33. adat'!$A$7</c:f>
              <c:strCache>
                <c:ptCount val="1"/>
                <c:pt idx="0">
                  <c:v>Income of employees abroad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'33. adat'!$C$1:$BO$2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'33. adat'!$C$7:$BO$7</c:f>
              <c:numCache>
                <c:formatCode>0.0</c:formatCode>
                <c:ptCount val="65"/>
                <c:pt idx="0">
                  <c:v>0.15828497725624799</c:v>
                </c:pt>
                <c:pt idx="1">
                  <c:v>0.47998613968021481</c:v>
                </c:pt>
                <c:pt idx="2">
                  <c:v>0.72065930596724104</c:v>
                </c:pt>
                <c:pt idx="3">
                  <c:v>0.99322137455146664</c:v>
                </c:pt>
                <c:pt idx="4">
                  <c:v>1.68898945622065</c:v>
                </c:pt>
                <c:pt idx="5">
                  <c:v>2.2453890472788545</c:v>
                </c:pt>
                <c:pt idx="6">
                  <c:v>2.1986778032909111</c:v>
                </c:pt>
                <c:pt idx="7">
                  <c:v>2.4470656916288895</c:v>
                </c:pt>
                <c:pt idx="8">
                  <c:v>2.4309950717292703</c:v>
                </c:pt>
                <c:pt idx="9">
                  <c:v>2.0706525022155851</c:v>
                </c:pt>
                <c:pt idx="10">
                  <c:v>1.7817179020433813</c:v>
                </c:pt>
                <c:pt idx="11">
                  <c:v>1.7615510286377374</c:v>
                </c:pt>
                <c:pt idx="12">
                  <c:v>1.2929434426198432</c:v>
                </c:pt>
                <c:pt idx="13">
                  <c:v>-0.61749479738471336</c:v>
                </c:pt>
                <c:pt idx="14">
                  <c:v>-0.4136344681938634</c:v>
                </c:pt>
                <c:pt idx="15">
                  <c:v>-0.12927662517818606</c:v>
                </c:pt>
                <c:pt idx="16">
                  <c:v>-5.6083711034774948E-2</c:v>
                </c:pt>
                <c:pt idx="17">
                  <c:v>3.6547375619679343E-2</c:v>
                </c:pt>
                <c:pt idx="18">
                  <c:v>0.31380434837734622</c:v>
                </c:pt>
                <c:pt idx="19">
                  <c:v>0.51171800004181944</c:v>
                </c:pt>
                <c:pt idx="20">
                  <c:v>0.63588785443582196</c:v>
                </c:pt>
                <c:pt idx="21">
                  <c:v>0.73011212335541609</c:v>
                </c:pt>
                <c:pt idx="22">
                  <c:v>0.72769736608271962</c:v>
                </c:pt>
                <c:pt idx="23">
                  <c:v>0.56355776716013728</c:v>
                </c:pt>
                <c:pt idx="24">
                  <c:v>0.28066837287265478</c:v>
                </c:pt>
                <c:pt idx="25">
                  <c:v>0.41587497735265289</c:v>
                </c:pt>
                <c:pt idx="26">
                  <c:v>0.79550540809864378</c:v>
                </c:pt>
                <c:pt idx="27">
                  <c:v>0.75153847779240068</c:v>
                </c:pt>
                <c:pt idx="28">
                  <c:v>0.57779918900818927</c:v>
                </c:pt>
                <c:pt idx="29">
                  <c:v>0.47438247830261643</c:v>
                </c:pt>
                <c:pt idx="30">
                  <c:v>0.43171550025579336</c:v>
                </c:pt>
                <c:pt idx="31">
                  <c:v>0.44153806945338864</c:v>
                </c:pt>
                <c:pt idx="32">
                  <c:v>0.33271568079442931</c:v>
                </c:pt>
                <c:pt idx="33">
                  <c:v>0.20199049494756613</c:v>
                </c:pt>
                <c:pt idx="34">
                  <c:v>-2.0510812897836014E-2</c:v>
                </c:pt>
                <c:pt idx="35">
                  <c:v>-0.40004141826759543</c:v>
                </c:pt>
                <c:pt idx="36">
                  <c:v>-0.51401819411488336</c:v>
                </c:pt>
                <c:pt idx="37">
                  <c:v>-0.56911554893469807</c:v>
                </c:pt>
                <c:pt idx="38">
                  <c:v>-0.48830076114884891</c:v>
                </c:pt>
                <c:pt idx="39">
                  <c:v>1.9561291339155307</c:v>
                </c:pt>
                <c:pt idx="40">
                  <c:v>1.7176612816311614</c:v>
                </c:pt>
                <c:pt idx="41">
                  <c:v>1.6984993481538917</c:v>
                </c:pt>
                <c:pt idx="42">
                  <c:v>1.7129377916723303</c:v>
                </c:pt>
                <c:pt idx="43">
                  <c:v>1.89812044812148</c:v>
                </c:pt>
                <c:pt idx="44">
                  <c:v>1.9253093235935332</c:v>
                </c:pt>
                <c:pt idx="45">
                  <c:v>1.9037679396038798</c:v>
                </c:pt>
                <c:pt idx="46">
                  <c:v>1.8654190423179333</c:v>
                </c:pt>
                <c:pt idx="47">
                  <c:v>1.8876886917577096</c:v>
                </c:pt>
                <c:pt idx="48">
                  <c:v>1.7820155618627838</c:v>
                </c:pt>
                <c:pt idx="49">
                  <c:v>1.588465106701568</c:v>
                </c:pt>
                <c:pt idx="50">
                  <c:v>1.5006309870554468</c:v>
                </c:pt>
                <c:pt idx="51">
                  <c:v>1.3676979923609009</c:v>
                </c:pt>
                <c:pt idx="52">
                  <c:v>0.71027746663155755</c:v>
                </c:pt>
                <c:pt idx="53">
                  <c:v>0.35579117014963996</c:v>
                </c:pt>
                <c:pt idx="54">
                  <c:v>0.33250366814029869</c:v>
                </c:pt>
                <c:pt idx="55">
                  <c:v>0.30877962646084389</c:v>
                </c:pt>
                <c:pt idx="56">
                  <c:v>0.36176298609311042</c:v>
                </c:pt>
                <c:pt idx="57">
                  <c:v>1.0430759466185633</c:v>
                </c:pt>
                <c:pt idx="58">
                  <c:v>1.1978745738464824</c:v>
                </c:pt>
                <c:pt idx="59">
                  <c:v>1.6545759033105258</c:v>
                </c:pt>
                <c:pt idx="60">
                  <c:v>1.6723763020144253</c:v>
                </c:pt>
                <c:pt idx="61">
                  <c:v>1.5294555598337776</c:v>
                </c:pt>
                <c:pt idx="62">
                  <c:v>1.3894587155110911</c:v>
                </c:pt>
                <c:pt idx="63">
                  <c:v>1.5665639450828173</c:v>
                </c:pt>
                <c:pt idx="64">
                  <c:v>1.3510404042441231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D-4DC9-94B7-04AE54121A76}"/>
            </c:ext>
          </c:extLst>
        </c:ser>
        <c:ser>
          <c:idx val="3"/>
          <c:order val="3"/>
          <c:tx>
            <c:strRef>
              <c:f>'33. adat'!$A$8</c:f>
              <c:strCache>
                <c:ptCount val="1"/>
                <c:pt idx="0">
                  <c:v>Transfer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'33. adat'!$C$1:$BO$2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'33. adat'!$C$8:$BO$8</c:f>
              <c:numCache>
                <c:formatCode>0.0</c:formatCode>
                <c:ptCount val="65"/>
                <c:pt idx="0">
                  <c:v>0.65670942062172433</c:v>
                </c:pt>
                <c:pt idx="1">
                  <c:v>1.103658955100002</c:v>
                </c:pt>
                <c:pt idx="2">
                  <c:v>1.0064280654887652</c:v>
                </c:pt>
                <c:pt idx="3">
                  <c:v>1.2635966084733572</c:v>
                </c:pt>
                <c:pt idx="4">
                  <c:v>1.2823902322134884</c:v>
                </c:pt>
                <c:pt idx="5">
                  <c:v>1.3769208726575488</c:v>
                </c:pt>
                <c:pt idx="6">
                  <c:v>1.2427609427815094</c:v>
                </c:pt>
                <c:pt idx="7">
                  <c:v>1.1367645817524661</c:v>
                </c:pt>
                <c:pt idx="8">
                  <c:v>1.0408584757129566</c:v>
                </c:pt>
                <c:pt idx="9">
                  <c:v>0.95757113257749837</c:v>
                </c:pt>
                <c:pt idx="10">
                  <c:v>0.88106087625168827</c:v>
                </c:pt>
                <c:pt idx="11">
                  <c:v>0.78458090128874125</c:v>
                </c:pt>
                <c:pt idx="12">
                  <c:v>0.88651310572871056</c:v>
                </c:pt>
                <c:pt idx="13">
                  <c:v>0.23159929354776518</c:v>
                </c:pt>
                <c:pt idx="14">
                  <c:v>0.47961421019356748</c:v>
                </c:pt>
                <c:pt idx="15">
                  <c:v>0.54365096076907471</c:v>
                </c:pt>
                <c:pt idx="16">
                  <c:v>0.54260990426144762</c:v>
                </c:pt>
                <c:pt idx="17">
                  <c:v>0.60154502481814587</c:v>
                </c:pt>
                <c:pt idx="18">
                  <c:v>0.64897275037149371</c:v>
                </c:pt>
                <c:pt idx="19">
                  <c:v>0.57514416621837494</c:v>
                </c:pt>
                <c:pt idx="20">
                  <c:v>0.53102710455760904</c:v>
                </c:pt>
                <c:pt idx="21">
                  <c:v>0.51324825221132964</c:v>
                </c:pt>
                <c:pt idx="22">
                  <c:v>0.4345991843731794</c:v>
                </c:pt>
                <c:pt idx="23">
                  <c:v>0.42090231823401181</c:v>
                </c:pt>
                <c:pt idx="24">
                  <c:v>0.43259547978066099</c:v>
                </c:pt>
                <c:pt idx="25">
                  <c:v>0.46981050558169996</c:v>
                </c:pt>
                <c:pt idx="26">
                  <c:v>0.43745970244875299</c:v>
                </c:pt>
                <c:pt idx="27">
                  <c:v>0.83776198590337103</c:v>
                </c:pt>
                <c:pt idx="28">
                  <c:v>0.86458437844368174</c:v>
                </c:pt>
                <c:pt idx="29">
                  <c:v>1.0236120867332541</c:v>
                </c:pt>
                <c:pt idx="30">
                  <c:v>1.1399497864279537</c:v>
                </c:pt>
                <c:pt idx="31">
                  <c:v>1.1384127733677734</c:v>
                </c:pt>
                <c:pt idx="32">
                  <c:v>1.11551569585674</c:v>
                </c:pt>
                <c:pt idx="33">
                  <c:v>1.0089767874706888</c:v>
                </c:pt>
                <c:pt idx="34">
                  <c:v>0.91256727476387978</c:v>
                </c:pt>
                <c:pt idx="35">
                  <c:v>0.71861550027319798</c:v>
                </c:pt>
                <c:pt idx="36">
                  <c:v>0.69005787575704192</c:v>
                </c:pt>
                <c:pt idx="37">
                  <c:v>0.68184045761627765</c:v>
                </c:pt>
                <c:pt idx="38">
                  <c:v>0.72564475679888074</c:v>
                </c:pt>
                <c:pt idx="39">
                  <c:v>-0.20696091680958989</c:v>
                </c:pt>
                <c:pt idx="40">
                  <c:v>0.46701893535302103</c:v>
                </c:pt>
                <c:pt idx="41">
                  <c:v>0.21279334924597459</c:v>
                </c:pt>
                <c:pt idx="42">
                  <c:v>0.6126534819446332</c:v>
                </c:pt>
                <c:pt idx="43">
                  <c:v>0.52982318595390876</c:v>
                </c:pt>
                <c:pt idx="44">
                  <c:v>0.59579425076749459</c:v>
                </c:pt>
                <c:pt idx="45">
                  <c:v>0.61295558661488558</c:v>
                </c:pt>
                <c:pt idx="46">
                  <c:v>1.3396416590194513</c:v>
                </c:pt>
                <c:pt idx="47">
                  <c:v>1.295472631598428E-2</c:v>
                </c:pt>
                <c:pt idx="48">
                  <c:v>0.57262163179411185</c:v>
                </c:pt>
                <c:pt idx="49">
                  <c:v>0.60118603305627893</c:v>
                </c:pt>
                <c:pt idx="50">
                  <c:v>0.5952044983786029</c:v>
                </c:pt>
                <c:pt idx="51">
                  <c:v>0.62322989493781356</c:v>
                </c:pt>
                <c:pt idx="52">
                  <c:v>0.31284407049292384</c:v>
                </c:pt>
                <c:pt idx="53">
                  <c:v>0.24749648401655089</c:v>
                </c:pt>
                <c:pt idx="54">
                  <c:v>0.34318331615822772</c:v>
                </c:pt>
                <c:pt idx="55">
                  <c:v>0.40131491122680546</c:v>
                </c:pt>
                <c:pt idx="56">
                  <c:v>0.54215469380127679</c:v>
                </c:pt>
                <c:pt idx="57">
                  <c:v>0.67645437691035726</c:v>
                </c:pt>
                <c:pt idx="58">
                  <c:v>0.8124951064504613</c:v>
                </c:pt>
                <c:pt idx="59">
                  <c:v>0.80780619145325205</c:v>
                </c:pt>
                <c:pt idx="60">
                  <c:v>0.76853691035225691</c:v>
                </c:pt>
                <c:pt idx="61">
                  <c:v>0.84021798695976568</c:v>
                </c:pt>
                <c:pt idx="62">
                  <c:v>0.75331215289816134</c:v>
                </c:pt>
                <c:pt idx="63">
                  <c:v>0.72126336785687384</c:v>
                </c:pt>
                <c:pt idx="64">
                  <c:v>0.77840095487272942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D-4DC9-94B7-04AE54121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'33. adat'!$A$9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4-A9DD-4DC9-94B7-04AE54121A76}"/>
              </c:ext>
            </c:extLst>
          </c:dPt>
          <c:dPt>
            <c:idx val="13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9DD-4DC9-94B7-04AE54121A76}"/>
              </c:ext>
            </c:extLst>
          </c:dPt>
          <c:dPt>
            <c:idx val="1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9DD-4DC9-94B7-04AE54121A7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9-A9DD-4DC9-94B7-04AE54121A76}"/>
              </c:ext>
            </c:extLst>
          </c:dPt>
          <c:dPt>
            <c:idx val="26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A9DD-4DC9-94B7-04AE54121A76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9DD-4DC9-94B7-04AE54121A7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E-A9DD-4DC9-94B7-04AE54121A76}"/>
              </c:ext>
            </c:extLst>
          </c:dPt>
          <c:dPt>
            <c:idx val="3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0-A9DD-4DC9-94B7-04AE54121A76}"/>
              </c:ext>
            </c:extLst>
          </c:dPt>
          <c:dPt>
            <c:idx val="4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A9DD-4DC9-94B7-04AE54121A76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3-A9DD-4DC9-94B7-04AE54121A76}"/>
              </c:ext>
            </c:extLst>
          </c:dPt>
          <c:dPt>
            <c:idx val="52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A9DD-4DC9-94B7-04AE54121A76}"/>
              </c:ext>
            </c:extLst>
          </c:dPt>
          <c:cat>
            <c:multiLvlStrRef>
              <c:f>'33. adat'!$C$1:$BO$2</c:f>
              <c:multiLvlStrCache>
                <c:ptCount val="65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2">
                    <c:v>2020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5">
                    <c:v>2020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8">
                    <c:v>2020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1">
                    <c:v>2020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  <c:pt idx="64">
                    <c:v>2020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'33. adat'!$C$9:$BO$9</c:f>
              <c:numCache>
                <c:formatCode>0.0</c:formatCode>
                <c:ptCount val="65"/>
                <c:pt idx="0">
                  <c:v>-6.5870630753564967</c:v>
                </c:pt>
                <c:pt idx="1">
                  <c:v>-4.3630602521767798</c:v>
                </c:pt>
                <c:pt idx="2">
                  <c:v>-4.5093865504586574</c:v>
                </c:pt>
                <c:pt idx="3">
                  <c:v>-4.7889898851291974</c:v>
                </c:pt>
                <c:pt idx="4">
                  <c:v>-4.1925466375430176</c:v>
                </c:pt>
                <c:pt idx="5">
                  <c:v>-2.8305677080788598</c:v>
                </c:pt>
                <c:pt idx="6">
                  <c:v>-4.3185459440114187</c:v>
                </c:pt>
                <c:pt idx="7">
                  <c:v>-4.5152470655084471</c:v>
                </c:pt>
                <c:pt idx="8">
                  <c:v>-2.5340131084154649</c:v>
                </c:pt>
                <c:pt idx="9">
                  <c:v>-3.918650497802517</c:v>
                </c:pt>
                <c:pt idx="10">
                  <c:v>-3.6682630934977567</c:v>
                </c:pt>
                <c:pt idx="11">
                  <c:v>-2.6140155670072289</c:v>
                </c:pt>
                <c:pt idx="12">
                  <c:v>-2.7942877649713864</c:v>
                </c:pt>
                <c:pt idx="13">
                  <c:v>-3.6996995284325949</c:v>
                </c:pt>
                <c:pt idx="14">
                  <c:v>-5.5387336732085926</c:v>
                </c:pt>
                <c:pt idx="15">
                  <c:v>-6.345019276637939</c:v>
                </c:pt>
                <c:pt idx="16">
                  <c:v>-5.5525312346646105</c:v>
                </c:pt>
                <c:pt idx="17">
                  <c:v>-5.8503056661440604</c:v>
                </c:pt>
                <c:pt idx="18">
                  <c:v>-6.0716386799677444</c:v>
                </c:pt>
                <c:pt idx="19">
                  <c:v>-6.0005208422437288</c:v>
                </c:pt>
                <c:pt idx="20">
                  <c:v>-5.5163359837507118</c:v>
                </c:pt>
                <c:pt idx="21">
                  <c:v>-5.2789558072233476</c:v>
                </c:pt>
                <c:pt idx="22">
                  <c:v>-5.0314501045417863</c:v>
                </c:pt>
                <c:pt idx="23">
                  <c:v>-4.8051987457319516</c:v>
                </c:pt>
                <c:pt idx="24">
                  <c:v>-5.0454695177123421</c:v>
                </c:pt>
                <c:pt idx="25">
                  <c:v>-2.743650612988195</c:v>
                </c:pt>
                <c:pt idx="26">
                  <c:v>-1.8763604903896229</c:v>
                </c:pt>
                <c:pt idx="27">
                  <c:v>-2.8307739080221603</c:v>
                </c:pt>
                <c:pt idx="28">
                  <c:v>-3.2604955336302344</c:v>
                </c:pt>
                <c:pt idx="29">
                  <c:v>-3.2288673230737182</c:v>
                </c:pt>
                <c:pt idx="30">
                  <c:v>-3.1345729894539169</c:v>
                </c:pt>
                <c:pt idx="31">
                  <c:v>-3.0178059238909869</c:v>
                </c:pt>
                <c:pt idx="32">
                  <c:v>-3.4361873966605687</c:v>
                </c:pt>
                <c:pt idx="33">
                  <c:v>-3.4224786266411873</c:v>
                </c:pt>
                <c:pt idx="34">
                  <c:v>-4.1495060312560446</c:v>
                </c:pt>
                <c:pt idx="35">
                  <c:v>-4.0400781641438472</c:v>
                </c:pt>
                <c:pt idx="36">
                  <c:v>-4.0429469331955117</c:v>
                </c:pt>
                <c:pt idx="37">
                  <c:v>-3.8286738809358845</c:v>
                </c:pt>
                <c:pt idx="38">
                  <c:v>-3.1022202389385254</c:v>
                </c:pt>
                <c:pt idx="39">
                  <c:v>-2.9518444672044213</c:v>
                </c:pt>
                <c:pt idx="40">
                  <c:v>-0.87640242350026787</c:v>
                </c:pt>
                <c:pt idx="41">
                  <c:v>-2.7911739593029021</c:v>
                </c:pt>
                <c:pt idx="42">
                  <c:v>-3.405911603461556</c:v>
                </c:pt>
                <c:pt idx="43">
                  <c:v>-1.664018926186497</c:v>
                </c:pt>
                <c:pt idx="44">
                  <c:v>-0.67062244926850378</c:v>
                </c:pt>
                <c:pt idx="45">
                  <c:v>-0.98361343546200464</c:v>
                </c:pt>
                <c:pt idx="46">
                  <c:v>-1.7128508316659896</c:v>
                </c:pt>
                <c:pt idx="47">
                  <c:v>-3.0766858108733333</c:v>
                </c:pt>
                <c:pt idx="48">
                  <c:v>-2.146206707177063</c:v>
                </c:pt>
                <c:pt idx="49">
                  <c:v>-1.7943813950157068</c:v>
                </c:pt>
                <c:pt idx="50">
                  <c:v>-2.0537696817375837</c:v>
                </c:pt>
                <c:pt idx="51">
                  <c:v>-1.5888757941921441</c:v>
                </c:pt>
                <c:pt idx="52">
                  <c:v>-2.2281101243872388</c:v>
                </c:pt>
                <c:pt idx="53">
                  <c:v>-1.2729417420909341</c:v>
                </c:pt>
                <c:pt idx="54">
                  <c:v>-1.1789853218598845</c:v>
                </c:pt>
                <c:pt idx="55">
                  <c:v>-1.2802484193152996</c:v>
                </c:pt>
                <c:pt idx="56">
                  <c:v>-1.7480061969148044</c:v>
                </c:pt>
                <c:pt idx="57">
                  <c:v>-1.4648160211120578</c:v>
                </c:pt>
                <c:pt idx="58">
                  <c:v>-0.4635435535861922</c:v>
                </c:pt>
                <c:pt idx="59">
                  <c:v>-1.0513906355174967</c:v>
                </c:pt>
                <c:pt idx="60">
                  <c:v>-1.3267992995553424</c:v>
                </c:pt>
                <c:pt idx="61">
                  <c:v>-1.4335949794618708</c:v>
                </c:pt>
                <c:pt idx="62">
                  <c:v>-1.8430597236437325</c:v>
                </c:pt>
                <c:pt idx="63">
                  <c:v>-1.4331095940045993</c:v>
                </c:pt>
                <c:pt idx="64">
                  <c:v>-1.6758401431575705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9DD-4DC9-94B7-04AE54121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156379637287934E-2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991282083103138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3064187769962408E-2"/>
          <c:y val="0.9059151061999603"/>
          <c:w val="0.97797537619699038"/>
          <c:h val="9.408489380003970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4"/>
                <c:pt idx="0">
                  <c:v>0.87112916740076585</c:v>
                </c:pt>
                <c:pt idx="1">
                  <c:v>-0.95753600399497363</c:v>
                </c:pt>
                <c:pt idx="2">
                  <c:v>0.13258721682854566</c:v>
                </c:pt>
                <c:pt idx="3">
                  <c:v>1.7938076819367277</c:v>
                </c:pt>
                <c:pt idx="4">
                  <c:v>2.3275651469776824</c:v>
                </c:pt>
                <c:pt idx="5">
                  <c:v>4.7029871613805367</c:v>
                </c:pt>
                <c:pt idx="6">
                  <c:v>2.9340763629486881</c:v>
                </c:pt>
                <c:pt idx="7">
                  <c:v>0.77640656952108522</c:v>
                </c:pt>
                <c:pt idx="8">
                  <c:v>1.6603055898348553</c:v>
                </c:pt>
                <c:pt idx="9">
                  <c:v>0.91415852624568761</c:v>
                </c:pt>
                <c:pt idx="10">
                  <c:v>0.39289087245609972</c:v>
                </c:pt>
                <c:pt idx="11">
                  <c:v>1.7668052789415924</c:v>
                </c:pt>
                <c:pt idx="12">
                  <c:v>1.3463265043302064</c:v>
                </c:pt>
                <c:pt idx="13">
                  <c:v>0.87419695134829645</c:v>
                </c:pt>
                <c:pt idx="14">
                  <c:v>2.5064299589789991</c:v>
                </c:pt>
                <c:pt idx="15">
                  <c:v>2.413957971916874</c:v>
                </c:pt>
                <c:pt idx="16">
                  <c:v>1.2149463310545388</c:v>
                </c:pt>
                <c:pt idx="17">
                  <c:v>2.4825652671985781</c:v>
                </c:pt>
                <c:pt idx="18">
                  <c:v>1.8870850496728775</c:v>
                </c:pt>
                <c:pt idx="19">
                  <c:v>-0.70841691767649428</c:v>
                </c:pt>
                <c:pt idx="20">
                  <c:v>0.7221729706209381</c:v>
                </c:pt>
                <c:pt idx="21">
                  <c:v>-1.6695072059584104</c:v>
                </c:pt>
                <c:pt idx="22">
                  <c:v>1.2923124529031578</c:v>
                </c:pt>
                <c:pt idx="23">
                  <c:v>0.38445322281156863</c:v>
                </c:pt>
                <c:pt idx="24">
                  <c:v>0.7262845373323582</c:v>
                </c:pt>
                <c:pt idx="25">
                  <c:v>-1.2862519379596977</c:v>
                </c:pt>
                <c:pt idx="26">
                  <c:v>-1.4644245422911253</c:v>
                </c:pt>
                <c:pt idx="27">
                  <c:v>-0.22393056932960417</c:v>
                </c:pt>
                <c:pt idx="28">
                  <c:v>2.2833230840060743</c:v>
                </c:pt>
                <c:pt idx="29">
                  <c:v>2.0488234449562377</c:v>
                </c:pt>
                <c:pt idx="30">
                  <c:v>0.6711297506020184</c:v>
                </c:pt>
                <c:pt idx="31">
                  <c:v>1.3256165736993883</c:v>
                </c:pt>
                <c:pt idx="32">
                  <c:v>-1.3719383380700876</c:v>
                </c:pt>
                <c:pt idx="33">
                  <c:v>2.4252833688077158</c:v>
                </c:pt>
                <c:pt idx="34">
                  <c:v>1.1376556545054919</c:v>
                </c:pt>
                <c:pt idx="35">
                  <c:v>0.18617048744725043</c:v>
                </c:pt>
                <c:pt idx="36">
                  <c:v>-1.1439376346659507</c:v>
                </c:pt>
                <c:pt idx="37">
                  <c:v>-0.17346914712874559</c:v>
                </c:pt>
                <c:pt idx="38">
                  <c:v>-2.1304881722932776</c:v>
                </c:pt>
                <c:pt idx="39">
                  <c:v>-0.84789199202901855</c:v>
                </c:pt>
                <c:pt idx="40">
                  <c:v>3.7238440175273183E-2</c:v>
                </c:pt>
                <c:pt idx="41">
                  <c:v>-1.5122435104137721</c:v>
                </c:pt>
                <c:pt idx="42">
                  <c:v>-2.9573094711232164</c:v>
                </c:pt>
                <c:pt idx="43">
                  <c:v>-0.57100079733985165</c:v>
                </c:pt>
                <c:pt idx="44">
                  <c:v>-0.86666954822890252</c:v>
                </c:pt>
                <c:pt idx="45">
                  <c:v>-1.4519358716850137</c:v>
                </c:pt>
                <c:pt idx="46">
                  <c:v>-0.65095057936004208</c:v>
                </c:pt>
                <c:pt idx="47">
                  <c:v>-3.7391971867008178</c:v>
                </c:pt>
                <c:pt idx="48">
                  <c:v>-2.1036456051036749</c:v>
                </c:pt>
                <c:pt idx="49">
                  <c:v>-8.6151411325269649</c:v>
                </c:pt>
                <c:pt idx="50">
                  <c:v>-0.24106701521606805</c:v>
                </c:pt>
                <c:pt idx="51">
                  <c:v>1.2876120329464875</c:v>
                </c:pt>
                <c:pt idx="52">
                  <c:v>2.2186694695323417</c:v>
                </c:pt>
                <c:pt idx="53">
                  <c:v>7.0267923585130871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4"/>
                <c:pt idx="0">
                  <c:v>0.85697891041589003</c:v>
                </c:pt>
                <c:pt idx="1">
                  <c:v>3.8261797030591822</c:v>
                </c:pt>
                <c:pt idx="2">
                  <c:v>1.8405132295845164</c:v>
                </c:pt>
                <c:pt idx="3">
                  <c:v>-4.1451594778393996</c:v>
                </c:pt>
                <c:pt idx="4">
                  <c:v>-9.6942795256430117</c:v>
                </c:pt>
                <c:pt idx="5">
                  <c:v>-13.176431056274964</c:v>
                </c:pt>
                <c:pt idx="6">
                  <c:v>-10.828261686330151</c:v>
                </c:pt>
                <c:pt idx="7">
                  <c:v>-5.1436855106763346</c:v>
                </c:pt>
                <c:pt idx="8">
                  <c:v>-2.0037039754244432</c:v>
                </c:pt>
                <c:pt idx="9">
                  <c:v>-0.14525269029195442</c:v>
                </c:pt>
                <c:pt idx="10">
                  <c:v>1.5928780333467785</c:v>
                </c:pt>
                <c:pt idx="11">
                  <c:v>-0.35466937985019342</c:v>
                </c:pt>
                <c:pt idx="12">
                  <c:v>1.4753928372605429</c:v>
                </c:pt>
                <c:pt idx="13">
                  <c:v>0.61997872906860607</c:v>
                </c:pt>
                <c:pt idx="14">
                  <c:v>-1.530419107706166</c:v>
                </c:pt>
                <c:pt idx="15">
                  <c:v>-0.39889286476170582</c:v>
                </c:pt>
                <c:pt idx="16">
                  <c:v>-1.5077009864556175</c:v>
                </c:pt>
                <c:pt idx="17">
                  <c:v>-4.2110913934007357</c:v>
                </c:pt>
                <c:pt idx="18">
                  <c:v>-3.8548136353639251</c:v>
                </c:pt>
                <c:pt idx="19">
                  <c:v>-1.8532418996100546</c:v>
                </c:pt>
                <c:pt idx="20">
                  <c:v>-1.5969741109419999</c:v>
                </c:pt>
                <c:pt idx="21">
                  <c:v>3.5499482340694897</c:v>
                </c:pt>
                <c:pt idx="22">
                  <c:v>1.6506156758390347</c:v>
                </c:pt>
                <c:pt idx="23">
                  <c:v>3.4421515582881739</c:v>
                </c:pt>
                <c:pt idx="24">
                  <c:v>4.0035545144187665</c:v>
                </c:pt>
                <c:pt idx="25">
                  <c:v>6.6059694338340051</c:v>
                </c:pt>
                <c:pt idx="26">
                  <c:v>6.3105704985073601</c:v>
                </c:pt>
                <c:pt idx="27">
                  <c:v>4.4172193722810391</c:v>
                </c:pt>
                <c:pt idx="28">
                  <c:v>2.5457213217389807</c:v>
                </c:pt>
                <c:pt idx="29">
                  <c:v>1.5338695009373708</c:v>
                </c:pt>
                <c:pt idx="30">
                  <c:v>2.7883472250233865</c:v>
                </c:pt>
                <c:pt idx="31">
                  <c:v>2.7427960309667014</c:v>
                </c:pt>
                <c:pt idx="32">
                  <c:v>2.7597597909206257</c:v>
                </c:pt>
                <c:pt idx="33">
                  <c:v>0.65568549313204016</c:v>
                </c:pt>
                <c:pt idx="34">
                  <c:v>1.4497006783683588</c:v>
                </c:pt>
                <c:pt idx="35">
                  <c:v>1.8027760728290616</c:v>
                </c:pt>
                <c:pt idx="36">
                  <c:v>6.2978481263982644</c:v>
                </c:pt>
                <c:pt idx="37">
                  <c:v>4.2898764270309755</c:v>
                </c:pt>
                <c:pt idx="38">
                  <c:v>6.9788002803110345</c:v>
                </c:pt>
                <c:pt idx="39">
                  <c:v>5.7408946679950077</c:v>
                </c:pt>
                <c:pt idx="40">
                  <c:v>5.3978490813870792</c:v>
                </c:pt>
                <c:pt idx="41">
                  <c:v>7.5379457611776388</c:v>
                </c:pt>
                <c:pt idx="42">
                  <c:v>8.9371169516582682</c:v>
                </c:pt>
                <c:pt idx="43">
                  <c:v>6.3235024389760355</c:v>
                </c:pt>
                <c:pt idx="44">
                  <c:v>6.2917670541610846</c:v>
                </c:pt>
                <c:pt idx="45">
                  <c:v>6.3996990269906036</c:v>
                </c:pt>
                <c:pt idx="46">
                  <c:v>5.5589830595614416</c:v>
                </c:pt>
                <c:pt idx="47">
                  <c:v>7.9861784491059638</c:v>
                </c:pt>
                <c:pt idx="48">
                  <c:v>4.2072044405535109</c:v>
                </c:pt>
                <c:pt idx="49">
                  <c:v>-5.8445184739425144</c:v>
                </c:pt>
                <c:pt idx="50">
                  <c:v>-4.4857062841696376</c:v>
                </c:pt>
                <c:pt idx="51">
                  <c:v>-4.7467041612192276</c:v>
                </c:pt>
                <c:pt idx="52">
                  <c:v>-4.3142090671691449</c:v>
                </c:pt>
                <c:pt idx="53">
                  <c:v>11.281488056075318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4"/>
                <c:pt idx="0">
                  <c:v>0.87112916740076585</c:v>
                </c:pt>
                <c:pt idx="1">
                  <c:v>-0.95753600399497363</c:v>
                </c:pt>
                <c:pt idx="2">
                  <c:v>0.13258721682854566</c:v>
                </c:pt>
                <c:pt idx="3">
                  <c:v>1.7938076819367277</c:v>
                </c:pt>
                <c:pt idx="4">
                  <c:v>2.3275651469776824</c:v>
                </c:pt>
                <c:pt idx="5">
                  <c:v>4.7029871613805367</c:v>
                </c:pt>
                <c:pt idx="6">
                  <c:v>2.9340763629486881</c:v>
                </c:pt>
                <c:pt idx="7">
                  <c:v>0.77640656952108522</c:v>
                </c:pt>
                <c:pt idx="8">
                  <c:v>1.6603055898348553</c:v>
                </c:pt>
                <c:pt idx="9">
                  <c:v>0.91415852624568761</c:v>
                </c:pt>
                <c:pt idx="10">
                  <c:v>0.39289087245609972</c:v>
                </c:pt>
                <c:pt idx="11">
                  <c:v>1.7668052789415924</c:v>
                </c:pt>
                <c:pt idx="12">
                  <c:v>1.3463265043302064</c:v>
                </c:pt>
                <c:pt idx="13">
                  <c:v>0.87419695134829645</c:v>
                </c:pt>
                <c:pt idx="14">
                  <c:v>2.5064299589789991</c:v>
                </c:pt>
                <c:pt idx="15">
                  <c:v>2.413957971916874</c:v>
                </c:pt>
                <c:pt idx="16">
                  <c:v>1.2149463310545388</c:v>
                </c:pt>
                <c:pt idx="17">
                  <c:v>2.4825652671985781</c:v>
                </c:pt>
                <c:pt idx="18">
                  <c:v>1.8870850496728775</c:v>
                </c:pt>
                <c:pt idx="19">
                  <c:v>-0.70841691767649428</c:v>
                </c:pt>
                <c:pt idx="20">
                  <c:v>0.7221729706209381</c:v>
                </c:pt>
                <c:pt idx="21">
                  <c:v>-1.6695072059584104</c:v>
                </c:pt>
                <c:pt idx="22">
                  <c:v>1.2923124529031578</c:v>
                </c:pt>
                <c:pt idx="23">
                  <c:v>0.38445322281156863</c:v>
                </c:pt>
                <c:pt idx="24">
                  <c:v>0.7262845373323582</c:v>
                </c:pt>
                <c:pt idx="25">
                  <c:v>-1.2862519379596977</c:v>
                </c:pt>
                <c:pt idx="26">
                  <c:v>-1.4644245422911253</c:v>
                </c:pt>
                <c:pt idx="27">
                  <c:v>-0.22393056932960417</c:v>
                </c:pt>
                <c:pt idx="28">
                  <c:v>2.2833230840060743</c:v>
                </c:pt>
                <c:pt idx="29">
                  <c:v>2.0488234449562377</c:v>
                </c:pt>
                <c:pt idx="30">
                  <c:v>0.6711297506020184</c:v>
                </c:pt>
                <c:pt idx="31">
                  <c:v>1.3256165736993883</c:v>
                </c:pt>
                <c:pt idx="32">
                  <c:v>-1.3719383380700876</c:v>
                </c:pt>
                <c:pt idx="33">
                  <c:v>2.4252833688077158</c:v>
                </c:pt>
                <c:pt idx="34">
                  <c:v>1.1376556545054919</c:v>
                </c:pt>
                <c:pt idx="35">
                  <c:v>0.18617048744725043</c:v>
                </c:pt>
                <c:pt idx="36">
                  <c:v>-1.1439376346659507</c:v>
                </c:pt>
                <c:pt idx="37">
                  <c:v>-0.17346914712874559</c:v>
                </c:pt>
                <c:pt idx="38">
                  <c:v>-2.1304881722932776</c:v>
                </c:pt>
                <c:pt idx="39">
                  <c:v>-0.84789199202901855</c:v>
                </c:pt>
                <c:pt idx="40">
                  <c:v>3.7238440175273183E-2</c:v>
                </c:pt>
                <c:pt idx="41">
                  <c:v>-1.5122435104137721</c:v>
                </c:pt>
                <c:pt idx="42">
                  <c:v>-2.9573094711232164</c:v>
                </c:pt>
                <c:pt idx="43">
                  <c:v>-0.57100079733985165</c:v>
                </c:pt>
                <c:pt idx="44">
                  <c:v>-0.86666954822890252</c:v>
                </c:pt>
                <c:pt idx="45">
                  <c:v>-1.4519358716850137</c:v>
                </c:pt>
                <c:pt idx="46">
                  <c:v>-0.65095057936004208</c:v>
                </c:pt>
                <c:pt idx="47">
                  <c:v>-3.7391971867008178</c:v>
                </c:pt>
                <c:pt idx="48">
                  <c:v>-2.1036456051036749</c:v>
                </c:pt>
                <c:pt idx="49">
                  <c:v>-8.6151411325269649</c:v>
                </c:pt>
                <c:pt idx="50">
                  <c:v>-0.24106701521606805</c:v>
                </c:pt>
                <c:pt idx="51">
                  <c:v>1.2876120329464875</c:v>
                </c:pt>
                <c:pt idx="52">
                  <c:v>2.2186694695323417</c:v>
                </c:pt>
                <c:pt idx="53">
                  <c:v>7.0267923585130871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4"/>
                <c:pt idx="0">
                  <c:v>0.85697891041589003</c:v>
                </c:pt>
                <c:pt idx="1">
                  <c:v>3.8261797030591822</c:v>
                </c:pt>
                <c:pt idx="2">
                  <c:v>1.8405132295845164</c:v>
                </c:pt>
                <c:pt idx="3">
                  <c:v>-4.1451594778393996</c:v>
                </c:pt>
                <c:pt idx="4">
                  <c:v>-9.6942795256430117</c:v>
                </c:pt>
                <c:pt idx="5">
                  <c:v>-13.176431056274964</c:v>
                </c:pt>
                <c:pt idx="6">
                  <c:v>-10.828261686330151</c:v>
                </c:pt>
                <c:pt idx="7">
                  <c:v>-5.1436855106763346</c:v>
                </c:pt>
                <c:pt idx="8">
                  <c:v>-2.0037039754244432</c:v>
                </c:pt>
                <c:pt idx="9">
                  <c:v>-0.14525269029195442</c:v>
                </c:pt>
                <c:pt idx="10">
                  <c:v>1.5928780333467785</c:v>
                </c:pt>
                <c:pt idx="11">
                  <c:v>-0.35466937985019342</c:v>
                </c:pt>
                <c:pt idx="12">
                  <c:v>1.4753928372605429</c:v>
                </c:pt>
                <c:pt idx="13">
                  <c:v>0.61997872906860607</c:v>
                </c:pt>
                <c:pt idx="14">
                  <c:v>-1.530419107706166</c:v>
                </c:pt>
                <c:pt idx="15">
                  <c:v>-0.39889286476170582</c:v>
                </c:pt>
                <c:pt idx="16">
                  <c:v>-1.5077009864556175</c:v>
                </c:pt>
                <c:pt idx="17">
                  <c:v>-4.2110913934007357</c:v>
                </c:pt>
                <c:pt idx="18">
                  <c:v>-3.8548136353639251</c:v>
                </c:pt>
                <c:pt idx="19">
                  <c:v>-1.8532418996100546</c:v>
                </c:pt>
                <c:pt idx="20">
                  <c:v>-1.5969741109419999</c:v>
                </c:pt>
                <c:pt idx="21">
                  <c:v>3.5499482340694897</c:v>
                </c:pt>
                <c:pt idx="22">
                  <c:v>1.6506156758390347</c:v>
                </c:pt>
                <c:pt idx="23">
                  <c:v>3.4421515582881739</c:v>
                </c:pt>
                <c:pt idx="24">
                  <c:v>4.0035545144187665</c:v>
                </c:pt>
                <c:pt idx="25">
                  <c:v>6.6059694338340051</c:v>
                </c:pt>
                <c:pt idx="26">
                  <c:v>6.3105704985073601</c:v>
                </c:pt>
                <c:pt idx="27">
                  <c:v>4.4172193722810391</c:v>
                </c:pt>
                <c:pt idx="28">
                  <c:v>2.5457213217389807</c:v>
                </c:pt>
                <c:pt idx="29">
                  <c:v>1.5338695009373708</c:v>
                </c:pt>
                <c:pt idx="30">
                  <c:v>2.7883472250233865</c:v>
                </c:pt>
                <c:pt idx="31">
                  <c:v>2.7427960309667014</c:v>
                </c:pt>
                <c:pt idx="32">
                  <c:v>2.7597597909206257</c:v>
                </c:pt>
                <c:pt idx="33">
                  <c:v>0.65568549313204016</c:v>
                </c:pt>
                <c:pt idx="34">
                  <c:v>1.4497006783683588</c:v>
                </c:pt>
                <c:pt idx="35">
                  <c:v>1.8027760728290616</c:v>
                </c:pt>
                <c:pt idx="36">
                  <c:v>6.2978481263982644</c:v>
                </c:pt>
                <c:pt idx="37">
                  <c:v>4.2898764270309755</c:v>
                </c:pt>
                <c:pt idx="38">
                  <c:v>6.9788002803110345</c:v>
                </c:pt>
                <c:pt idx="39">
                  <c:v>5.7408946679950077</c:v>
                </c:pt>
                <c:pt idx="40">
                  <c:v>5.3978490813870792</c:v>
                </c:pt>
                <c:pt idx="41">
                  <c:v>7.5379457611776388</c:v>
                </c:pt>
                <c:pt idx="42">
                  <c:v>8.9371169516582682</c:v>
                </c:pt>
                <c:pt idx="43">
                  <c:v>6.3235024389760355</c:v>
                </c:pt>
                <c:pt idx="44">
                  <c:v>6.2917670541610846</c:v>
                </c:pt>
                <c:pt idx="45">
                  <c:v>6.3996990269906036</c:v>
                </c:pt>
                <c:pt idx="46">
                  <c:v>5.5589830595614416</c:v>
                </c:pt>
                <c:pt idx="47">
                  <c:v>7.9861784491059638</c:v>
                </c:pt>
                <c:pt idx="48">
                  <c:v>4.2072044405535109</c:v>
                </c:pt>
                <c:pt idx="49">
                  <c:v>-5.8445184739425144</c:v>
                </c:pt>
                <c:pt idx="50">
                  <c:v>-4.4857062841696376</c:v>
                </c:pt>
                <c:pt idx="51">
                  <c:v>-4.7467041612192276</c:v>
                </c:pt>
                <c:pt idx="52">
                  <c:v>-4.3142090671691449</c:v>
                </c:pt>
                <c:pt idx="53">
                  <c:v>11.281488056075318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4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-94.557168207816176</c:v>
                </c:pt>
                <c:pt idx="37">
                  <c:v>-13.641811632393001</c:v>
                </c:pt>
                <c:pt idx="38">
                  <c:v>-189.57243123638</c:v>
                </c:pt>
                <c:pt idx="39">
                  <c:v>-80.536669931757388</c:v>
                </c:pt>
                <c:pt idx="40">
                  <c:v>0.64429554466278205</c:v>
                </c:pt>
                <c:pt idx="41">
                  <c:v>-145.53206880736252</c:v>
                </c:pt>
                <c:pt idx="42">
                  <c:v>-299.57688157684242</c:v>
                </c:pt>
                <c:pt idx="43">
                  <c:v>-66.366016504853178</c:v>
                </c:pt>
                <c:pt idx="44">
                  <c:v>-87.122576581377871</c:v>
                </c:pt>
                <c:pt idx="45">
                  <c:v>-149.07790484836733</c:v>
                </c:pt>
                <c:pt idx="46">
                  <c:v>-69.704134778232401</c:v>
                </c:pt>
                <c:pt idx="47">
                  <c:v>-416.92701356339967</c:v>
                </c:pt>
                <c:pt idx="48">
                  <c:v>-206.62244157238638</c:v>
                </c:pt>
                <c:pt idx="49">
                  <c:v>-985.05855492322462</c:v>
                </c:pt>
                <c:pt idx="50">
                  <c:v>-36.086710516534367</c:v>
                </c:pt>
                <c:pt idx="51">
                  <c:v>156.66955876951397</c:v>
                </c:pt>
                <c:pt idx="52">
                  <c:v>236.54225576014869</c:v>
                </c:pt>
                <c:pt idx="53">
                  <c:v>693.46128762669468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4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-65.957831792183242</c:v>
                </c:pt>
                <c:pt idx="37">
                  <c:v>-19.808188367606817</c:v>
                </c:pt>
                <c:pt idx="38">
                  <c:v>-15.484568763619791</c:v>
                </c:pt>
                <c:pt idx="39">
                  <c:v>17.009669931757344</c:v>
                </c:pt>
                <c:pt idx="40">
                  <c:v>-18.7192955446626</c:v>
                </c:pt>
                <c:pt idx="41">
                  <c:v>-57.265931192637254</c:v>
                </c:pt>
                <c:pt idx="42">
                  <c:v>-105.07311842315721</c:v>
                </c:pt>
                <c:pt idx="43">
                  <c:v>-77.257983495146618</c:v>
                </c:pt>
                <c:pt idx="44">
                  <c:v>-42.904423418623992</c:v>
                </c:pt>
                <c:pt idx="45">
                  <c:v>3.5549048483662773</c:v>
                </c:pt>
                <c:pt idx="46">
                  <c:v>80.609134778233056</c:v>
                </c:pt>
                <c:pt idx="47">
                  <c:v>108.40501356339882</c:v>
                </c:pt>
                <c:pt idx="48">
                  <c:v>165.44444157238831</c:v>
                </c:pt>
                <c:pt idx="49">
                  <c:v>304.45955492322537</c:v>
                </c:pt>
                <c:pt idx="50">
                  <c:v>193.7347105165336</c:v>
                </c:pt>
                <c:pt idx="51">
                  <c:v>101.40644123048696</c:v>
                </c:pt>
                <c:pt idx="52">
                  <c:v>60.525744239848791</c:v>
                </c:pt>
                <c:pt idx="53">
                  <c:v>-244.59628762669399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4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4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-160.51499999999942</c:v>
                </c:pt>
                <c:pt idx="37">
                  <c:v>-33.449999999999818</c:v>
                </c:pt>
                <c:pt idx="38">
                  <c:v>-205.05699999999979</c:v>
                </c:pt>
                <c:pt idx="39">
                  <c:v>-63.527000000000044</c:v>
                </c:pt>
                <c:pt idx="40">
                  <c:v>-18.074999999999818</c:v>
                </c:pt>
                <c:pt idx="41">
                  <c:v>-202.79799999999977</c:v>
                </c:pt>
                <c:pt idx="42">
                  <c:v>-404.64999999999964</c:v>
                </c:pt>
                <c:pt idx="43">
                  <c:v>-143.6239999999998</c:v>
                </c:pt>
                <c:pt idx="44">
                  <c:v>-130.02700000000186</c:v>
                </c:pt>
                <c:pt idx="45">
                  <c:v>-145.52300000000105</c:v>
                </c:pt>
                <c:pt idx="46">
                  <c:v>10.905000000000655</c:v>
                </c:pt>
                <c:pt idx="47">
                  <c:v>-308.52200000000084</c:v>
                </c:pt>
                <c:pt idx="48">
                  <c:v>-41.177999999998065</c:v>
                </c:pt>
                <c:pt idx="49">
                  <c:v>-680.59899999999925</c:v>
                </c:pt>
                <c:pt idx="50">
                  <c:v>157.64799999999923</c:v>
                </c:pt>
                <c:pt idx="51">
                  <c:v>258.07600000000093</c:v>
                </c:pt>
                <c:pt idx="52">
                  <c:v>297.06799999999748</c:v>
                </c:pt>
                <c:pt idx="53">
                  <c:v>448.86500000000069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8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8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256749</xdr:colOff>
      <xdr:row>4</xdr:row>
      <xdr:rowOff>88750</xdr:rowOff>
    </xdr:from>
    <xdr:to>
      <xdr:col>68</xdr:col>
      <xdr:colOff>441290</xdr:colOff>
      <xdr:row>23</xdr:row>
      <xdr:rowOff>60449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136711</xdr:colOff>
      <xdr:row>24</xdr:row>
      <xdr:rowOff>5848</xdr:rowOff>
    </xdr:from>
    <xdr:to>
      <xdr:col>65</xdr:col>
      <xdr:colOff>346093</xdr:colOff>
      <xdr:row>42</xdr:row>
      <xdr:rowOff>129948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144283</xdr:colOff>
      <xdr:row>5</xdr:row>
      <xdr:rowOff>57856</xdr:rowOff>
    </xdr:from>
    <xdr:to>
      <xdr:col>57</xdr:col>
      <xdr:colOff>779115</xdr:colOff>
      <xdr:row>24</xdr:row>
      <xdr:rowOff>29556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480482</xdr:colOff>
      <xdr:row>25</xdr:row>
      <xdr:rowOff>20812</xdr:rowOff>
    </xdr:from>
    <xdr:to>
      <xdr:col>58</xdr:col>
      <xdr:colOff>331089</xdr:colOff>
      <xdr:row>43</xdr:row>
      <xdr:rowOff>147734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201411</xdr:colOff>
      <xdr:row>7</xdr:row>
      <xdr:rowOff>60232</xdr:rowOff>
    </xdr:from>
    <xdr:to>
      <xdr:col>60</xdr:col>
      <xdr:colOff>315543</xdr:colOff>
      <xdr:row>26</xdr:row>
      <xdr:rowOff>31932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399497</xdr:colOff>
      <xdr:row>27</xdr:row>
      <xdr:rowOff>26272</xdr:rowOff>
    </xdr:from>
    <xdr:to>
      <xdr:col>60</xdr:col>
      <xdr:colOff>532679</xdr:colOff>
      <xdr:row>45</xdr:row>
      <xdr:rowOff>150372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0.2617</cdr:x>
      <cdr:y>0.61681</cdr:y>
    </cdr:from>
    <cdr:to>
      <cdr:x>0.80128</cdr:x>
      <cdr:y>0.66531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306142" y="1768568"/>
          <a:ext cx="2692972" cy="139085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0.24316</cdr:x>
      <cdr:y>0.08805</cdr:y>
    </cdr:from>
    <cdr:to>
      <cdr:x>0.78734</cdr:x>
      <cdr:y>0.15318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213587" y="252471"/>
          <a:ext cx="2715966" cy="186748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0.5683</cdr:y>
    </cdr:from>
    <cdr:to>
      <cdr:x>0.53466</cdr:x>
      <cdr:y>0.61985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1619" y="1629477"/>
          <a:ext cx="2456996" cy="14780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140042</xdr:colOff>
      <xdr:row>2</xdr:row>
      <xdr:rowOff>90394</xdr:rowOff>
    </xdr:from>
    <xdr:to>
      <xdr:col>67</xdr:col>
      <xdr:colOff>273224</xdr:colOff>
      <xdr:row>21</xdr:row>
      <xdr:rowOff>43044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121459</xdr:colOff>
      <xdr:row>22</xdr:row>
      <xdr:rowOff>17555</xdr:rowOff>
    </xdr:from>
    <xdr:to>
      <xdr:col>67</xdr:col>
      <xdr:colOff>254641</xdr:colOff>
      <xdr:row>40</xdr:row>
      <xdr:rowOff>141655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266700</xdr:colOff>
      <xdr:row>3</xdr:row>
      <xdr:rowOff>46037</xdr:rowOff>
    </xdr:from>
    <xdr:to>
      <xdr:col>63</xdr:col>
      <xdr:colOff>539750</xdr:colOff>
      <xdr:row>17</xdr:row>
      <xdr:rowOff>115887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3C7BC-844F-43FD-BBE3-D4AD1D3D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304800</xdr:colOff>
      <xdr:row>18</xdr:row>
      <xdr:rowOff>133350</xdr:rowOff>
    </xdr:from>
    <xdr:to>
      <xdr:col>64</xdr:col>
      <xdr:colOff>63500</xdr:colOff>
      <xdr:row>33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7C65C-D483-48BF-B9BB-5AC0133C1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97972</xdr:colOff>
      <xdr:row>9</xdr:row>
      <xdr:rowOff>216354</xdr:rowOff>
    </xdr:from>
    <xdr:to>
      <xdr:col>67</xdr:col>
      <xdr:colOff>231154</xdr:colOff>
      <xdr:row>29</xdr:row>
      <xdr:rowOff>30211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368300</xdr:colOff>
      <xdr:row>30</xdr:row>
      <xdr:rowOff>6953</xdr:rowOff>
    </xdr:from>
    <xdr:to>
      <xdr:col>66</xdr:col>
      <xdr:colOff>562563</xdr:colOff>
      <xdr:row>48</xdr:row>
      <xdr:rowOff>131053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151342</xdr:colOff>
      <xdr:row>5</xdr:row>
      <xdr:rowOff>22225</xdr:rowOff>
    </xdr:from>
    <xdr:to>
      <xdr:col>64</xdr:col>
      <xdr:colOff>252774</xdr:colOff>
      <xdr:row>23</xdr:row>
      <xdr:rowOff>146325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252942</xdr:colOff>
      <xdr:row>24</xdr:row>
      <xdr:rowOff>138642</xdr:rowOff>
    </xdr:from>
    <xdr:to>
      <xdr:col>64</xdr:col>
      <xdr:colOff>354374</xdr:colOff>
      <xdr:row>43</xdr:row>
      <xdr:rowOff>110342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574853</xdr:colOff>
      <xdr:row>23</xdr:row>
      <xdr:rowOff>47007</xdr:rowOff>
    </xdr:from>
    <xdr:to>
      <xdr:col>65</xdr:col>
      <xdr:colOff>98435</xdr:colOff>
      <xdr:row>42</xdr:row>
      <xdr:rowOff>18707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438150</xdr:colOff>
      <xdr:row>2</xdr:row>
      <xdr:rowOff>38100</xdr:rowOff>
    </xdr:from>
    <xdr:to>
      <xdr:col>64</xdr:col>
      <xdr:colOff>539582</xdr:colOff>
      <xdr:row>21</xdr:row>
      <xdr:rowOff>9800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FB61A66C-B023-4CB0-B598-6EB5BC1D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268007</xdr:colOff>
      <xdr:row>4</xdr:row>
      <xdr:rowOff>77107</xdr:rowOff>
    </xdr:from>
    <xdr:to>
      <xdr:col>30</xdr:col>
      <xdr:colOff>404615</xdr:colOff>
      <xdr:row>22</xdr:row>
      <xdr:rowOff>74694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442632</xdr:colOff>
      <xdr:row>24</xdr:row>
      <xdr:rowOff>31750</xdr:rowOff>
    </xdr:from>
    <xdr:to>
      <xdr:col>30</xdr:col>
      <xdr:colOff>590755</xdr:colOff>
      <xdr:row>43</xdr:row>
      <xdr:rowOff>16150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566518</xdr:colOff>
      <xdr:row>5</xdr:row>
      <xdr:rowOff>95708</xdr:rowOff>
    </xdr:from>
    <xdr:to>
      <xdr:col>68</xdr:col>
      <xdr:colOff>121850</xdr:colOff>
      <xdr:row>24</xdr:row>
      <xdr:rowOff>67408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124886</xdr:colOff>
      <xdr:row>24</xdr:row>
      <xdr:rowOff>100542</xdr:rowOff>
    </xdr:from>
    <xdr:to>
      <xdr:col>62</xdr:col>
      <xdr:colOff>258068</xdr:colOff>
      <xdr:row>43</xdr:row>
      <xdr:rowOff>72242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323851</xdr:colOff>
      <xdr:row>7</xdr:row>
      <xdr:rowOff>7056</xdr:rowOff>
    </xdr:from>
    <xdr:to>
      <xdr:col>70</xdr:col>
      <xdr:colOff>564983</xdr:colOff>
      <xdr:row>25</xdr:row>
      <xdr:rowOff>126923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227540</xdr:colOff>
      <xdr:row>25</xdr:row>
      <xdr:rowOff>94898</xdr:rowOff>
    </xdr:from>
    <xdr:to>
      <xdr:col>70</xdr:col>
      <xdr:colOff>408347</xdr:colOff>
      <xdr:row>44</xdr:row>
      <xdr:rowOff>66598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104776</xdr:colOff>
      <xdr:row>6</xdr:row>
      <xdr:rowOff>61383</xdr:rowOff>
    </xdr:from>
    <xdr:to>
      <xdr:col>61</xdr:col>
      <xdr:colOff>237958</xdr:colOff>
      <xdr:row>25</xdr:row>
      <xdr:rowOff>33083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278343</xdr:colOff>
      <xdr:row>25</xdr:row>
      <xdr:rowOff>81492</xdr:rowOff>
    </xdr:from>
    <xdr:to>
      <xdr:col>61</xdr:col>
      <xdr:colOff>411525</xdr:colOff>
      <xdr:row>44</xdr:row>
      <xdr:rowOff>53192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238124</xdr:colOff>
      <xdr:row>2</xdr:row>
      <xdr:rowOff>51862</xdr:rowOff>
    </xdr:from>
    <xdr:to>
      <xdr:col>72</xdr:col>
      <xdr:colOff>371306</xdr:colOff>
      <xdr:row>21</xdr:row>
      <xdr:rowOff>23562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439207</xdr:colOff>
      <xdr:row>21</xdr:row>
      <xdr:rowOff>66676</xdr:rowOff>
    </xdr:from>
    <xdr:to>
      <xdr:col>73</xdr:col>
      <xdr:colOff>572389</xdr:colOff>
      <xdr:row>40</xdr:row>
      <xdr:rowOff>38376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252187</xdr:colOff>
      <xdr:row>6</xdr:row>
      <xdr:rowOff>57603</xdr:rowOff>
    </xdr:from>
    <xdr:to>
      <xdr:col>70</xdr:col>
      <xdr:colOff>357701</xdr:colOff>
      <xdr:row>25</xdr:row>
      <xdr:rowOff>29303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400503</xdr:colOff>
      <xdr:row>27</xdr:row>
      <xdr:rowOff>37193</xdr:rowOff>
    </xdr:from>
    <xdr:to>
      <xdr:col>70</xdr:col>
      <xdr:colOff>536860</xdr:colOff>
      <xdr:row>46</xdr:row>
      <xdr:rowOff>8892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49211</xdr:colOff>
      <xdr:row>8</xdr:row>
      <xdr:rowOff>93661</xdr:rowOff>
    </xdr:from>
    <xdr:to>
      <xdr:col>50</xdr:col>
      <xdr:colOff>150643</xdr:colOff>
      <xdr:row>27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476250</xdr:colOff>
      <xdr:row>8</xdr:row>
      <xdr:rowOff>76200</xdr:rowOff>
    </xdr:from>
    <xdr:to>
      <xdr:col>59</xdr:col>
      <xdr:colOff>3007</xdr:colOff>
      <xdr:row>27</xdr:row>
      <xdr:rowOff>146324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264583" y="1862667"/>
    <xdr:ext cx="6678084" cy="433916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3AFD89-A3E6-44CF-BC91-FACA1E444A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68117" y="1913468"/>
    <xdr:ext cx="7078133" cy="4288365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7FB430B-6824-422C-9B71-CDFD7A6636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0.39122</cdr:x>
      <cdr:y>0.06775</cdr:y>
    </cdr:from>
    <cdr:to>
      <cdr:x>0.39623</cdr:x>
      <cdr:y>0.78483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2413862" y="291446"/>
          <a:ext cx="30887" cy="308463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0.60549</cdr:x>
      <cdr:y>0.07381</cdr:y>
    </cdr:from>
    <cdr:to>
      <cdr:x>0.60892</cdr:x>
      <cdr:y>0.78729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3735916" y="317500"/>
          <a:ext cx="21166" cy="306916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0.38779</cdr:x>
      <cdr:y>0.05299</cdr:y>
    </cdr:from>
    <cdr:to>
      <cdr:x>0.38995</cdr:x>
      <cdr:y>0.78529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2744830" y="227241"/>
          <a:ext cx="15303" cy="314037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0.60676</cdr:x>
      <cdr:y>0.05268</cdr:y>
    </cdr:from>
    <cdr:to>
      <cdr:x>0.6121</cdr:x>
      <cdr:y>0.79023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4294716" y="225912"/>
          <a:ext cx="37809" cy="31628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116602</xdr:colOff>
      <xdr:row>3</xdr:row>
      <xdr:rowOff>129270</xdr:rowOff>
    </xdr:from>
    <xdr:to>
      <xdr:col>65</xdr:col>
      <xdr:colOff>218034</xdr:colOff>
      <xdr:row>22</xdr:row>
      <xdr:rowOff>100970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208552</xdr:colOff>
      <xdr:row>3</xdr:row>
      <xdr:rowOff>94629</xdr:rowOff>
    </xdr:from>
    <xdr:to>
      <xdr:col>74</xdr:col>
      <xdr:colOff>341734</xdr:colOff>
      <xdr:row>22</xdr:row>
      <xdr:rowOff>66329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73</xdr:row>
      <xdr:rowOff>85724</xdr:rowOff>
    </xdr:from>
    <xdr:to>
      <xdr:col>15</xdr:col>
      <xdr:colOff>285750</xdr:colOff>
      <xdr:row>87</xdr:row>
      <xdr:rowOff>157161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3EB119-4266-4C9B-B27C-820EBC277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2487083" y="1841500"/>
    <xdr:ext cx="6725082" cy="470924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7DAB62-1E53-4625-8F4A-17B0365BA0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9673167" y="1852083"/>
    <xdr:ext cx="7186084" cy="47625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A419FD-F298-4EDE-9FCA-B5CFF83663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3616475" y="1149047"/>
    <xdr:ext cx="6407453" cy="36950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7231B6-BBEB-4875-A728-65B401FDD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439702" y="1194404"/>
    <xdr:ext cx="6839857" cy="370114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FAA1F-75F9-4888-AD69-CBE489664F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6567716" y="154215"/>
    <xdr:ext cx="9279194" cy="60427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89EE17-0A96-4BDA-9A3D-1C4AFA9BAB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622142" y="6694714"/>
    <xdr:ext cx="9188479" cy="7629072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1747B7-3CBF-46D0-94E5-75ABF017B2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567267" y="2624667"/>
    <xdr:ext cx="8068733" cy="54331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BC342-E99C-4917-BF1E-940B560FDE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080500" y="2550583"/>
    <xdr:ext cx="8993444" cy="55245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9275DB-1C63-4030-A1B0-7DB05E64ED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5143501" y="1282700"/>
    <xdr:ext cx="7353300" cy="515892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033C4C-2993-4F62-8ADB-13875DEA50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915901" y="1168400"/>
    <xdr:ext cx="8420100" cy="5257800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D3D1EE-FABE-4D55-BF15-9717B43CE2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5080000" y="1730375"/>
    <xdr:ext cx="7914821" cy="52224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4725C9-C21D-40C6-949B-DC8EBF9FF3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488458" y="1730375"/>
    <xdr:ext cx="7768167" cy="505732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144E6A-716D-4F0D-8A89-20D66669DC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15120" y="2532945"/>
    <xdr:ext cx="7626046" cy="48784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C82953-0BE9-4D30-84CE-3DE73DFE98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867196" y="2417536"/>
    <xdr:ext cx="8701617" cy="5080000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C2CD68C-E2B2-436F-8638-18B3DD0DB6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2113644" y="1605644"/>
    <xdr:ext cx="9285111" cy="604661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E98EED-9857-40F1-B233-07E0544E55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720286" y="1632857"/>
    <xdr:ext cx="9285111" cy="604661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E6E73E-171A-4E3A-9A70-FBD4601A6E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0.4424</cdr:x>
      <cdr:y>0.04343</cdr:y>
    </cdr:from>
    <cdr:to>
      <cdr:x>0.44582</cdr:x>
      <cdr:y>0.93582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4115774" y="263922"/>
          <a:ext cx="31818" cy="54224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0.64064</cdr:x>
      <cdr:y>0.04358</cdr:y>
    </cdr:from>
    <cdr:to>
      <cdr:x>0.64172</cdr:x>
      <cdr:y>0.93626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V="1">
          <a:off x="5960081" y="264797"/>
          <a:ext cx="10047" cy="54241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0.83684</cdr:x>
      <cdr:y>0.04594</cdr:y>
    </cdr:from>
    <cdr:to>
      <cdr:x>0.83728</cdr:x>
      <cdr:y>0.9374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7785387" y="279128"/>
          <a:ext cx="4094" cy="541677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0.24658</cdr:x>
      <cdr:y>0.04162</cdr:y>
    </cdr:from>
    <cdr:to>
      <cdr:x>0.25</cdr:x>
      <cdr:y>0.93401</cdr:y>
    </cdr:to>
    <cdr:cxnSp macro="">
      <cdr:nvCxnSpPr>
        <cdr:cNvPr id="8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4673A981-E468-44F5-AAEC-345623E84D6B}"/>
            </a:ext>
          </a:extLst>
        </cdr:cNvPr>
        <cdr:cNvCxnSpPr/>
      </cdr:nvCxnSpPr>
      <cdr:spPr>
        <a:xfrm xmlns:a="http://schemas.openxmlformats.org/drawingml/2006/main" flipV="1">
          <a:off x="2294008" y="252922"/>
          <a:ext cx="31817" cy="54224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0.4424</cdr:x>
      <cdr:y>0.04343</cdr:y>
    </cdr:from>
    <cdr:to>
      <cdr:x>0.44582</cdr:x>
      <cdr:y>0.93582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4115774" y="263922"/>
          <a:ext cx="31818" cy="54224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0.64064</cdr:x>
      <cdr:y>0.04358</cdr:y>
    </cdr:from>
    <cdr:to>
      <cdr:x>0.64172</cdr:x>
      <cdr:y>0.93626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V="1">
          <a:off x="5960081" y="264797"/>
          <a:ext cx="10047" cy="54241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0.83684</cdr:x>
      <cdr:y>0.04594</cdr:y>
    </cdr:from>
    <cdr:to>
      <cdr:x>0.83728</cdr:x>
      <cdr:y>0.9374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7785387" y="279128"/>
          <a:ext cx="4094" cy="541677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0.24658</cdr:x>
      <cdr:y>0.04162</cdr:y>
    </cdr:from>
    <cdr:to>
      <cdr:x>0.25</cdr:x>
      <cdr:y>0.93401</cdr:y>
    </cdr:to>
    <cdr:cxnSp macro="">
      <cdr:nvCxnSpPr>
        <cdr:cNvPr id="8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4673A981-E468-44F5-AAEC-345623E84D6B}"/>
            </a:ext>
          </a:extLst>
        </cdr:cNvPr>
        <cdr:cNvCxnSpPr/>
      </cdr:nvCxnSpPr>
      <cdr:spPr>
        <a:xfrm xmlns:a="http://schemas.openxmlformats.org/drawingml/2006/main" flipV="1">
          <a:off x="2294008" y="252922"/>
          <a:ext cx="31817" cy="54224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273703</xdr:colOff>
      <xdr:row>8</xdr:row>
      <xdr:rowOff>9804</xdr:rowOff>
    </xdr:from>
    <xdr:to>
      <xdr:col>57</xdr:col>
      <xdr:colOff>406885</xdr:colOff>
      <xdr:row>26</xdr:row>
      <xdr:rowOff>133904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570753</xdr:colOff>
      <xdr:row>8</xdr:row>
      <xdr:rowOff>17617</xdr:rowOff>
    </xdr:from>
    <xdr:to>
      <xdr:col>67</xdr:col>
      <xdr:colOff>94335</xdr:colOff>
      <xdr:row>26</xdr:row>
      <xdr:rowOff>141717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1173339" y="1282700"/>
    <xdr:ext cx="6115050" cy="46841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816C95-8294-49DE-8D80-34B8B46C8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778750" y="1291167"/>
    <xdr:ext cx="6085418" cy="461433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E943D-079A-4343-9CBC-85D5DB31F9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2905578" y="1842407"/>
    <xdr:ext cx="9283700" cy="6045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4F1997-356A-4638-9BB8-65662CAD7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591143" y="1814286"/>
    <xdr:ext cx="9283700" cy="60452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A71100-54F2-4ABE-AE83-980540287C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0.23528</cdr:x>
      <cdr:y>0.05754</cdr:y>
    </cdr:from>
    <cdr:to>
      <cdr:x>0.23528</cdr:x>
      <cdr:y>0.9228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8F8256D-BFC4-4DAB-B4FE-B641FF299FB7}"/>
            </a:ext>
          </a:extLst>
        </cdr:cNvPr>
        <cdr:cNvCxnSpPr/>
      </cdr:nvCxnSpPr>
      <cdr:spPr>
        <a:xfrm xmlns:a="http://schemas.openxmlformats.org/drawingml/2006/main">
          <a:off x="2184308" y="347838"/>
          <a:ext cx="0" cy="52306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0.41275</cdr:x>
      <cdr:y>0.05326</cdr:y>
    </cdr:from>
    <cdr:to>
      <cdr:x>0.41275</cdr:x>
      <cdr:y>0.91853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3831861" y="321963"/>
          <a:ext cx="0" cy="523073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</cdr:x>
      <cdr:y>0.0529</cdr:y>
    </cdr:from>
    <cdr:to>
      <cdr:x>0.589</cdr:x>
      <cdr:y>0.91816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5468071" y="319789"/>
          <a:ext cx="0" cy="52306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0.76487</cdr:x>
      <cdr:y>0.05611</cdr:y>
    </cdr:from>
    <cdr:to>
      <cdr:x>0.76487</cdr:x>
      <cdr:y>0.92137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F76FEF23-0DB6-48F1-AA64-B40D6AE7CD84}"/>
            </a:ext>
          </a:extLst>
        </cdr:cNvPr>
        <cdr:cNvCxnSpPr/>
      </cdr:nvCxnSpPr>
      <cdr:spPr>
        <a:xfrm xmlns:a="http://schemas.openxmlformats.org/drawingml/2006/main">
          <a:off x="7100863" y="339208"/>
          <a:ext cx="0" cy="52306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0.23528</cdr:x>
      <cdr:y>0.05754</cdr:y>
    </cdr:from>
    <cdr:to>
      <cdr:x>0.23528</cdr:x>
      <cdr:y>0.9228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8F8256D-BFC4-4DAB-B4FE-B641FF299FB7}"/>
            </a:ext>
          </a:extLst>
        </cdr:cNvPr>
        <cdr:cNvCxnSpPr/>
      </cdr:nvCxnSpPr>
      <cdr:spPr>
        <a:xfrm xmlns:a="http://schemas.openxmlformats.org/drawingml/2006/main">
          <a:off x="2184308" y="347838"/>
          <a:ext cx="0" cy="52306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0.41275</cdr:x>
      <cdr:y>0.05326</cdr:y>
    </cdr:from>
    <cdr:to>
      <cdr:x>0.41275</cdr:x>
      <cdr:y>0.91853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3831861" y="321963"/>
          <a:ext cx="0" cy="523073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</cdr:x>
      <cdr:y>0.0529</cdr:y>
    </cdr:from>
    <cdr:to>
      <cdr:x>0.589</cdr:x>
      <cdr:y>0.91816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5468071" y="319789"/>
          <a:ext cx="0" cy="52306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0.76487</cdr:x>
      <cdr:y>0.05611</cdr:y>
    </cdr:from>
    <cdr:to>
      <cdr:x>0.76487</cdr:x>
      <cdr:y>0.92137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F76FEF23-0DB6-48F1-AA64-B40D6AE7CD84}"/>
            </a:ext>
          </a:extLst>
        </cdr:cNvPr>
        <cdr:cNvCxnSpPr/>
      </cdr:nvCxnSpPr>
      <cdr:spPr>
        <a:xfrm xmlns:a="http://schemas.openxmlformats.org/drawingml/2006/main">
          <a:off x="7100863" y="339208"/>
          <a:ext cx="0" cy="52306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554037</xdr:colOff>
      <xdr:row>6</xdr:row>
      <xdr:rowOff>19050</xdr:rowOff>
    </xdr:from>
    <xdr:to>
      <xdr:col>59</xdr:col>
      <xdr:colOff>77619</xdr:colOff>
      <xdr:row>24</xdr:row>
      <xdr:rowOff>147912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58964</xdr:colOff>
      <xdr:row>25</xdr:row>
      <xdr:rowOff>1817</xdr:rowOff>
    </xdr:from>
    <xdr:to>
      <xdr:col>59</xdr:col>
      <xdr:colOff>192146</xdr:colOff>
      <xdr:row>43</xdr:row>
      <xdr:rowOff>125917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73885</xdr:colOff>
      <xdr:row>2</xdr:row>
      <xdr:rowOff>107569</xdr:rowOff>
    </xdr:from>
    <xdr:to>
      <xdr:col>67</xdr:col>
      <xdr:colOff>207067</xdr:colOff>
      <xdr:row>20</xdr:row>
      <xdr:rowOff>153536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285750</xdr:colOff>
      <xdr:row>21</xdr:row>
      <xdr:rowOff>25400</xdr:rowOff>
    </xdr:from>
    <xdr:to>
      <xdr:col>67</xdr:col>
      <xdr:colOff>406232</xdr:colOff>
      <xdr:row>39</xdr:row>
      <xdr:rowOff>149500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724955" y="1988658"/>
    <xdr:ext cx="5418666" cy="32102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E968C5-EB71-420F-BB4F-08D88B3AC4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485310" y="1999746"/>
    <xdr:ext cx="5418666" cy="3210278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929626-0262-436D-AFF6-1F0CCC0C42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309561</xdr:colOff>
      <xdr:row>2</xdr:row>
      <xdr:rowOff>131762</xdr:rowOff>
    </xdr:from>
    <xdr:to>
      <xdr:col>64</xdr:col>
      <xdr:colOff>442743</xdr:colOff>
      <xdr:row>21</xdr:row>
      <xdr:rowOff>103462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270934</xdr:colOff>
      <xdr:row>22</xdr:row>
      <xdr:rowOff>85724</xdr:rowOff>
    </xdr:from>
    <xdr:to>
      <xdr:col>64</xdr:col>
      <xdr:colOff>404116</xdr:colOff>
      <xdr:row>41</xdr:row>
      <xdr:rowOff>57424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537468</xdr:colOff>
      <xdr:row>10</xdr:row>
      <xdr:rowOff>57945</xdr:rowOff>
    </xdr:from>
    <xdr:to>
      <xdr:col>140</xdr:col>
      <xdr:colOff>65532</xdr:colOff>
      <xdr:row>29</xdr:row>
      <xdr:rowOff>29644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131</xdr:col>
      <xdr:colOff>559734</xdr:colOff>
      <xdr:row>30</xdr:row>
      <xdr:rowOff>2242</xdr:rowOff>
    </xdr:from>
    <xdr:to>
      <xdr:col>140</xdr:col>
      <xdr:colOff>87799</xdr:colOff>
      <xdr:row>48</xdr:row>
      <xdr:rowOff>97207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PF\_Common\MTO\Monet&#225;ris%20Program\projektek\BOP_publikacio\2021_Q2\spec%20topic\SPECTOPIK_&#225;br&#225;k_link_ujab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V&#225;llalat\alapadatok_u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Macro%20monitoring%20team\Data_SA\KKER-CA\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ol 1"/>
      <sheetName val="angol2"/>
      <sheetName val="angol3"/>
      <sheetName val="angol4"/>
      <sheetName val="angol5"/>
      <sheetName val="angol6"/>
      <sheetName val="angol7"/>
      <sheetName val="angol8"/>
      <sheetName val="Angol9"/>
      <sheetName val="angol10"/>
      <sheetName val="angol11"/>
      <sheetName val="angol12"/>
      <sheetName val="Munka4"/>
      <sheetName val="pr_gdp"/>
      <sheetName val="Chart1"/>
      <sheetName val="Munka1"/>
      <sheetName val="növütem"/>
      <sheetName val="növütem (2)"/>
      <sheetName val="Munka2"/>
      <sheetName val="eredmény és copc"/>
      <sheetName val="mvállkülf"/>
      <sheetName val="mvállkülf (2)"/>
      <sheetName val="2bneurtőke (2)"/>
      <sheetName val="2bneurtőke (friss)_gombocos"/>
      <sheetName val="Chart3"/>
      <sheetName val="ágazat"/>
      <sheetName val="Sheet2"/>
      <sheetName val="ágazatipr_2020_UJ"/>
      <sheetName val="ágazatipr_adat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>
        <row r="3">
          <cell r="B3" t="str">
            <v>2008</v>
          </cell>
          <cell r="C3" t="str">
            <v>2009</v>
          </cell>
          <cell r="D3" t="str">
            <v>2010</v>
          </cell>
          <cell r="E3" t="str">
            <v>2011</v>
          </cell>
          <cell r="F3" t="str">
            <v>2012</v>
          </cell>
          <cell r="G3" t="str">
            <v>2013</v>
          </cell>
          <cell r="H3" t="str">
            <v>2014</v>
          </cell>
          <cell r="I3" t="str">
            <v>2015</v>
          </cell>
          <cell r="J3" t="str">
            <v>2016</v>
          </cell>
          <cell r="K3" t="str">
            <v>2017</v>
          </cell>
          <cell r="L3" t="str">
            <v>2018</v>
          </cell>
          <cell r="M3" t="str">
            <v>2019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G45"/>
  <sheetViews>
    <sheetView showGridLines="0" tabSelected="1" zoomScale="85" zoomScaleNormal="85" workbookViewId="0">
      <pane xSplit="2" ySplit="3" topLeftCell="BC4" activePane="bottomRight" state="frozen"/>
      <selection activeCell="BA24" sqref="BA24"/>
      <selection pane="topRight" activeCell="BA24" sqref="BA24"/>
      <selection pane="bottomLeft" activeCell="BA24" sqref="BA24"/>
      <selection pane="bottomRight" activeCell="BM5" sqref="BM5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9" x14ac:dyDescent="0.2">
      <c r="C1" s="1" t="s">
        <v>180</v>
      </c>
      <c r="D1" s="1" t="s">
        <v>181</v>
      </c>
      <c r="E1" s="1" t="s">
        <v>182</v>
      </c>
      <c r="F1" s="1" t="s">
        <v>186</v>
      </c>
      <c r="G1" s="1" t="s">
        <v>180</v>
      </c>
      <c r="H1" s="1" t="s">
        <v>181</v>
      </c>
      <c r="I1" s="1" t="s">
        <v>182</v>
      </c>
      <c r="J1" s="1" t="s">
        <v>187</v>
      </c>
      <c r="K1" s="1" t="s">
        <v>180</v>
      </c>
      <c r="L1" s="1" t="s">
        <v>181</v>
      </c>
      <c r="M1" s="1" t="s">
        <v>182</v>
      </c>
      <c r="N1" s="1" t="s">
        <v>188</v>
      </c>
      <c r="O1" s="1" t="s">
        <v>180</v>
      </c>
      <c r="P1" s="1" t="s">
        <v>181</v>
      </c>
      <c r="Q1" s="1" t="s">
        <v>182</v>
      </c>
      <c r="R1" s="1" t="s">
        <v>189</v>
      </c>
      <c r="S1" s="1" t="s">
        <v>180</v>
      </c>
      <c r="T1" s="1" t="s">
        <v>181</v>
      </c>
      <c r="U1" s="1" t="s">
        <v>182</v>
      </c>
      <c r="V1" s="1" t="s">
        <v>190</v>
      </c>
      <c r="W1" s="1" t="s">
        <v>180</v>
      </c>
      <c r="X1" s="1" t="s">
        <v>181</v>
      </c>
      <c r="Y1" s="1" t="s">
        <v>182</v>
      </c>
      <c r="Z1" s="1" t="s">
        <v>191</v>
      </c>
      <c r="AA1" s="1" t="s">
        <v>183</v>
      </c>
      <c r="AB1" s="1" t="s">
        <v>181</v>
      </c>
      <c r="AC1" s="1" t="s">
        <v>184</v>
      </c>
      <c r="AD1" s="1" t="s">
        <v>192</v>
      </c>
      <c r="AE1" s="1" t="s">
        <v>183</v>
      </c>
      <c r="AF1" s="1" t="s">
        <v>181</v>
      </c>
      <c r="AG1" s="1" t="s">
        <v>184</v>
      </c>
      <c r="AH1" s="1" t="s">
        <v>193</v>
      </c>
      <c r="AI1" s="1" t="s">
        <v>183</v>
      </c>
      <c r="AJ1" s="1" t="s">
        <v>185</v>
      </c>
      <c r="AK1" s="1" t="s">
        <v>184</v>
      </c>
      <c r="AL1" s="1" t="s">
        <v>194</v>
      </c>
      <c r="AM1" s="1" t="s">
        <v>183</v>
      </c>
      <c r="AN1" s="1" t="s">
        <v>185</v>
      </c>
      <c r="AO1" s="1" t="s">
        <v>184</v>
      </c>
      <c r="AP1" s="1" t="s">
        <v>195</v>
      </c>
      <c r="AQ1" s="1" t="s">
        <v>183</v>
      </c>
      <c r="AR1" s="1" t="s">
        <v>185</v>
      </c>
      <c r="AS1" s="1" t="s">
        <v>184</v>
      </c>
      <c r="AT1" s="1" t="s">
        <v>196</v>
      </c>
      <c r="AU1" s="1" t="s">
        <v>183</v>
      </c>
      <c r="AV1" s="1" t="s">
        <v>185</v>
      </c>
      <c r="AW1" s="1" t="s">
        <v>184</v>
      </c>
      <c r="AX1" s="1" t="s">
        <v>197</v>
      </c>
      <c r="AY1" s="1" t="s">
        <v>183</v>
      </c>
      <c r="AZ1" s="1" t="s">
        <v>185</v>
      </c>
      <c r="BA1" s="18" t="s">
        <v>184</v>
      </c>
      <c r="BB1" s="18" t="s">
        <v>210</v>
      </c>
      <c r="BC1" s="18" t="s">
        <v>183</v>
      </c>
      <c r="BD1" s="1" t="s">
        <v>185</v>
      </c>
      <c r="BE1" s="18" t="s">
        <v>184</v>
      </c>
      <c r="BF1" s="18" t="s">
        <v>221</v>
      </c>
      <c r="BG1" s="18" t="s">
        <v>183</v>
      </c>
    </row>
    <row r="2" spans="1:59" x14ac:dyDescent="0.2">
      <c r="C2" s="1" t="s">
        <v>42</v>
      </c>
      <c r="D2" s="1" t="s">
        <v>43</v>
      </c>
      <c r="E2" s="1" t="s">
        <v>44</v>
      </c>
      <c r="F2" s="1" t="s">
        <v>47</v>
      </c>
      <c r="G2" s="1" t="s">
        <v>42</v>
      </c>
      <c r="H2" s="1" t="s">
        <v>43</v>
      </c>
      <c r="I2" s="1" t="s">
        <v>44</v>
      </c>
      <c r="J2" s="1" t="s">
        <v>48</v>
      </c>
      <c r="K2" s="1" t="s">
        <v>42</v>
      </c>
      <c r="L2" s="1" t="s">
        <v>43</v>
      </c>
      <c r="M2" s="1" t="s">
        <v>44</v>
      </c>
      <c r="N2" s="1" t="s">
        <v>49</v>
      </c>
      <c r="O2" s="1" t="s">
        <v>42</v>
      </c>
      <c r="P2" s="1" t="s">
        <v>43</v>
      </c>
      <c r="Q2" s="1" t="s">
        <v>44</v>
      </c>
      <c r="R2" s="1" t="s">
        <v>50</v>
      </c>
      <c r="S2" s="1" t="s">
        <v>42</v>
      </c>
      <c r="T2" s="1" t="s">
        <v>43</v>
      </c>
      <c r="U2" s="1" t="s">
        <v>44</v>
      </c>
      <c r="V2" s="1" t="s">
        <v>51</v>
      </c>
      <c r="W2" s="1" t="s">
        <v>42</v>
      </c>
      <c r="X2" s="1" t="s">
        <v>43</v>
      </c>
      <c r="Y2" s="1" t="s">
        <v>44</v>
      </c>
      <c r="Z2" s="1" t="s">
        <v>52</v>
      </c>
      <c r="AA2" s="1" t="s">
        <v>42</v>
      </c>
      <c r="AB2" s="1" t="s">
        <v>43</v>
      </c>
      <c r="AC2" s="1" t="s">
        <v>44</v>
      </c>
      <c r="AD2" s="1" t="s">
        <v>53</v>
      </c>
      <c r="AE2" s="1" t="s">
        <v>42</v>
      </c>
      <c r="AF2" s="1" t="s">
        <v>43</v>
      </c>
      <c r="AG2" s="1" t="s">
        <v>44</v>
      </c>
      <c r="AH2" s="1" t="s">
        <v>66</v>
      </c>
      <c r="AI2" s="1" t="s">
        <v>42</v>
      </c>
      <c r="AJ2" s="1" t="s">
        <v>43</v>
      </c>
      <c r="AK2" s="1" t="s">
        <v>44</v>
      </c>
      <c r="AL2" s="1" t="s">
        <v>83</v>
      </c>
      <c r="AM2" s="1" t="s">
        <v>42</v>
      </c>
      <c r="AN2" s="1" t="s">
        <v>43</v>
      </c>
      <c r="AO2" s="1" t="s">
        <v>44</v>
      </c>
      <c r="AP2" s="1" t="s">
        <v>108</v>
      </c>
      <c r="AQ2" s="1" t="s">
        <v>42</v>
      </c>
      <c r="AR2" s="1" t="s">
        <v>43</v>
      </c>
      <c r="AS2" s="1" t="s">
        <v>44</v>
      </c>
      <c r="AT2" s="1" t="s">
        <v>157</v>
      </c>
      <c r="AU2" s="1" t="s">
        <v>42</v>
      </c>
      <c r="AV2" s="1" t="s">
        <v>43</v>
      </c>
      <c r="AW2" s="1" t="s">
        <v>44</v>
      </c>
      <c r="AX2" s="1" t="s">
        <v>178</v>
      </c>
      <c r="AY2" s="1" t="s">
        <v>42</v>
      </c>
      <c r="AZ2" s="1" t="s">
        <v>43</v>
      </c>
      <c r="BA2" s="18" t="s">
        <v>44</v>
      </c>
      <c r="BB2" s="18" t="s">
        <v>209</v>
      </c>
      <c r="BC2" s="1" t="s">
        <v>42</v>
      </c>
      <c r="BD2" s="1" t="s">
        <v>43</v>
      </c>
      <c r="BE2" s="18" t="s">
        <v>44</v>
      </c>
      <c r="BF2" s="18" t="s">
        <v>222</v>
      </c>
      <c r="BG2" s="1" t="s">
        <v>42</v>
      </c>
    </row>
    <row r="3" spans="1:59" x14ac:dyDescent="0.2">
      <c r="A3" s="2"/>
      <c r="B3" s="2"/>
      <c r="C3" s="3">
        <v>39263</v>
      </c>
      <c r="D3" s="3">
        <v>39355</v>
      </c>
      <c r="E3" s="3">
        <v>39447</v>
      </c>
      <c r="F3" s="3">
        <v>39538</v>
      </c>
      <c r="G3" s="3">
        <v>39629</v>
      </c>
      <c r="H3" s="3">
        <v>39721</v>
      </c>
      <c r="I3" s="3">
        <v>39813</v>
      </c>
      <c r="J3" s="3">
        <v>39903</v>
      </c>
      <c r="K3" s="3">
        <v>39994</v>
      </c>
      <c r="L3" s="3">
        <v>40086</v>
      </c>
      <c r="M3" s="3">
        <v>40178</v>
      </c>
      <c r="N3" s="3">
        <v>40268</v>
      </c>
      <c r="O3" s="3">
        <v>40359</v>
      </c>
      <c r="P3" s="3">
        <v>40451</v>
      </c>
      <c r="Q3" s="3">
        <v>40543</v>
      </c>
      <c r="R3" s="3">
        <v>40633</v>
      </c>
      <c r="S3" s="3">
        <v>40724</v>
      </c>
      <c r="T3" s="3">
        <v>40816</v>
      </c>
      <c r="U3" s="3">
        <v>40908</v>
      </c>
      <c r="V3" s="3">
        <v>40999</v>
      </c>
      <c r="W3" s="3">
        <v>41090</v>
      </c>
      <c r="X3" s="3">
        <v>41182</v>
      </c>
      <c r="Y3" s="3">
        <v>41274</v>
      </c>
      <c r="Z3" s="3">
        <v>41364</v>
      </c>
      <c r="AA3" s="3">
        <v>41455</v>
      </c>
      <c r="AB3" s="3">
        <v>41547</v>
      </c>
      <c r="AC3" s="3">
        <v>41639</v>
      </c>
      <c r="AD3" s="3">
        <v>41729</v>
      </c>
      <c r="AE3" s="3">
        <v>41820</v>
      </c>
      <c r="AF3" s="3">
        <v>41912</v>
      </c>
      <c r="AG3" s="3">
        <v>42004</v>
      </c>
      <c r="AH3" s="3">
        <v>42094</v>
      </c>
      <c r="AI3" s="3">
        <v>42185</v>
      </c>
      <c r="AJ3" s="3">
        <v>42277</v>
      </c>
      <c r="AK3" s="3">
        <v>42369</v>
      </c>
      <c r="AL3" s="3">
        <v>42460</v>
      </c>
      <c r="AM3" s="3">
        <v>42551</v>
      </c>
      <c r="AN3" s="3">
        <v>42643</v>
      </c>
      <c r="AO3" s="3">
        <v>42735</v>
      </c>
      <c r="AP3" s="3">
        <v>42825</v>
      </c>
      <c r="AQ3" s="3">
        <v>42916</v>
      </c>
      <c r="AR3" s="3">
        <v>43008</v>
      </c>
      <c r="AS3" s="3">
        <v>43100</v>
      </c>
      <c r="AT3" s="3">
        <v>43190</v>
      </c>
      <c r="AU3" s="3">
        <v>43281</v>
      </c>
      <c r="AV3" s="3">
        <v>43373</v>
      </c>
      <c r="AW3" s="3">
        <v>43465</v>
      </c>
      <c r="AX3" s="3">
        <v>43555</v>
      </c>
      <c r="AY3" s="3">
        <v>43646</v>
      </c>
      <c r="AZ3" s="3">
        <v>43738</v>
      </c>
      <c r="BA3" s="3">
        <v>43830</v>
      </c>
      <c r="BB3" s="3">
        <v>43921</v>
      </c>
      <c r="BC3" s="30">
        <v>44012</v>
      </c>
      <c r="BD3" s="3">
        <v>44104</v>
      </c>
      <c r="BE3" s="3">
        <v>44196</v>
      </c>
      <c r="BF3" s="3">
        <v>44286</v>
      </c>
      <c r="BG3" s="30">
        <v>44377</v>
      </c>
    </row>
    <row r="4" spans="1:59" x14ac:dyDescent="0.2">
      <c r="A4" s="4" t="s">
        <v>1</v>
      </c>
      <c r="B4" s="5" t="s">
        <v>104</v>
      </c>
      <c r="C4" s="12">
        <v>1.2328871121952304E-2</v>
      </c>
      <c r="D4" s="12">
        <v>0.59489552297524018</v>
      </c>
      <c r="E4" s="12">
        <v>0.49475964828557645</v>
      </c>
      <c r="F4" s="12">
        <v>0.54180966366757533</v>
      </c>
      <c r="G4" s="12">
        <v>0.61021484455004893</v>
      </c>
      <c r="H4" s="12">
        <v>0.27374292699402147</v>
      </c>
      <c r="I4" s="12">
        <v>0.3465822847660095</v>
      </c>
      <c r="J4" s="12">
        <v>0.70682947892556158</v>
      </c>
      <c r="K4" s="12">
        <v>1.6779374515068808</v>
      </c>
      <c r="L4" s="12">
        <v>3.0331044683944555</v>
      </c>
      <c r="M4" s="12">
        <v>4.0176337755641143</v>
      </c>
      <c r="N4" s="12">
        <v>4.7286817528700587</v>
      </c>
      <c r="O4" s="12">
        <v>4.8661895466240033</v>
      </c>
      <c r="P4" s="12">
        <v>4.8810871716362616</v>
      </c>
      <c r="Q4" s="12">
        <v>5.2696042566192318</v>
      </c>
      <c r="R4" s="12">
        <v>5.5944517022118365</v>
      </c>
      <c r="S4" s="12">
        <v>5.7475879793098308</v>
      </c>
      <c r="T4" s="12">
        <v>6.061146101862823</v>
      </c>
      <c r="U4" s="12">
        <v>6.1211019324462486</v>
      </c>
      <c r="V4" s="12">
        <v>5.9986253158645475</v>
      </c>
      <c r="W4" s="12">
        <v>6.4149259214403491</v>
      </c>
      <c r="X4" s="12">
        <v>6.9499636223117198</v>
      </c>
      <c r="Y4" s="12">
        <v>6.766984640708289</v>
      </c>
      <c r="Z4" s="12">
        <v>7.0487485126091585</v>
      </c>
      <c r="AA4" s="12">
        <v>6.7166791725450912</v>
      </c>
      <c r="AB4" s="12">
        <v>6.8955799811038387</v>
      </c>
      <c r="AC4" s="12">
        <v>6.9855144161648566</v>
      </c>
      <c r="AD4" s="12">
        <v>7.0499257308896084</v>
      </c>
      <c r="AE4" s="12">
        <v>6.6363114384528545</v>
      </c>
      <c r="AF4" s="12">
        <v>6.3196210409172782</v>
      </c>
      <c r="AG4" s="12">
        <v>6.3284299789334586</v>
      </c>
      <c r="AH4" s="12">
        <v>6.8497049565054171</v>
      </c>
      <c r="AI4" s="12">
        <v>7.3180091075901803</v>
      </c>
      <c r="AJ4" s="12">
        <v>7.484516972803287</v>
      </c>
      <c r="AK4" s="12">
        <v>7.9496770560544912</v>
      </c>
      <c r="AL4" s="12">
        <v>7.7706036930666116</v>
      </c>
      <c r="AM4" s="12">
        <v>8.5115538801130324</v>
      </c>
      <c r="AN4" s="12">
        <v>8.8770184646423189</v>
      </c>
      <c r="AO4" s="12">
        <v>8.6817193043328516</v>
      </c>
      <c r="AP4" s="12">
        <v>8.0980915445278168</v>
      </c>
      <c r="AQ4" s="12">
        <v>7.8702363353428808</v>
      </c>
      <c r="AR4" s="12">
        <v>7.1702905083269695</v>
      </c>
      <c r="AS4" s="12">
        <v>6.8271357810249276</v>
      </c>
      <c r="AT4" s="12">
        <v>6.59955071483129</v>
      </c>
      <c r="AU4" s="12">
        <v>5.8980379733459252</v>
      </c>
      <c r="AV4" s="12">
        <v>4.76276090656844</v>
      </c>
      <c r="AW4" s="12">
        <v>4.2703857276706518</v>
      </c>
      <c r="AX4" s="12">
        <v>3.7858396206083875</v>
      </c>
      <c r="AY4" s="12">
        <v>3.2817830562595782</v>
      </c>
      <c r="AZ4" s="12">
        <v>3.1129095136612923</v>
      </c>
      <c r="BA4" s="12">
        <v>2.3322452424954321</v>
      </c>
      <c r="BB4" s="12">
        <v>2.2117651494900619</v>
      </c>
      <c r="BC4" s="12">
        <v>0.92671351861341356</v>
      </c>
      <c r="BD4" s="12">
        <v>1.3418153222530225</v>
      </c>
      <c r="BE4" s="12">
        <v>1.7242984183233829</v>
      </c>
      <c r="BF4" s="12">
        <v>2.3749151433168483</v>
      </c>
      <c r="BG4" s="12">
        <v>3.1820308394231249</v>
      </c>
    </row>
    <row r="5" spans="1:59" x14ac:dyDescent="0.2">
      <c r="A5" s="4" t="s">
        <v>0</v>
      </c>
      <c r="B5" s="5" t="s">
        <v>105</v>
      </c>
      <c r="C5" s="12">
        <v>-7.2783425045408618</v>
      </c>
      <c r="D5" s="12">
        <v>-7.4932001478185741</v>
      </c>
      <c r="E5" s="12">
        <v>-7.7538892511632609</v>
      </c>
      <c r="F5" s="12">
        <v>-7.522440154518284</v>
      </c>
      <c r="G5" s="12">
        <v>-6.9532020438022366</v>
      </c>
      <c r="H5" s="12">
        <v>-7.1804175799145522</v>
      </c>
      <c r="I5" s="12">
        <v>-7.3391889709405103</v>
      </c>
      <c r="J5" s="12">
        <v>-7.2081898886619271</v>
      </c>
      <c r="K5" s="12">
        <v>-7.0373311169877049</v>
      </c>
      <c r="L5" s="12">
        <v>-6.3208540507500386</v>
      </c>
      <c r="M5" s="12">
        <v>-5.4736781066873794</v>
      </c>
      <c r="N5" s="12">
        <v>-5.5543319824235873</v>
      </c>
      <c r="O5" s="12">
        <v>-5.5600611584979012</v>
      </c>
      <c r="P5" s="12">
        <v>-5.5766038698301736</v>
      </c>
      <c r="Q5" s="12">
        <v>-5.5560748980262176</v>
      </c>
      <c r="R5" s="12">
        <v>-5.6763275575323</v>
      </c>
      <c r="S5" s="12">
        <v>-5.7970175122655867</v>
      </c>
      <c r="T5" s="12">
        <v>-5.8797171649038455</v>
      </c>
      <c r="U5" s="12">
        <v>-6.1160475487468826</v>
      </c>
      <c r="V5" s="12">
        <v>-5.8931994354934067</v>
      </c>
      <c r="W5" s="12">
        <v>-5.8181120686944521</v>
      </c>
      <c r="X5" s="12">
        <v>-5.5765781100506349</v>
      </c>
      <c r="Y5" s="12">
        <v>-5.5294497831871512</v>
      </c>
      <c r="Z5" s="12">
        <v>-5.2134588288094736</v>
      </c>
      <c r="AA5" s="12">
        <v>-4.8656315572557878</v>
      </c>
      <c r="AB5" s="12">
        <v>-4.5989517282163783</v>
      </c>
      <c r="AC5" s="12">
        <v>-4.2380316078949614</v>
      </c>
      <c r="AD5" s="12">
        <v>-4.5751963617118445</v>
      </c>
      <c r="AE5" s="12">
        <v>-4.9871456065651207</v>
      </c>
      <c r="AF5" s="12">
        <v>-5.37464364316354</v>
      </c>
      <c r="AG5" s="12">
        <v>-5.6091996070942267</v>
      </c>
      <c r="AH5" s="12">
        <v>-5.3179276842056593</v>
      </c>
      <c r="AI5" s="12">
        <v>-5.2234400179382749</v>
      </c>
      <c r="AJ5" s="12">
        <v>-5.2890644508487368</v>
      </c>
      <c r="AK5" s="12">
        <v>-5.6978764749840431</v>
      </c>
      <c r="AL5" s="12">
        <v>-5.3820041602683757</v>
      </c>
      <c r="AM5" s="12">
        <v>-4.8749460897760075</v>
      </c>
      <c r="AN5" s="12">
        <v>-4.3330845022473596</v>
      </c>
      <c r="AO5" s="12">
        <v>-3.644978403798266</v>
      </c>
      <c r="AP5" s="12">
        <v>-4.0583102109815572</v>
      </c>
      <c r="AQ5" s="12">
        <v>-4.5123995895245557</v>
      </c>
      <c r="AR5" s="12">
        <v>-4.730004707993599</v>
      </c>
      <c r="AS5" s="12">
        <v>-4.9216418055935911</v>
      </c>
      <c r="AT5" s="12">
        <v>-4.7971907837321384</v>
      </c>
      <c r="AU5" s="12">
        <v>-4.692168931588256</v>
      </c>
      <c r="AV5" s="12">
        <v>-4.6667195081805399</v>
      </c>
      <c r="AW5" s="12">
        <v>-4.5923140178884125</v>
      </c>
      <c r="AX5" s="12">
        <v>-4.2145529673708637</v>
      </c>
      <c r="AY5" s="12">
        <v>-3.9317119700855248</v>
      </c>
      <c r="AZ5" s="12">
        <v>-3.5737287985651576</v>
      </c>
      <c r="BA5" s="12">
        <v>-3.3088886245030764</v>
      </c>
      <c r="BB5" s="12">
        <v>-3.4873281399810052</v>
      </c>
      <c r="BC5" s="12">
        <v>-3.3940441973610387</v>
      </c>
      <c r="BD5" s="12">
        <v>-3.5481016143188095</v>
      </c>
      <c r="BE5" s="12">
        <v>-3.5458226348011253</v>
      </c>
      <c r="BF5" s="12">
        <v>-3.8453115169236995</v>
      </c>
      <c r="BG5" s="12">
        <v>-3.9176267274427441</v>
      </c>
    </row>
    <row r="6" spans="1:59" x14ac:dyDescent="0.2">
      <c r="A6" s="4" t="s">
        <v>2</v>
      </c>
      <c r="B6" s="5" t="s">
        <v>106</v>
      </c>
      <c r="C6" s="12">
        <v>0.91771289895750452</v>
      </c>
      <c r="D6" s="12">
        <v>0.75069087184209149</v>
      </c>
      <c r="E6" s="12">
        <v>0.72193591732601781</v>
      </c>
      <c r="F6" s="12">
        <v>0.63006429142967657</v>
      </c>
      <c r="G6" s="12">
        <v>0.47710472480723992</v>
      </c>
      <c r="H6" s="12">
        <v>0.47407420644624881</v>
      </c>
      <c r="I6" s="12">
        <v>0.794389056418773</v>
      </c>
      <c r="J6" s="12">
        <v>1.2535709839111195</v>
      </c>
      <c r="K6" s="12">
        <v>1.7045618395662605</v>
      </c>
      <c r="L6" s="12">
        <v>2.3229541361010084</v>
      </c>
      <c r="M6" s="12">
        <v>2.4810801043948318</v>
      </c>
      <c r="N6" s="12">
        <v>2.7018404313920317</v>
      </c>
      <c r="O6" s="12">
        <v>2.828095192326487</v>
      </c>
      <c r="P6" s="12">
        <v>2.8847998898908811</v>
      </c>
      <c r="Q6" s="12">
        <v>2.37477228927981</v>
      </c>
      <c r="R6" s="12">
        <v>2.2335281701127503</v>
      </c>
      <c r="S6" s="12">
        <v>2.0137141339302818</v>
      </c>
      <c r="T6" s="12">
        <v>2.1691041397226338</v>
      </c>
      <c r="U6" s="12">
        <v>2.9083983955796073</v>
      </c>
      <c r="V6" s="12">
        <v>2.6251967543823875</v>
      </c>
      <c r="W6" s="12">
        <v>2.667951732224854</v>
      </c>
      <c r="X6" s="12">
        <v>2.2970126844199483</v>
      </c>
      <c r="Y6" s="12">
        <v>2.902613921587152</v>
      </c>
      <c r="Z6" s="12">
        <v>3.3601389787919822</v>
      </c>
      <c r="AA6" s="12">
        <v>3.8870138667915817</v>
      </c>
      <c r="AB6" s="12">
        <v>4.0423471390699985</v>
      </c>
      <c r="AC6" s="12">
        <v>4.5307700480360955</v>
      </c>
      <c r="AD6" s="12">
        <v>4.2684278026581817</v>
      </c>
      <c r="AE6" s="12">
        <v>3.8792604455104436</v>
      </c>
      <c r="AF6" s="12">
        <v>4.2835431324539073</v>
      </c>
      <c r="AG6" s="12">
        <v>4.1531290274317545</v>
      </c>
      <c r="AH6" s="12">
        <v>4.3573226864833616</v>
      </c>
      <c r="AI6" s="12">
        <v>4.848847422187327</v>
      </c>
      <c r="AJ6" s="12">
        <v>4.3242925747900607</v>
      </c>
      <c r="AK6" s="12">
        <v>4.6762171832679664</v>
      </c>
      <c r="AL6" s="12">
        <v>4.0056815326258537</v>
      </c>
      <c r="AM6" s="12">
        <v>2.7257145394408129</v>
      </c>
      <c r="AN6" s="12">
        <v>1.8680150425134663</v>
      </c>
      <c r="AO6" s="12">
        <v>-0.56991377689536749</v>
      </c>
      <c r="AP6" s="12">
        <v>-0.28427811001207098</v>
      </c>
      <c r="AQ6" s="12">
        <v>0.30379717543180884</v>
      </c>
      <c r="AR6" s="12">
        <v>0.50254897855385905</v>
      </c>
      <c r="AS6" s="12">
        <v>0.94197676638457584</v>
      </c>
      <c r="AT6" s="12">
        <v>1.3586477359403131</v>
      </c>
      <c r="AU6" s="12">
        <v>1.507850317828902</v>
      </c>
      <c r="AV6" s="12">
        <v>2.1404512271398817</v>
      </c>
      <c r="AW6" s="12">
        <v>2.7360750308541935</v>
      </c>
      <c r="AX6" s="12">
        <v>2.1778742199561134</v>
      </c>
      <c r="AY6" s="12">
        <v>2.0802975048352899</v>
      </c>
      <c r="AZ6" s="12">
        <v>1.689771222993151</v>
      </c>
      <c r="BA6" s="12">
        <v>2.1303250943727647</v>
      </c>
      <c r="BB6" s="12">
        <v>2.3522750975221305</v>
      </c>
      <c r="BC6" s="12">
        <v>2.3979180961969995</v>
      </c>
      <c r="BD6" s="12">
        <v>2.8253139998245875</v>
      </c>
      <c r="BE6" s="12">
        <v>2.2455335675586072</v>
      </c>
      <c r="BF6" s="12">
        <v>2.219077410390303</v>
      </c>
      <c r="BG6" s="12">
        <v>1.8585481960209471</v>
      </c>
    </row>
    <row r="7" spans="1:59" x14ac:dyDescent="0.2">
      <c r="A7" s="4" t="s">
        <v>3</v>
      </c>
      <c r="B7" s="5" t="s">
        <v>107</v>
      </c>
      <c r="C7" s="12">
        <v>-6.3483007344614037</v>
      </c>
      <c r="D7" s="12">
        <v>-6.1476137530012398</v>
      </c>
      <c r="E7" s="12">
        <v>-6.5371936855516672</v>
      </c>
      <c r="F7" s="12">
        <v>-6.3505661994210314</v>
      </c>
      <c r="G7" s="12">
        <v>-5.8658824744449483</v>
      </c>
      <c r="H7" s="12">
        <v>-6.4326004464742823</v>
      </c>
      <c r="I7" s="12">
        <v>-6.1982176297557281</v>
      </c>
      <c r="J7" s="12">
        <v>-5.247789425825248</v>
      </c>
      <c r="K7" s="12">
        <v>-3.6548318259145653</v>
      </c>
      <c r="L7" s="12">
        <v>-0.96479544625457314</v>
      </c>
      <c r="M7" s="12">
        <v>1.0250357732715667</v>
      </c>
      <c r="N7" s="12">
        <v>1.8761902018385024</v>
      </c>
      <c r="O7" s="12">
        <v>2.13422358045259</v>
      </c>
      <c r="P7" s="12">
        <v>2.1892831916969686</v>
      </c>
      <c r="Q7" s="12">
        <v>2.0883016478728247</v>
      </c>
      <c r="R7" s="12">
        <v>2.1516523147922872</v>
      </c>
      <c r="S7" s="12">
        <v>1.9642846009745263</v>
      </c>
      <c r="T7" s="12">
        <v>2.3505330766816113</v>
      </c>
      <c r="U7" s="12">
        <v>2.9134527792789728</v>
      </c>
      <c r="V7" s="12">
        <v>2.7306226347535274</v>
      </c>
      <c r="W7" s="12">
        <v>3.2647655849707515</v>
      </c>
      <c r="X7" s="12">
        <v>3.6703981966810328</v>
      </c>
      <c r="Y7" s="12">
        <v>4.1401487791082889</v>
      </c>
      <c r="Z7" s="12">
        <v>5.1954286625916657</v>
      </c>
      <c r="AA7" s="12">
        <v>5.7380614820808837</v>
      </c>
      <c r="AB7" s="12">
        <v>6.338975391957459</v>
      </c>
      <c r="AC7" s="12">
        <v>7.2782528563059916</v>
      </c>
      <c r="AD7" s="12">
        <v>6.7431571718359482</v>
      </c>
      <c r="AE7" s="12">
        <v>5.5284262773981778</v>
      </c>
      <c r="AF7" s="12">
        <v>5.2285205302076454</v>
      </c>
      <c r="AG7" s="12">
        <v>4.8723593992709873</v>
      </c>
      <c r="AH7" s="12">
        <v>5.8890999587831203</v>
      </c>
      <c r="AI7" s="12">
        <v>6.9434165118392333</v>
      </c>
      <c r="AJ7" s="12">
        <v>6.5197450967446127</v>
      </c>
      <c r="AK7" s="12">
        <v>6.9280177643384153</v>
      </c>
      <c r="AL7" s="12">
        <v>6.3942810654240914</v>
      </c>
      <c r="AM7" s="12">
        <v>6.3623223297778351</v>
      </c>
      <c r="AN7" s="12">
        <v>6.4119490049084256</v>
      </c>
      <c r="AO7" s="12">
        <v>4.4668271236392174</v>
      </c>
      <c r="AP7" s="12">
        <v>3.7555032235341881</v>
      </c>
      <c r="AQ7" s="12">
        <v>3.661633921250135</v>
      </c>
      <c r="AR7" s="12">
        <v>2.9428347788872302</v>
      </c>
      <c r="AS7" s="12">
        <v>2.8474707418159131</v>
      </c>
      <c r="AT7" s="12">
        <v>3.1610076670394651</v>
      </c>
      <c r="AU7" s="12">
        <v>2.7137193595865714</v>
      </c>
      <c r="AV7" s="12">
        <v>2.2364926255277822</v>
      </c>
      <c r="AW7" s="12">
        <v>2.4141467406364328</v>
      </c>
      <c r="AX7" s="12">
        <v>1.7491608731936374</v>
      </c>
      <c r="AY7" s="12">
        <v>1.4303685910093435</v>
      </c>
      <c r="AZ7" s="12">
        <v>1.2289519380892862</v>
      </c>
      <c r="BA7" s="12">
        <v>1.15368171236512</v>
      </c>
      <c r="BB7" s="12">
        <v>1.0767121070311869</v>
      </c>
      <c r="BC7" s="12">
        <v>-6.9412582550626017E-2</v>
      </c>
      <c r="BD7" s="12">
        <v>0.61902770775880023</v>
      </c>
      <c r="BE7" s="6">
        <v>0.4240093510808649</v>
      </c>
      <c r="BF7" s="6">
        <v>0.74868103678345177</v>
      </c>
      <c r="BG7" s="6">
        <v>1.1229523080013282</v>
      </c>
    </row>
    <row r="8" spans="1:59" x14ac:dyDescent="0.2">
      <c r="A8" s="1" t="s">
        <v>60</v>
      </c>
      <c r="B8" s="5" t="s">
        <v>89</v>
      </c>
      <c r="C8" s="6"/>
      <c r="D8" s="6"/>
      <c r="E8" s="6"/>
      <c r="F8" s="6">
        <v>-7.0499176096274736</v>
      </c>
      <c r="G8" s="6">
        <v>-6.4258559462785527</v>
      </c>
      <c r="H8" s="6">
        <v>-6.83852070320129</v>
      </c>
      <c r="I8" s="6">
        <v>-7.1505667421634627</v>
      </c>
      <c r="J8" s="6">
        <v>-6.4701493139887587</v>
      </c>
      <c r="K8" s="6">
        <v>-5.2214529122994664</v>
      </c>
      <c r="L8" s="6">
        <v>-2.912038041787111</v>
      </c>
      <c r="M8" s="6">
        <v>-0.7236003306630675</v>
      </c>
      <c r="N8" s="6">
        <v>-0.10468929838603148</v>
      </c>
      <c r="O8" s="6">
        <v>2.139274832089692E-2</v>
      </c>
      <c r="P8" s="6">
        <v>-2.9180606483840219E-2</v>
      </c>
      <c r="Q8" s="6">
        <v>0.27279367167437907</v>
      </c>
      <c r="R8" s="6">
        <v>0.39960529059658595</v>
      </c>
      <c r="S8" s="6">
        <v>0.34538917212770981</v>
      </c>
      <c r="T8" s="6">
        <v>0.5455848056486523</v>
      </c>
      <c r="U8" s="6">
        <v>0.56608151730992762</v>
      </c>
      <c r="V8" s="6">
        <v>0.41385046867257702</v>
      </c>
      <c r="W8" s="6">
        <v>0.84931438325255915</v>
      </c>
      <c r="X8" s="6">
        <v>1.4751125796147484</v>
      </c>
      <c r="Y8" s="6">
        <v>1.5950995214008299</v>
      </c>
      <c r="Z8" s="6">
        <v>2.4561274262928241</v>
      </c>
      <c r="AA8" s="6">
        <v>2.6172233711061383</v>
      </c>
      <c r="AB8" s="6">
        <v>3.0808056156155037</v>
      </c>
      <c r="AC8" s="6">
        <v>3.5011116923428247</v>
      </c>
      <c r="AD8" s="6">
        <v>3.2611087685409856</v>
      </c>
      <c r="AE8" s="6">
        <v>2.3678963321466688</v>
      </c>
      <c r="AF8" s="6">
        <v>1.7710616868983904</v>
      </c>
      <c r="AG8" s="6">
        <v>1.1881118844592842</v>
      </c>
      <c r="AH8" s="6">
        <v>1.8340430740739802</v>
      </c>
      <c r="AI8" s="6">
        <v>2.3009541140884027</v>
      </c>
      <c r="AJ8" s="6">
        <v>2.1861639357668152</v>
      </c>
      <c r="AK8" s="6">
        <v>2.3497803780536128</v>
      </c>
      <c r="AL8" s="6">
        <v>2.4530780911532371</v>
      </c>
      <c r="AM8" s="6">
        <v>3.5324409875522891</v>
      </c>
      <c r="AN8" s="6">
        <v>4.3531426287014732</v>
      </c>
      <c r="AO8" s="6">
        <v>4.4850189826077722</v>
      </c>
      <c r="AP8" s="6">
        <v>3.6601816876697875</v>
      </c>
      <c r="AQ8" s="6">
        <v>3.2782228028509679</v>
      </c>
      <c r="AR8" s="6">
        <v>2.3928853056340924</v>
      </c>
      <c r="AS8" s="6">
        <v>1.9995232264543865</v>
      </c>
      <c r="AT8" s="6">
        <v>2.050689922175311</v>
      </c>
      <c r="AU8" s="6">
        <v>1.4692925264423808</v>
      </c>
      <c r="AV8" s="6">
        <v>0.71119923577585531</v>
      </c>
      <c r="AW8" s="6">
        <v>0.1589769123491051</v>
      </c>
      <c r="AX8" s="6">
        <v>-0.25822482980718453</v>
      </c>
      <c r="AY8" s="6">
        <v>-0.41836176160875793</v>
      </c>
      <c r="AZ8" s="6">
        <v>-0.58006395186760906</v>
      </c>
      <c r="BA8" s="6">
        <v>-0.69717890149087713</v>
      </c>
      <c r="BB8" s="6">
        <v>-0.94192023584305806</v>
      </c>
      <c r="BC8" s="6">
        <v>-2.300533654023079</v>
      </c>
      <c r="BD8" s="6">
        <v>-1.8332431222604653</v>
      </c>
      <c r="BE8" s="6">
        <v>-1.5952773209064435</v>
      </c>
      <c r="BF8" s="6">
        <v>-1.2349828305168205</v>
      </c>
      <c r="BG8" s="6">
        <v>-0.6245610409870026</v>
      </c>
    </row>
    <row r="9" spans="1:59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59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/>
    </row>
    <row r="11" spans="1:59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9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9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9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/>
    </row>
    <row r="15" spans="1:59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9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honeticPr fontId="30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EP47"/>
  <sheetViews>
    <sheetView showGridLines="0" zoomScaleNormal="100" workbookViewId="0">
      <pane xSplit="2" ySplit="4" topLeftCell="DS26" activePane="bottomRight" state="frozen"/>
      <selection activeCell="BA12" sqref="BA12"/>
      <selection pane="topRight" activeCell="BA12" sqref="BA12"/>
      <selection pane="bottomLeft" activeCell="BA12" sqref="BA12"/>
      <selection pane="bottomRight" activeCell="DV12" sqref="DV12"/>
    </sheetView>
  </sheetViews>
  <sheetFormatPr defaultColWidth="9.140625" defaultRowHeight="12" x14ac:dyDescent="0.2"/>
  <cols>
    <col min="1" max="1" width="25.140625" style="15" bestFit="1" customWidth="1"/>
    <col min="2" max="2" width="25.28515625" style="15" bestFit="1" customWidth="1"/>
    <col min="3" max="43" width="9.140625" style="15" customWidth="1"/>
    <col min="44" max="44" width="11.85546875" style="15" bestFit="1" customWidth="1"/>
    <col min="45" max="57" width="11.85546875" style="15" customWidth="1"/>
    <col min="58" max="178" width="9.140625" style="15" customWidth="1"/>
    <col min="179" max="16384" width="9.140625" style="15"/>
  </cols>
  <sheetData>
    <row r="1" spans="1:146" x14ac:dyDescent="0.2">
      <c r="C1" s="15" t="s">
        <v>90</v>
      </c>
      <c r="AE1" s="15" t="s">
        <v>160</v>
      </c>
      <c r="BF1" s="15" t="s">
        <v>91</v>
      </c>
      <c r="CF1" s="15" t="s">
        <v>92</v>
      </c>
      <c r="DG1" s="15" t="s">
        <v>159</v>
      </c>
    </row>
    <row r="2" spans="1:146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2021</v>
      </c>
      <c r="AE2" s="15">
        <v>2015</v>
      </c>
      <c r="AI2" s="15">
        <v>2016</v>
      </c>
      <c r="AM2" s="15">
        <v>2017</v>
      </c>
      <c r="AQ2" s="15">
        <v>2018</v>
      </c>
      <c r="AU2" s="15">
        <v>2019</v>
      </c>
      <c r="AY2" s="15">
        <v>2020</v>
      </c>
      <c r="BC2" s="15">
        <v>2021</v>
      </c>
      <c r="BF2" s="15">
        <v>2015</v>
      </c>
      <c r="BJ2" s="15">
        <v>2016</v>
      </c>
      <c r="BN2" s="15">
        <v>2017</v>
      </c>
      <c r="BR2" s="15">
        <v>2018</v>
      </c>
      <c r="BV2" s="15">
        <v>2019</v>
      </c>
      <c r="BZ2" s="15">
        <v>2020</v>
      </c>
      <c r="CD2" s="15">
        <v>2021</v>
      </c>
      <c r="CF2" s="15">
        <v>2015</v>
      </c>
      <c r="CJ2" s="15">
        <v>2016</v>
      </c>
      <c r="CN2" s="15">
        <v>2017</v>
      </c>
      <c r="CR2" s="15">
        <v>2018</v>
      </c>
      <c r="CV2" s="15">
        <v>2019</v>
      </c>
      <c r="CZ2" s="15">
        <v>2020</v>
      </c>
      <c r="DD2" s="15">
        <v>2021</v>
      </c>
      <c r="DG2" s="15">
        <v>2015</v>
      </c>
      <c r="DK2" s="15">
        <v>2016</v>
      </c>
      <c r="DO2" s="15">
        <v>2017</v>
      </c>
      <c r="DS2" s="15">
        <v>2018</v>
      </c>
      <c r="DW2" s="15">
        <v>2019</v>
      </c>
      <c r="EA2" s="15">
        <v>2020</v>
      </c>
      <c r="EE2" s="15">
        <v>2021</v>
      </c>
    </row>
    <row r="3" spans="1:146" ht="13.5" customHeight="1" x14ac:dyDescent="0.2">
      <c r="A3" s="16"/>
      <c r="B3" s="16"/>
      <c r="C3" s="15" t="s">
        <v>93</v>
      </c>
      <c r="AE3" s="15" t="s">
        <v>94</v>
      </c>
      <c r="BF3" s="15" t="s">
        <v>95</v>
      </c>
      <c r="CF3" s="15" t="s">
        <v>96</v>
      </c>
      <c r="DG3" s="15" t="s">
        <v>158</v>
      </c>
    </row>
    <row r="4" spans="1:146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2021</v>
      </c>
      <c r="AE4" s="15">
        <v>2015</v>
      </c>
      <c r="AI4" s="15">
        <v>2016</v>
      </c>
      <c r="AM4" s="15">
        <v>2017</v>
      </c>
      <c r="AQ4" s="15">
        <v>2018</v>
      </c>
      <c r="AU4" s="15">
        <v>2019</v>
      </c>
      <c r="AY4" s="15">
        <v>2020</v>
      </c>
      <c r="BC4" s="15">
        <v>2021</v>
      </c>
      <c r="BF4" s="15">
        <v>2015</v>
      </c>
      <c r="BJ4" s="15">
        <v>2016</v>
      </c>
      <c r="BN4" s="15">
        <v>2017</v>
      </c>
      <c r="BR4" s="15">
        <v>2018</v>
      </c>
      <c r="BV4" s="15">
        <v>2019</v>
      </c>
      <c r="BZ4" s="15">
        <v>2020</v>
      </c>
      <c r="CD4" s="15">
        <v>2021</v>
      </c>
      <c r="CF4" s="15">
        <v>2015</v>
      </c>
      <c r="CJ4" s="15">
        <v>2016</v>
      </c>
      <c r="CN4" s="15">
        <v>2017</v>
      </c>
      <c r="CR4" s="15">
        <v>2018</v>
      </c>
      <c r="CV4" s="15">
        <v>2019</v>
      </c>
      <c r="CZ4" s="15">
        <v>2020</v>
      </c>
      <c r="DD4" s="15">
        <v>2021</v>
      </c>
      <c r="DG4" s="15">
        <v>2015</v>
      </c>
      <c r="DK4" s="15">
        <v>2016</v>
      </c>
      <c r="DO4" s="15">
        <v>2017</v>
      </c>
      <c r="DS4" s="15">
        <v>2018</v>
      </c>
      <c r="DW4" s="15">
        <v>2019</v>
      </c>
      <c r="EA4" s="15">
        <v>2020</v>
      </c>
      <c r="EE4" s="15">
        <v>2021</v>
      </c>
    </row>
    <row r="5" spans="1:146" s="17" customFormat="1" x14ac:dyDescent="0.2">
      <c r="A5" s="15" t="s">
        <v>97</v>
      </c>
      <c r="B5" s="17" t="s">
        <v>89</v>
      </c>
      <c r="C5" s="35">
        <v>1.8340430740739802</v>
      </c>
      <c r="D5" s="35">
        <v>2.3009541140884027</v>
      </c>
      <c r="E5" s="35">
        <v>2.1861639357668152</v>
      </c>
      <c r="F5" s="35">
        <v>2.3497803780536128</v>
      </c>
      <c r="G5" s="35">
        <v>2.4530780911532371</v>
      </c>
      <c r="H5" s="35">
        <v>3.5324409875522891</v>
      </c>
      <c r="I5" s="35">
        <v>4.3531426287014732</v>
      </c>
      <c r="J5" s="35">
        <v>4.4850189826077722</v>
      </c>
      <c r="K5" s="35">
        <v>3.6601816876697875</v>
      </c>
      <c r="L5" s="35">
        <v>3.2782228028509679</v>
      </c>
      <c r="M5" s="35">
        <v>2.3928853056340924</v>
      </c>
      <c r="N5" s="35">
        <v>1.9995232264543865</v>
      </c>
      <c r="O5" s="35">
        <v>2.050689922175311</v>
      </c>
      <c r="P5" s="35">
        <v>1.4692925264423808</v>
      </c>
      <c r="Q5" s="35">
        <v>0.71119923577585531</v>
      </c>
      <c r="R5" s="35">
        <v>0.1589769123491051</v>
      </c>
      <c r="S5" s="35">
        <v>-0.25822482980718453</v>
      </c>
      <c r="T5" s="35">
        <v>-0.41836176160875793</v>
      </c>
      <c r="U5" s="35">
        <v>-0.58006395186760906</v>
      </c>
      <c r="V5" s="35">
        <v>-0.69717890149087713</v>
      </c>
      <c r="W5" s="35">
        <v>-0.94192023584305806</v>
      </c>
      <c r="X5" s="35">
        <v>-2.300533654023079</v>
      </c>
      <c r="Y5" s="35">
        <v>-1.8332431222604653</v>
      </c>
      <c r="Z5" s="35">
        <v>-1.5952773209064435</v>
      </c>
      <c r="AA5" s="35">
        <v>-1.2349828305168205</v>
      </c>
      <c r="AB5" s="35">
        <v>-0.6245610409870026</v>
      </c>
      <c r="AC5" s="35"/>
      <c r="AD5" s="35"/>
      <c r="AE5" s="35">
        <v>0.46820878588101233</v>
      </c>
      <c r="AF5" s="35">
        <v>0.28708039970235966</v>
      </c>
      <c r="AG5" s="35">
        <v>9.3024823066304982E-2</v>
      </c>
      <c r="AH5" s="35">
        <v>0.42186107062502642</v>
      </c>
      <c r="AI5" s="35">
        <v>1.0321734808580214</v>
      </c>
      <c r="AJ5" s="35">
        <v>1.7922396583832971</v>
      </c>
      <c r="AK5" s="35">
        <v>2.4055556976304744</v>
      </c>
      <c r="AL5" s="35">
        <v>1.775059556584532</v>
      </c>
      <c r="AM5" s="35">
        <v>1.5011822109434338</v>
      </c>
      <c r="AN5" s="35">
        <v>1.5718201619537204</v>
      </c>
      <c r="AO5" s="35">
        <v>1.2166444278451325</v>
      </c>
      <c r="AP5" s="35">
        <v>1.4872601751176202</v>
      </c>
      <c r="AQ5" s="35">
        <v>0.5775567671200047</v>
      </c>
      <c r="AR5" s="35">
        <v>0.70503045991173097</v>
      </c>
      <c r="AS5" s="35">
        <v>0.17786096513329991</v>
      </c>
      <c r="AT5" s="35">
        <v>0.45618079934067179</v>
      </c>
      <c r="AU5" s="35">
        <v>0.30057756941643127</v>
      </c>
      <c r="AV5" s="35">
        <v>0.82248964459971408</v>
      </c>
      <c r="AW5" s="35">
        <v>0.92934249086566878</v>
      </c>
      <c r="AX5" s="35">
        <v>0.33128054359621789</v>
      </c>
      <c r="AY5" s="35">
        <v>0.89673147365455075</v>
      </c>
      <c r="AZ5" s="35">
        <v>0.60929926276376523</v>
      </c>
      <c r="BA5" s="35">
        <v>2.9970586225290341</v>
      </c>
      <c r="BB5" s="35">
        <v>3.6102946094789332</v>
      </c>
      <c r="BC5" s="35">
        <v>3.5215186339738516</v>
      </c>
      <c r="BD5" s="35"/>
      <c r="BE5" s="35"/>
      <c r="BF5" s="35">
        <v>-1.9176957243205266</v>
      </c>
      <c r="BG5" s="35">
        <v>-1.0937640073319739</v>
      </c>
      <c r="BH5" s="35">
        <v>-1.0712784976874472</v>
      </c>
      <c r="BI5" s="35">
        <v>-0.91059946985106144</v>
      </c>
      <c r="BJ5" s="35">
        <v>-0.98087483607317982</v>
      </c>
      <c r="BK5" s="35">
        <v>-0.70300630779953266</v>
      </c>
      <c r="BL5" s="35">
        <v>-0.85561539943641851</v>
      </c>
      <c r="BM5" s="35">
        <v>-0.79177162618899799</v>
      </c>
      <c r="BN5" s="35">
        <v>-0.15711367362970788</v>
      </c>
      <c r="BO5" s="35">
        <v>-0.71497585409253861</v>
      </c>
      <c r="BP5" s="35">
        <v>-9.3127960056403683E-2</v>
      </c>
      <c r="BQ5" s="35">
        <v>-0.33017603259384565</v>
      </c>
      <c r="BR5" s="35">
        <v>-0.75661085995267818</v>
      </c>
      <c r="BS5" s="35">
        <v>-0.69526844794648224</v>
      </c>
      <c r="BT5" s="35">
        <v>-1.2019847615540835</v>
      </c>
      <c r="BU5" s="35">
        <v>-1.3089440794589882</v>
      </c>
      <c r="BV5" s="35">
        <v>-0.96993975239595198</v>
      </c>
      <c r="BW5" s="35">
        <v>-0.75898107491434397</v>
      </c>
      <c r="BX5" s="35">
        <v>-0.27028359427308329</v>
      </c>
      <c r="BY5" s="35">
        <v>0.48799490924789979</v>
      </c>
      <c r="BZ5" s="35">
        <v>1.1053765391925332</v>
      </c>
      <c r="CA5" s="35">
        <v>2.1488961309460159</v>
      </c>
      <c r="CB5" s="35">
        <v>2.8974663231750868</v>
      </c>
      <c r="CC5" s="35">
        <v>3.4632087612848204</v>
      </c>
      <c r="CD5" s="35">
        <v>3.0809054626898114</v>
      </c>
      <c r="CE5" s="35"/>
      <c r="CF5" s="35">
        <v>0.30999872621068469</v>
      </c>
      <c r="CG5" s="35">
        <v>-0.74671960216096123</v>
      </c>
      <c r="CH5" s="35">
        <v>-1.9060195240861035</v>
      </c>
      <c r="CI5" s="35">
        <v>-2.0919521209112468</v>
      </c>
      <c r="CJ5" s="35">
        <v>-2.5299816418565673</v>
      </c>
      <c r="CK5" s="35">
        <v>-1.9977770776013277</v>
      </c>
      <c r="CL5" s="35">
        <v>-1.7482855211049937</v>
      </c>
      <c r="CM5" s="35">
        <v>-2.7404798183870747</v>
      </c>
      <c r="CN5" s="35">
        <v>-2.5049789505291478</v>
      </c>
      <c r="CO5" s="35">
        <v>-2.5924137964494864</v>
      </c>
      <c r="CP5" s="35">
        <v>-2.5625113066064129</v>
      </c>
      <c r="CQ5" s="35">
        <v>-1.9152879796800988</v>
      </c>
      <c r="CR5" s="35">
        <v>-1.8376296705056812</v>
      </c>
      <c r="CS5" s="35">
        <v>-1.777838680629285</v>
      </c>
      <c r="CT5" s="35">
        <v>-1.5985275378734249</v>
      </c>
      <c r="CU5" s="35">
        <v>-2.2081164590903644</v>
      </c>
      <c r="CV5" s="35">
        <v>-2.066659097698115</v>
      </c>
      <c r="CW5" s="35">
        <v>-2.6011415982375321</v>
      </c>
      <c r="CX5" s="35">
        <v>-3.4029590010136515</v>
      </c>
      <c r="CY5" s="35">
        <v>-2.712552116335909</v>
      </c>
      <c r="CZ5" s="35">
        <v>-3.4874918972399445</v>
      </c>
      <c r="DA5" s="35">
        <v>-3.179278112358864</v>
      </c>
      <c r="DB5" s="35">
        <v>-1.2559720399822139</v>
      </c>
      <c r="DC5" s="35">
        <v>-0.3572704147111091</v>
      </c>
      <c r="DD5" s="35">
        <v>0.82617781299973736</v>
      </c>
      <c r="DE5" s="35"/>
      <c r="DF5" s="35"/>
      <c r="DG5" s="35">
        <v>0.58813373250241885</v>
      </c>
      <c r="DH5" s="35">
        <v>0.14386116912254399</v>
      </c>
      <c r="DI5" s="35">
        <v>-0.16973032443138422</v>
      </c>
      <c r="DJ5" s="35">
        <v>-0.80660368522600256</v>
      </c>
      <c r="DK5" s="35">
        <v>-1.7725401205971392</v>
      </c>
      <c r="DL5" s="35">
        <v>-1.9298146525258673</v>
      </c>
      <c r="DM5" s="35">
        <v>-1.7068218253756275</v>
      </c>
      <c r="DN5" s="35">
        <v>-1.581245685239786</v>
      </c>
      <c r="DO5" s="35">
        <v>-1.9344591542244181</v>
      </c>
      <c r="DP5" s="35">
        <v>-2.4170776277862935</v>
      </c>
      <c r="DQ5" s="35">
        <v>-2.8088503154959379</v>
      </c>
      <c r="DR5" s="35">
        <v>-3.1139434769880343</v>
      </c>
      <c r="DS5" s="35">
        <v>-3.2118251191632141</v>
      </c>
      <c r="DT5" s="35">
        <v>-3.1755691362732263</v>
      </c>
      <c r="DU5" s="35">
        <v>-4.1084409750764221</v>
      </c>
      <c r="DV5" s="35">
        <v>-4.6442244637583636</v>
      </c>
      <c r="DW5" s="35">
        <v>-4.6626767077753355</v>
      </c>
      <c r="DX5" s="35">
        <v>-4.8612336869777488</v>
      </c>
      <c r="DY5" s="35">
        <v>-4.9762853322330427</v>
      </c>
      <c r="DZ5" s="35">
        <v>-4.894894100137126</v>
      </c>
      <c r="EA5" s="35">
        <v>-4.7460697579194218</v>
      </c>
      <c r="EB5" s="35">
        <v>-4.7221676053453603</v>
      </c>
      <c r="EC5" s="35">
        <v>-4.8437815021463377</v>
      </c>
      <c r="ED5" s="35">
        <v>-5.230640369277797</v>
      </c>
      <c r="EE5" s="35">
        <v>-6.1482702716298947</v>
      </c>
    </row>
    <row r="6" spans="1:146" s="17" customFormat="1" x14ac:dyDescent="0.2">
      <c r="A6" s="15" t="s">
        <v>39</v>
      </c>
      <c r="B6" s="17" t="s">
        <v>168</v>
      </c>
      <c r="C6" s="35">
        <v>4.0550568847091393</v>
      </c>
      <c r="D6" s="35">
        <v>4.6424623977508288</v>
      </c>
      <c r="E6" s="35">
        <v>4.333581160977797</v>
      </c>
      <c r="F6" s="35">
        <v>4.5782373862848029</v>
      </c>
      <c r="G6" s="35">
        <v>3.9412029742708543</v>
      </c>
      <c r="H6" s="35">
        <v>2.829881342225546</v>
      </c>
      <c r="I6" s="35">
        <v>2.0588063762069528</v>
      </c>
      <c r="J6" s="35">
        <v>-1.8191858968555855E-2</v>
      </c>
      <c r="K6" s="35">
        <v>9.532153586440073E-2</v>
      </c>
      <c r="L6" s="35">
        <v>0.38341111839916708</v>
      </c>
      <c r="M6" s="35">
        <v>0.54994947325313781</v>
      </c>
      <c r="N6" s="35">
        <v>0.84794751536152702</v>
      </c>
      <c r="O6" s="35">
        <v>1.1103177448641539</v>
      </c>
      <c r="P6" s="35">
        <v>1.2444268331441903</v>
      </c>
      <c r="Q6" s="35">
        <v>1.525293389751927</v>
      </c>
      <c r="R6" s="35">
        <v>2.2551698282873271</v>
      </c>
      <c r="S6" s="35">
        <v>2.0073857030008218</v>
      </c>
      <c r="T6" s="35">
        <v>1.8487303526181011</v>
      </c>
      <c r="U6" s="35">
        <v>1.8090158899568949</v>
      </c>
      <c r="V6" s="35">
        <v>1.8508606138559973</v>
      </c>
      <c r="W6" s="35">
        <v>2.0186323428742448</v>
      </c>
      <c r="X6" s="35">
        <v>2.2311210714724532</v>
      </c>
      <c r="Y6" s="35">
        <v>2.4522708300192653</v>
      </c>
      <c r="Z6" s="35">
        <v>2.0192866719873086</v>
      </c>
      <c r="AA6" s="35">
        <v>1.9836638673002727</v>
      </c>
      <c r="AB6" s="35">
        <v>1.7475133489883303</v>
      </c>
      <c r="AC6" s="35"/>
      <c r="AD6" s="35"/>
      <c r="AE6" s="35">
        <v>0.92729580998745453</v>
      </c>
      <c r="AF6" s="35">
        <v>2.056652333111495</v>
      </c>
      <c r="AG6" s="35">
        <v>2.1279578704656421</v>
      </c>
      <c r="AH6" s="35">
        <v>2.1302952261010253</v>
      </c>
      <c r="AI6" s="35">
        <v>1.8533485688804661</v>
      </c>
      <c r="AJ6" s="35">
        <v>1.1872313944787847</v>
      </c>
      <c r="AK6" s="35">
        <v>1.2798108698678987</v>
      </c>
      <c r="AL6" s="35">
        <v>1.0767244357552541</v>
      </c>
      <c r="AM6" s="35">
        <v>0.71105404846646936</v>
      </c>
      <c r="AN6" s="35">
        <v>0.43081985313207999</v>
      </c>
      <c r="AO6" s="35">
        <v>0.34682985067003758</v>
      </c>
      <c r="AP6" s="35">
        <v>0.89225323388432853</v>
      </c>
      <c r="AQ6" s="35">
        <v>0.87557166536856201</v>
      </c>
      <c r="AR6" s="35">
        <v>0.68887950951856991</v>
      </c>
      <c r="AS6" s="35">
        <v>0.60206848559019033</v>
      </c>
      <c r="AT6" s="35">
        <v>0.23269014369695176</v>
      </c>
      <c r="AU6" s="35">
        <v>0.14413497023238486</v>
      </c>
      <c r="AV6" s="35">
        <v>0.37119135010834475</v>
      </c>
      <c r="AW6" s="35">
        <v>0.33640191418700383</v>
      </c>
      <c r="AX6" s="35">
        <v>0.42370927816039772</v>
      </c>
      <c r="AY6" s="35">
        <v>0.82034551986475046</v>
      </c>
      <c r="AZ6" s="35">
        <v>0.98771333410733464</v>
      </c>
      <c r="BA6" s="35">
        <v>1.2758505708694012</v>
      </c>
      <c r="BB6" s="35">
        <v>1.2511984303349659</v>
      </c>
      <c r="BC6" s="35">
        <v>0.86739868794491215</v>
      </c>
      <c r="BD6" s="35"/>
      <c r="BE6" s="35"/>
      <c r="BF6" s="35">
        <v>2.94941650821043</v>
      </c>
      <c r="BG6" s="35">
        <v>2.3158470966794398</v>
      </c>
      <c r="BH6" s="35">
        <v>2.9181792564447604</v>
      </c>
      <c r="BI6" s="35">
        <v>2.3611775004362903</v>
      </c>
      <c r="BJ6" s="35">
        <v>2.0737745692553169</v>
      </c>
      <c r="BK6" s="35">
        <v>1.8113048418364659</v>
      </c>
      <c r="BL6" s="35">
        <v>0.74994972207676658</v>
      </c>
      <c r="BM6" s="35">
        <v>1.0431827107107539</v>
      </c>
      <c r="BN6" s="35">
        <v>0.61948071491783741</v>
      </c>
      <c r="BO6" s="35">
        <v>0.80467637834526451</v>
      </c>
      <c r="BP6" s="35">
        <v>1.0044296153938193</v>
      </c>
      <c r="BQ6" s="35">
        <v>1.2597275037511746</v>
      </c>
      <c r="BR6" s="35">
        <v>1.3869840356049219</v>
      </c>
      <c r="BS6" s="35">
        <v>1.5266489618382175</v>
      </c>
      <c r="BT6" s="35">
        <v>1.7815727711960296</v>
      </c>
      <c r="BU6" s="35">
        <v>2.0948651389121649</v>
      </c>
      <c r="BV6" s="35">
        <v>1.9593231851489212</v>
      </c>
      <c r="BW6" s="35">
        <v>2.1508875866340533</v>
      </c>
      <c r="BX6" s="35">
        <v>2.1224284364710306</v>
      </c>
      <c r="BY6" s="35">
        <v>1.9759643347544269</v>
      </c>
      <c r="BZ6" s="35">
        <v>2.2238988773302553</v>
      </c>
      <c r="CA6" s="35">
        <v>2.39649045175838</v>
      </c>
      <c r="CB6" s="35">
        <v>2.2912389368287447</v>
      </c>
      <c r="CC6" s="35">
        <v>2.41426787548022</v>
      </c>
      <c r="CD6" s="35">
        <v>2.2234707515006593</v>
      </c>
      <c r="CE6" s="35"/>
      <c r="CF6" s="35">
        <v>1.1699364925041398</v>
      </c>
      <c r="CG6" s="35">
        <v>1.3823569494550025</v>
      </c>
      <c r="CH6" s="35">
        <v>2.1628752591116429</v>
      </c>
      <c r="CI6" s="35">
        <v>3.242795320405778</v>
      </c>
      <c r="CJ6" s="35">
        <v>3.6720028335395303</v>
      </c>
      <c r="CK6" s="35">
        <v>3.8319361505236023</v>
      </c>
      <c r="CL6" s="35">
        <v>2.9201247253985594</v>
      </c>
      <c r="CM6" s="35">
        <v>1.7239656267928414</v>
      </c>
      <c r="CN6" s="35">
        <v>0.85533774136420193</v>
      </c>
      <c r="CO6" s="35">
        <v>0.50409730679100095</v>
      </c>
      <c r="CP6" s="35">
        <v>0.4160831159869125</v>
      </c>
      <c r="CQ6" s="35">
        <v>0.10711504273949383</v>
      </c>
      <c r="CR6" s="35">
        <v>0.22739468820037853</v>
      </c>
      <c r="CS6" s="35">
        <v>0.34096640542414092</v>
      </c>
      <c r="CT6" s="35">
        <v>0.40198216055500491</v>
      </c>
      <c r="CU6" s="35">
        <v>0.96265864786859845</v>
      </c>
      <c r="CV6" s="35">
        <v>0.9563355022469916</v>
      </c>
      <c r="CW6" s="35">
        <v>0.90986076158796214</v>
      </c>
      <c r="CX6" s="35">
        <v>0.8266655164233182</v>
      </c>
      <c r="CY6" s="35">
        <v>0.71671609842333106</v>
      </c>
      <c r="CZ6" s="35">
        <v>1.1547499232370102</v>
      </c>
      <c r="DA6" s="35">
        <v>1.0045798627896241</v>
      </c>
      <c r="DB6" s="35">
        <v>1.2329196652052263</v>
      </c>
      <c r="DC6" s="35">
        <v>1.1529643832743706</v>
      </c>
      <c r="DD6" s="35">
        <v>0.9572064092823187</v>
      </c>
      <c r="DE6" s="35"/>
      <c r="DF6" s="35"/>
      <c r="DG6" s="35">
        <v>2.5470158418873448</v>
      </c>
      <c r="DH6" s="35">
        <v>2.6859041916941999</v>
      </c>
      <c r="DI6" s="35">
        <v>2.9462694265630494</v>
      </c>
      <c r="DJ6" s="35">
        <v>2.4329235168869769</v>
      </c>
      <c r="DK6" s="35">
        <v>2.2798383780328892</v>
      </c>
      <c r="DL6" s="35">
        <v>2.6134728707875645</v>
      </c>
      <c r="DM6" s="35">
        <v>2.7439875300030789</v>
      </c>
      <c r="DN6" s="35">
        <v>2.5027079346896728</v>
      </c>
      <c r="DO6" s="35">
        <v>1.8175226377471303</v>
      </c>
      <c r="DP6" s="35">
        <v>1.2493293261215557</v>
      </c>
      <c r="DQ6" s="35">
        <v>0.75552542313476223</v>
      </c>
      <c r="DR6" s="35">
        <v>1.1843394174927093</v>
      </c>
      <c r="DS6" s="35">
        <v>1.203848608481177</v>
      </c>
      <c r="DT6" s="35">
        <v>1.2612719384127051</v>
      </c>
      <c r="DU6" s="35">
        <v>1.3297364544246835</v>
      </c>
      <c r="DV6" s="35">
        <v>1.228943624882453</v>
      </c>
      <c r="DW6" s="35">
        <v>1.4098718376840969</v>
      </c>
      <c r="DX6" s="35">
        <v>1.3701060933245703</v>
      </c>
      <c r="DY6" s="35">
        <v>1.3565038356077428</v>
      </c>
      <c r="DZ6" s="35">
        <v>1.2782355899077882</v>
      </c>
      <c r="EA6" s="35">
        <v>1.4691988492442629</v>
      </c>
      <c r="EB6" s="35">
        <v>1.659243060036536</v>
      </c>
      <c r="EC6" s="35">
        <v>1.7033834826453744</v>
      </c>
      <c r="ED6" s="35">
        <v>1.9156996732627261</v>
      </c>
      <c r="EE6" s="35">
        <v>1.6011963697312968</v>
      </c>
    </row>
    <row r="7" spans="1:146" s="17" customFormat="1" x14ac:dyDescent="0.2">
      <c r="A7" s="15" t="s">
        <v>62</v>
      </c>
      <c r="B7" s="17" t="s">
        <v>107</v>
      </c>
      <c r="C7" s="35">
        <v>5.8890999587831203</v>
      </c>
      <c r="D7" s="35">
        <v>6.9434165118392333</v>
      </c>
      <c r="E7" s="35">
        <v>6.5197450967446127</v>
      </c>
      <c r="F7" s="35">
        <v>6.9280177643384153</v>
      </c>
      <c r="G7" s="35">
        <v>6.3942810654240914</v>
      </c>
      <c r="H7" s="35">
        <v>6.3623223297778351</v>
      </c>
      <c r="I7" s="35">
        <v>6.4119490049084256</v>
      </c>
      <c r="J7" s="35">
        <v>4.4668271236392174</v>
      </c>
      <c r="K7" s="35">
        <v>3.7555032235341881</v>
      </c>
      <c r="L7" s="35">
        <v>3.661633921250135</v>
      </c>
      <c r="M7" s="35">
        <v>2.9428347788872302</v>
      </c>
      <c r="N7" s="35">
        <v>2.8474707418159131</v>
      </c>
      <c r="O7" s="35">
        <v>3.1610076670394651</v>
      </c>
      <c r="P7" s="35">
        <v>2.7137193595865714</v>
      </c>
      <c r="Q7" s="35">
        <v>2.2364926255277822</v>
      </c>
      <c r="R7" s="35">
        <v>2.4141467406364328</v>
      </c>
      <c r="S7" s="35">
        <v>1.7491608731936374</v>
      </c>
      <c r="T7" s="35">
        <v>1.4303685910093435</v>
      </c>
      <c r="U7" s="35">
        <v>1.2289519380892862</v>
      </c>
      <c r="V7" s="35">
        <v>1.15368171236512</v>
      </c>
      <c r="W7" s="35">
        <v>1.0767121070311869</v>
      </c>
      <c r="X7" s="35">
        <v>-6.9412582550626017E-2</v>
      </c>
      <c r="Y7" s="35">
        <v>0.61902770775880023</v>
      </c>
      <c r="Z7" s="35">
        <v>0.4240093510808649</v>
      </c>
      <c r="AA7" s="35">
        <v>0.74868103678345177</v>
      </c>
      <c r="AB7" s="35">
        <v>1.1229523080013282</v>
      </c>
      <c r="AC7" s="35"/>
      <c r="AD7" s="35"/>
      <c r="AE7" s="35">
        <v>1.3956920293295878</v>
      </c>
      <c r="AF7" s="35">
        <v>2.3439783105723677</v>
      </c>
      <c r="AG7" s="35">
        <v>2.2211632074188801</v>
      </c>
      <c r="AH7" s="35">
        <v>2.5522742173607482</v>
      </c>
      <c r="AI7" s="35">
        <v>2.8855801120370108</v>
      </c>
      <c r="AJ7" s="35">
        <v>2.979471052862082</v>
      </c>
      <c r="AK7" s="35">
        <v>3.6853665674983729</v>
      </c>
      <c r="AL7" s="35">
        <v>2.8517839923397865</v>
      </c>
      <c r="AM7" s="35">
        <v>2.2122362594099032</v>
      </c>
      <c r="AN7" s="35">
        <v>2.0026400150858001</v>
      </c>
      <c r="AO7" s="35">
        <v>1.5634210755928399</v>
      </c>
      <c r="AP7" s="35">
        <v>2.3795134090019485</v>
      </c>
      <c r="AQ7" s="35">
        <v>1.4531284324885667</v>
      </c>
      <c r="AR7" s="35">
        <v>1.393909969430301</v>
      </c>
      <c r="AS7" s="35">
        <v>0.77997744342859898</v>
      </c>
      <c r="AT7" s="35">
        <v>0.68887094303762375</v>
      </c>
      <c r="AU7" s="35">
        <v>0.44475933671707346</v>
      </c>
      <c r="AV7" s="35">
        <v>1.1937270596559504</v>
      </c>
      <c r="AW7" s="35">
        <v>1.2657444050526729</v>
      </c>
      <c r="AX7" s="35">
        <v>0.75498982175661589</v>
      </c>
      <c r="AY7" s="35">
        <v>1.7170329670329672</v>
      </c>
      <c r="AZ7" s="35">
        <v>1.5969672452326358</v>
      </c>
      <c r="BA7" s="35">
        <v>4.2729091933984362</v>
      </c>
      <c r="BB7" s="35">
        <v>4.8614465890257224</v>
      </c>
      <c r="BC7" s="35">
        <v>4.3888707951426049</v>
      </c>
      <c r="BD7" s="35"/>
      <c r="BE7" s="35"/>
      <c r="BF7" s="35">
        <v>1.0317449941629033</v>
      </c>
      <c r="BG7" s="35">
        <v>1.222059247080276</v>
      </c>
      <c r="BH7" s="35">
        <v>1.8468771383820943</v>
      </c>
      <c r="BI7" s="35">
        <v>1.4505547927076747</v>
      </c>
      <c r="BJ7" s="35">
        <v>1.092853220872771</v>
      </c>
      <c r="BK7" s="35">
        <v>1.1082751067406191</v>
      </c>
      <c r="BL7" s="35">
        <v>-0.10568911695090299</v>
      </c>
      <c r="BM7" s="35">
        <v>0.25138766694681886</v>
      </c>
      <c r="BN7" s="35">
        <v>0.46239005149223478</v>
      </c>
      <c r="BO7" s="35">
        <v>8.972298869656592E-2</v>
      </c>
      <c r="BP7" s="35">
        <v>0.91134556290934232</v>
      </c>
      <c r="BQ7" s="35">
        <v>0.92959423176505951</v>
      </c>
      <c r="BR7" s="35">
        <v>0.63039407939198544</v>
      </c>
      <c r="BS7" s="35">
        <v>0.83138051389173506</v>
      </c>
      <c r="BT7" s="35">
        <v>0.57954727820305929</v>
      </c>
      <c r="BU7" s="35">
        <v>0.78588087019391706</v>
      </c>
      <c r="BV7" s="35">
        <v>0.98934371124049292</v>
      </c>
      <c r="BW7" s="35">
        <v>1.3918675816276438</v>
      </c>
      <c r="BX7" s="35">
        <v>1.8521257341318975</v>
      </c>
      <c r="BY7" s="35">
        <v>2.4639405059571993</v>
      </c>
      <c r="BZ7" s="35">
        <v>3.3292569013130056</v>
      </c>
      <c r="CA7" s="35">
        <v>4.5453676563689109</v>
      </c>
      <c r="CB7" s="35">
        <v>5.188667355393437</v>
      </c>
      <c r="CC7" s="35">
        <v>5.8774192684778468</v>
      </c>
      <c r="CD7" s="35">
        <v>5.3043188056575721</v>
      </c>
      <c r="CE7" s="35"/>
      <c r="CF7" s="35">
        <v>1.4799352187148243</v>
      </c>
      <c r="CG7" s="35">
        <v>0.63563734729404153</v>
      </c>
      <c r="CH7" s="35">
        <v>0.25685573502553949</v>
      </c>
      <c r="CI7" s="35">
        <v>1.1508431994945314</v>
      </c>
      <c r="CJ7" s="35">
        <v>1.142021191682963</v>
      </c>
      <c r="CK7" s="35">
        <v>1.8341590729222743</v>
      </c>
      <c r="CL7" s="35">
        <v>1.1718392042935655</v>
      </c>
      <c r="CM7" s="35">
        <v>-1.0165141915942335</v>
      </c>
      <c r="CN7" s="35">
        <v>-1.6497637679472019</v>
      </c>
      <c r="CO7" s="35">
        <v>-2.0884377835244115</v>
      </c>
      <c r="CP7" s="35">
        <v>-2.146547995720562</v>
      </c>
      <c r="CQ7" s="35">
        <v>-1.8082912961038529</v>
      </c>
      <c r="CR7" s="35">
        <v>-1.6102349823053026</v>
      </c>
      <c r="CS7" s="35">
        <v>-1.4368722752051439</v>
      </c>
      <c r="CT7" s="35">
        <v>-1.1965453773184198</v>
      </c>
      <c r="CU7" s="35">
        <v>-1.2454578112217662</v>
      </c>
      <c r="CV7" s="35">
        <v>-1.1104338231484778</v>
      </c>
      <c r="CW7" s="35">
        <v>-1.6913896846889991</v>
      </c>
      <c r="CX7" s="35">
        <v>-2.5764013199042415</v>
      </c>
      <c r="CY7" s="35">
        <v>-1.9959425136181381</v>
      </c>
      <c r="CZ7" s="35">
        <v>-2.3327419740029347</v>
      </c>
      <c r="DA7" s="35">
        <v>-2.1746982495692393</v>
      </c>
      <c r="DB7" s="35">
        <v>-2.3052374776987294E-2</v>
      </c>
      <c r="DC7" s="35">
        <v>0.7956939685632618</v>
      </c>
      <c r="DD7" s="35">
        <v>1.783384222282056</v>
      </c>
      <c r="DE7" s="35"/>
      <c r="DF7" s="35"/>
      <c r="DG7" s="35">
        <v>3.1352147271240609</v>
      </c>
      <c r="DH7" s="35">
        <v>2.8297007041115201</v>
      </c>
      <c r="DI7" s="35">
        <v>2.7766026239596715</v>
      </c>
      <c r="DJ7" s="35">
        <v>1.6262573913695029</v>
      </c>
      <c r="DK7" s="35">
        <v>0.50717439020160637</v>
      </c>
      <c r="DL7" s="35">
        <v>0.68371895009240335</v>
      </c>
      <c r="DM7" s="35">
        <v>1.0371056834639896</v>
      </c>
      <c r="DN7" s="35">
        <v>0.92140344522209772</v>
      </c>
      <c r="DO7" s="35">
        <v>-0.11699406397555383</v>
      </c>
      <c r="DP7" s="35">
        <v>-1.1678047200772252</v>
      </c>
      <c r="DQ7" s="35">
        <v>-2.0533796564538931</v>
      </c>
      <c r="DR7" s="35">
        <v>-1.9295507348930068</v>
      </c>
      <c r="DS7" s="35">
        <v>-2.0079238534950683</v>
      </c>
      <c r="DT7" s="35">
        <v>-1.9142971978605217</v>
      </c>
      <c r="DU7" s="35">
        <v>-2.7787547657473146</v>
      </c>
      <c r="DV7" s="35">
        <v>-3.4153297403770404</v>
      </c>
      <c r="DW7" s="35">
        <v>-3.2529488080021802</v>
      </c>
      <c r="DX7" s="35">
        <v>-3.4912684254999533</v>
      </c>
      <c r="DY7" s="35">
        <v>-3.6198734941726456</v>
      </c>
      <c r="DZ7" s="35">
        <v>-3.6167482235638349</v>
      </c>
      <c r="EA7" s="35">
        <v>-3.2768265942983348</v>
      </c>
      <c r="EB7" s="35">
        <v>-3.0629245453088236</v>
      </c>
      <c r="EC7" s="35">
        <v>-3.1403980195009624</v>
      </c>
      <c r="ED7" s="35">
        <v>-3.3148489545370516</v>
      </c>
      <c r="EE7" s="35">
        <v>-4.5470281691107033</v>
      </c>
    </row>
    <row r="8" spans="1:146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</row>
    <row r="9" spans="1:146" x14ac:dyDescent="0.2">
      <c r="B9" s="17"/>
    </row>
    <row r="10" spans="1:146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>IF(Q3="",P10,P10*(-1))</f>
        <v>10000</v>
      </c>
      <c r="R10" s="15">
        <f t="shared" ref="R10:Y10" si="1">+Q10</f>
        <v>10000</v>
      </c>
      <c r="S10" s="15">
        <f t="shared" si="1"/>
        <v>10000</v>
      </c>
      <c r="T10" s="15">
        <f t="shared" si="1"/>
        <v>10000</v>
      </c>
      <c r="U10" s="15">
        <f t="shared" si="1"/>
        <v>10000</v>
      </c>
      <c r="V10" s="15">
        <f t="shared" si="1"/>
        <v>10000</v>
      </c>
      <c r="W10" s="15">
        <f t="shared" si="1"/>
        <v>10000</v>
      </c>
      <c r="X10" s="15">
        <f t="shared" si="1"/>
        <v>10000</v>
      </c>
      <c r="Y10" s="15">
        <f t="shared" si="1"/>
        <v>10000</v>
      </c>
      <c r="Z10" s="15">
        <f t="shared" ref="Z10:AB10" si="2">+Y10</f>
        <v>10000</v>
      </c>
      <c r="AA10" s="15">
        <f t="shared" ref="AA10" si="3">+Z10</f>
        <v>10000</v>
      </c>
      <c r="AB10" s="15">
        <f t="shared" si="2"/>
        <v>10000</v>
      </c>
      <c r="AC10" s="15">
        <f>+Y10</f>
        <v>10000</v>
      </c>
      <c r="AD10" s="15">
        <v>-10000</v>
      </c>
      <c r="AE10" s="15">
        <v>-10000</v>
      </c>
      <c r="AF10" s="15">
        <v>-10000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10000</v>
      </c>
      <c r="BF10" s="15">
        <v>10000</v>
      </c>
      <c r="BG10" s="15">
        <v>10000</v>
      </c>
      <c r="BH10" s="15">
        <v>10000</v>
      </c>
      <c r="BI10" s="15">
        <v>10000</v>
      </c>
      <c r="BJ10" s="15">
        <v>10000</v>
      </c>
      <c r="BK10" s="15">
        <v>10000</v>
      </c>
      <c r="BL10" s="15">
        <v>10000</v>
      </c>
      <c r="BM10" s="15">
        <v>10000</v>
      </c>
      <c r="BN10" s="15">
        <v>10000</v>
      </c>
      <c r="BO10" s="15">
        <v>10000</v>
      </c>
      <c r="BP10" s="15">
        <v>10000</v>
      </c>
      <c r="BQ10" s="15">
        <v>10000</v>
      </c>
      <c r="BR10" s="15">
        <v>10000</v>
      </c>
      <c r="BS10" s="15">
        <v>10000</v>
      </c>
      <c r="BT10" s="15">
        <v>10000</v>
      </c>
      <c r="BU10" s="15">
        <v>10000</v>
      </c>
      <c r="BV10" s="15">
        <v>10000</v>
      </c>
      <c r="BW10" s="15">
        <v>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-10000</v>
      </c>
      <c r="CG10" s="15">
        <v>-10000</v>
      </c>
      <c r="CH10" s="15">
        <v>-10000</v>
      </c>
      <c r="CI10" s="15">
        <v>-10000</v>
      </c>
      <c r="CJ10" s="15">
        <v>-10000</v>
      </c>
      <c r="CK10" s="15">
        <v>-10000</v>
      </c>
      <c r="CL10" s="15">
        <v>-10000</v>
      </c>
      <c r="CM10" s="15">
        <v>-10000</v>
      </c>
      <c r="CN10" s="15">
        <v>-10000</v>
      </c>
      <c r="CO10" s="15">
        <v>-10000</v>
      </c>
      <c r="CP10" s="15">
        <v>-10000</v>
      </c>
      <c r="CQ10" s="15">
        <v>-10000</v>
      </c>
      <c r="CR10" s="15">
        <v>-10000</v>
      </c>
      <c r="CS10" s="15">
        <v>-10000</v>
      </c>
      <c r="CT10" s="15">
        <v>-10000</v>
      </c>
      <c r="CU10" s="15">
        <v>-10000</v>
      </c>
      <c r="CV10" s="15">
        <v>-10000</v>
      </c>
      <c r="CW10" s="15">
        <v>-10000</v>
      </c>
      <c r="CX10" s="15">
        <v>-10000</v>
      </c>
      <c r="CY10" s="15">
        <v>-10000</v>
      </c>
      <c r="CZ10" s="15">
        <v>-10000</v>
      </c>
      <c r="DA10" s="15">
        <v>-10000</v>
      </c>
      <c r="DB10" s="15">
        <v>-10000</v>
      </c>
      <c r="DC10" s="15">
        <v>-10000</v>
      </c>
      <c r="DD10" s="15">
        <v>-10000</v>
      </c>
      <c r="DE10" s="15">
        <v>-10000</v>
      </c>
      <c r="DF10" s="15">
        <v>10000</v>
      </c>
      <c r="DG10" s="15">
        <v>10000</v>
      </c>
      <c r="DH10" s="15">
        <v>10000</v>
      </c>
      <c r="DI10" s="15">
        <v>10000</v>
      </c>
      <c r="DJ10" s="15">
        <v>10000</v>
      </c>
      <c r="DK10" s="15">
        <v>10000</v>
      </c>
      <c r="DL10" s="15">
        <v>10000</v>
      </c>
      <c r="DM10" s="15">
        <v>10000</v>
      </c>
      <c r="DN10" s="15">
        <v>10000</v>
      </c>
      <c r="DO10" s="15">
        <v>10000</v>
      </c>
      <c r="DP10" s="15">
        <v>10000</v>
      </c>
      <c r="DQ10" s="15">
        <v>10000</v>
      </c>
      <c r="DR10" s="15">
        <v>10000</v>
      </c>
      <c r="DS10" s="15">
        <v>10000</v>
      </c>
      <c r="DT10" s="15">
        <v>10000</v>
      </c>
      <c r="DU10" s="15">
        <v>10000</v>
      </c>
      <c r="DV10" s="15">
        <v>10000</v>
      </c>
      <c r="DW10" s="15">
        <v>10000</v>
      </c>
      <c r="DX10" s="15">
        <v>10000</v>
      </c>
      <c r="DY10" s="15">
        <v>10000</v>
      </c>
      <c r="DZ10" s="15">
        <v>10000</v>
      </c>
      <c r="EA10" s="15">
        <v>10000</v>
      </c>
      <c r="EB10" s="15">
        <v>10000</v>
      </c>
      <c r="EC10" s="15">
        <v>10000</v>
      </c>
      <c r="ED10" s="15">
        <v>10000</v>
      </c>
      <c r="EE10" s="15">
        <v>10000</v>
      </c>
    </row>
    <row r="11" spans="1:146" x14ac:dyDescent="0.2">
      <c r="B11" s="17"/>
    </row>
    <row r="17" spans="2:133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</row>
    <row r="18" spans="2:133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</row>
    <row r="19" spans="2:133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</row>
    <row r="21" spans="2:133" x14ac:dyDescent="0.2">
      <c r="B21" s="17"/>
    </row>
    <row r="23" spans="2:133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BD6"/>
  <sheetViews>
    <sheetView showGridLines="0" zoomScale="90" zoomScaleNormal="90" workbookViewId="0">
      <pane xSplit="2" ySplit="2" topLeftCell="AZ3" activePane="bottomRight" state="frozen"/>
      <selection activeCell="BA12" sqref="BA12"/>
      <selection pane="topRight" activeCell="BA12" sqref="BA12"/>
      <selection pane="bottomLeft" activeCell="BA12" sqref="BA12"/>
      <selection pane="bottomRight" activeCell="BH21" sqref="BH21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16384" width="13" style="18"/>
  </cols>
  <sheetData>
    <row r="1" spans="1:56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13</v>
      </c>
      <c r="AC1" s="1" t="s">
        <v>5</v>
      </c>
      <c r="AD1" s="1" t="s">
        <v>18</v>
      </c>
      <c r="AE1" s="1" t="s">
        <v>71</v>
      </c>
      <c r="AF1" s="1" t="s">
        <v>13</v>
      </c>
      <c r="AG1" s="1" t="s">
        <v>5</v>
      </c>
      <c r="AH1" s="1" t="s">
        <v>18</v>
      </c>
      <c r="AI1" s="1" t="s">
        <v>78</v>
      </c>
      <c r="AJ1" s="1" t="s">
        <v>13</v>
      </c>
      <c r="AK1" s="1" t="s">
        <v>5</v>
      </c>
      <c r="AL1" s="1" t="s">
        <v>18</v>
      </c>
      <c r="AM1" s="1" t="s">
        <v>87</v>
      </c>
      <c r="AN1" s="1" t="s">
        <v>13</v>
      </c>
      <c r="AO1" s="1" t="s">
        <v>5</v>
      </c>
      <c r="AP1" s="1" t="s">
        <v>18</v>
      </c>
      <c r="AQ1" s="1" t="s">
        <v>156</v>
      </c>
      <c r="AR1" s="1" t="s">
        <v>13</v>
      </c>
      <c r="AS1" s="1" t="s">
        <v>5</v>
      </c>
      <c r="AT1" s="1" t="s">
        <v>18</v>
      </c>
      <c r="AU1" s="1" t="s">
        <v>177</v>
      </c>
      <c r="AV1" s="1" t="s">
        <v>13</v>
      </c>
      <c r="AW1" s="18" t="s">
        <v>17</v>
      </c>
      <c r="AX1" s="18" t="s">
        <v>18</v>
      </c>
      <c r="AY1" s="18" t="s">
        <v>208</v>
      </c>
      <c r="AZ1" s="18" t="s">
        <v>13</v>
      </c>
      <c r="BA1" s="18" t="s">
        <v>17</v>
      </c>
      <c r="BB1" s="18" t="s">
        <v>18</v>
      </c>
      <c r="BC1" s="18" t="s">
        <v>223</v>
      </c>
      <c r="BD1" s="18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8" t="s">
        <v>43</v>
      </c>
      <c r="AX2" s="18" t="s">
        <v>44</v>
      </c>
      <c r="AY2" s="18" t="s">
        <v>209</v>
      </c>
      <c r="AZ2" s="1" t="s">
        <v>42</v>
      </c>
      <c r="BA2" s="18" t="s">
        <v>43</v>
      </c>
      <c r="BB2" s="18" t="s">
        <v>44</v>
      </c>
      <c r="BC2" s="18" t="s">
        <v>222</v>
      </c>
      <c r="BD2" s="1" t="s">
        <v>42</v>
      </c>
    </row>
    <row r="3" spans="1:56" x14ac:dyDescent="0.2">
      <c r="A3" s="18" t="s">
        <v>266</v>
      </c>
      <c r="B3" s="18" t="s">
        <v>125</v>
      </c>
      <c r="C3" s="19">
        <v>-6.3431289810112936</v>
      </c>
      <c r="D3" s="19">
        <v>-5.8588630352313169</v>
      </c>
      <c r="E3" s="19">
        <v>-6.4188364145638301</v>
      </c>
      <c r="F3" s="19">
        <v>-6.1975157161649088</v>
      </c>
      <c r="G3" s="19">
        <v>-5.2640849424703084</v>
      </c>
      <c r="H3" s="19">
        <v>-3.6641160260946131</v>
      </c>
      <c r="I3" s="19">
        <v>-0.96698050566364857</v>
      </c>
      <c r="J3" s="19">
        <v>1.0270886168192181</v>
      </c>
      <c r="K3" s="19">
        <v>1.872635362513599</v>
      </c>
      <c r="L3" s="19">
        <v>2.1276904478032077</v>
      </c>
      <c r="M3" s="19">
        <v>2.18670762247943</v>
      </c>
      <c r="N3" s="19">
        <v>2.0867396128631572</v>
      </c>
      <c r="O3" s="19">
        <v>2.1468940377401906</v>
      </c>
      <c r="P3" s="19">
        <v>1.9581126986366653</v>
      </c>
      <c r="Q3" s="19">
        <v>2.3467150100668515</v>
      </c>
      <c r="R3" s="19">
        <v>2.9058938590608783</v>
      </c>
      <c r="S3" s="19">
        <v>2.7294844489046377</v>
      </c>
      <c r="T3" s="19">
        <v>3.2671113622602519</v>
      </c>
      <c r="U3" s="19">
        <v>3.6765162906413393</v>
      </c>
      <c r="V3" s="19">
        <v>4.1453023091080548</v>
      </c>
      <c r="W3" s="19">
        <v>5.2006120890852872</v>
      </c>
      <c r="X3" s="19">
        <v>5.7512937657382492</v>
      </c>
      <c r="Y3" s="19">
        <v>6.3550110566475029</v>
      </c>
      <c r="Z3" s="19">
        <v>7.2774234935268804</v>
      </c>
      <c r="AA3" s="19">
        <v>6.7358280651993816</v>
      </c>
      <c r="AB3" s="19">
        <v>5.521489906307762</v>
      </c>
      <c r="AC3" s="19">
        <v>5.2227935824476104</v>
      </c>
      <c r="AD3" s="19">
        <v>4.8718091226440157</v>
      </c>
      <c r="AE3" s="19">
        <v>5.8724102250727626</v>
      </c>
      <c r="AF3" s="19">
        <v>6.9195166698444108</v>
      </c>
      <c r="AG3" s="19">
        <v>6.494191340446422</v>
      </c>
      <c r="AH3" s="19">
        <v>6.9258269955767338</v>
      </c>
      <c r="AI3" s="19">
        <v>6.385429317153231</v>
      </c>
      <c r="AJ3" s="19">
        <v>6.3635013034040666</v>
      </c>
      <c r="AK3" s="19">
        <v>6.4137601448908388</v>
      </c>
      <c r="AL3" s="19">
        <v>4.4677054438744168</v>
      </c>
      <c r="AM3" s="19">
        <v>3.7509435816937038</v>
      </c>
      <c r="AN3" s="19">
        <v>3.6570898170078414</v>
      </c>
      <c r="AO3" s="19">
        <v>2.9391176925033591</v>
      </c>
      <c r="AP3" s="19">
        <v>2.847094030445203</v>
      </c>
      <c r="AQ3" s="19">
        <v>3.1537346193094171</v>
      </c>
      <c r="AR3" s="19">
        <v>2.704836705924369</v>
      </c>
      <c r="AS3" s="19">
        <v>2.2304917652651466</v>
      </c>
      <c r="AT3" s="19">
        <v>2.4118223731987274</v>
      </c>
      <c r="AU3" s="19">
        <v>1.7431984099572442</v>
      </c>
      <c r="AV3" s="19">
        <v>1.4224246628967614</v>
      </c>
      <c r="AW3" s="19">
        <v>1.2240057911173203</v>
      </c>
      <c r="AX3" s="19">
        <v>1.1524045451376363</v>
      </c>
      <c r="AY3" s="19">
        <v>1.0754373727437161</v>
      </c>
      <c r="AZ3" s="19">
        <v>-6.9054483733868507E-2</v>
      </c>
      <c r="BA3" s="19">
        <v>0.61676013973977106</v>
      </c>
      <c r="BB3" s="19">
        <v>0.42329743302963846</v>
      </c>
      <c r="BC3" s="19">
        <v>0.74735962962506985</v>
      </c>
      <c r="BD3" s="97">
        <v>1.1349124110134028</v>
      </c>
    </row>
    <row r="4" spans="1:56" x14ac:dyDescent="0.2">
      <c r="A4" s="18" t="s">
        <v>267</v>
      </c>
      <c r="B4" s="18" t="s">
        <v>126</v>
      </c>
      <c r="C4" s="19">
        <v>-6.3572339514680625</v>
      </c>
      <c r="D4" s="19">
        <v>-6.2206124946663826</v>
      </c>
      <c r="E4" s="19">
        <v>-7.273010956071853</v>
      </c>
      <c r="F4" s="19">
        <v>-7.9341992572071929</v>
      </c>
      <c r="G4" s="19">
        <v>-5.9973703110578587</v>
      </c>
      <c r="H4" s="19">
        <v>-3.3423992336458692</v>
      </c>
      <c r="I4" s="19">
        <v>-1.4703353510098711</v>
      </c>
      <c r="J4" s="19">
        <v>0.11467901218728069</v>
      </c>
      <c r="K4" s="19">
        <v>0.79048869280079481</v>
      </c>
      <c r="L4" s="19">
        <v>0.34316749476333652</v>
      </c>
      <c r="M4" s="19">
        <v>0.69864821837888758</v>
      </c>
      <c r="N4" s="19">
        <v>1.0895777365424963</v>
      </c>
      <c r="O4" s="19">
        <v>0.67916528702722212</v>
      </c>
      <c r="P4" s="19">
        <v>-8.5260628574022196E-2</v>
      </c>
      <c r="Q4" s="19">
        <v>0.22099155052363767</v>
      </c>
      <c r="R4" s="19">
        <v>0.55704737037438035</v>
      </c>
      <c r="S4" s="19">
        <v>0.34682664321032902</v>
      </c>
      <c r="T4" s="19">
        <v>2.1489223073191868</v>
      </c>
      <c r="U4" s="19">
        <v>3.7122613755796903</v>
      </c>
      <c r="V4" s="19">
        <v>4.5209481177565296</v>
      </c>
      <c r="W4" s="19">
        <v>6.3259406340727367</v>
      </c>
      <c r="X4" s="19">
        <v>6.2551622055759228</v>
      </c>
      <c r="Y4" s="19">
        <v>6.2388911045273741</v>
      </c>
      <c r="Z4" s="19">
        <v>6.2368289185831411</v>
      </c>
      <c r="AA4" s="19">
        <v>5.0883005353915216</v>
      </c>
      <c r="AB4" s="19">
        <v>4.1313151704223596</v>
      </c>
      <c r="AC4" s="19">
        <v>3.6057416763041443</v>
      </c>
      <c r="AD4" s="19">
        <v>4.2393759567080123</v>
      </c>
      <c r="AE4" s="19">
        <v>4.754819597904766</v>
      </c>
      <c r="AF4" s="19">
        <v>5.6892613656232927</v>
      </c>
      <c r="AG4" s="19">
        <v>5.6084926292011446</v>
      </c>
      <c r="AH4" s="19">
        <v>5.9056430875752772</v>
      </c>
      <c r="AI4" s="19">
        <v>5.6696322115218099</v>
      </c>
      <c r="AJ4" s="19">
        <v>5.9348980135525204</v>
      </c>
      <c r="AK4" s="19">
        <v>5.5033199424561685</v>
      </c>
      <c r="AL4" s="19">
        <v>3.0558554775111593</v>
      </c>
      <c r="AM4" s="19">
        <v>2.1044813164713094</v>
      </c>
      <c r="AN4" s="19">
        <v>2.4286614188855689</v>
      </c>
      <c r="AO4" s="19">
        <v>1.3256736444178943</v>
      </c>
      <c r="AP4" s="19">
        <v>1.4707595660804373</v>
      </c>
      <c r="AQ4" s="19">
        <v>2.3274965273213906</v>
      </c>
      <c r="AR4" s="19">
        <v>0.87887729096977618</v>
      </c>
      <c r="AS4" s="19">
        <v>0.87699869626565552</v>
      </c>
      <c r="AT4" s="19">
        <v>0.96999164812135408</v>
      </c>
      <c r="AU4" s="19">
        <v>6.6622693078354283E-3</v>
      </c>
      <c r="AV4" s="19">
        <v>-9.4259939741351429E-3</v>
      </c>
      <c r="AW4" s="19">
        <v>0.14990054037646941</v>
      </c>
      <c r="AX4" s="19">
        <v>0.15678079718234728</v>
      </c>
      <c r="AY4" s="19">
        <v>0.29044831749950029</v>
      </c>
      <c r="AZ4" s="19">
        <v>-1.5070597862701161</v>
      </c>
      <c r="BA4" s="19">
        <v>-1.3058376567800469</v>
      </c>
      <c r="BB4" s="19">
        <v>-1.6037547917956338</v>
      </c>
      <c r="BC4" s="19">
        <v>-1.7740047747370173</v>
      </c>
      <c r="BD4" s="97">
        <v>-1.4648380335875328</v>
      </c>
    </row>
    <row r="5" spans="1:56" x14ac:dyDescent="0.2">
      <c r="A5" s="18" t="s">
        <v>268</v>
      </c>
      <c r="B5" s="18" t="s">
        <v>124</v>
      </c>
      <c r="C5" s="19">
        <v>-1.4104970456769922E-2</v>
      </c>
      <c r="D5" s="19">
        <v>-0.36174945943506498</v>
      </c>
      <c r="E5" s="19">
        <v>-0.85417454150802186</v>
      </c>
      <c r="F5" s="19">
        <v>-1.7366835410422832</v>
      </c>
      <c r="G5" s="19">
        <v>-0.73328536858755011</v>
      </c>
      <c r="H5" s="19">
        <v>0.32171679244874252</v>
      </c>
      <c r="I5" s="19">
        <v>-0.50335484534622243</v>
      </c>
      <c r="J5" s="19">
        <v>-0.91240960463193754</v>
      </c>
      <c r="K5" s="19">
        <v>-1.0821466697128044</v>
      </c>
      <c r="L5" s="19">
        <v>-1.7845229530398707</v>
      </c>
      <c r="M5" s="19">
        <v>-1.4880594041005426</v>
      </c>
      <c r="N5" s="19">
        <v>-0.99716187632066089</v>
      </c>
      <c r="O5" s="19">
        <v>-1.4677287507129686</v>
      </c>
      <c r="P5" s="19">
        <v>-2.0433733272106878</v>
      </c>
      <c r="Q5" s="19">
        <v>-2.125723459543214</v>
      </c>
      <c r="R5" s="19">
        <v>-2.3488464886864988</v>
      </c>
      <c r="S5" s="19">
        <v>-2.3826578056943086</v>
      </c>
      <c r="T5" s="19">
        <v>-1.1181890549410656</v>
      </c>
      <c r="U5" s="19">
        <v>3.5745084938350484E-2</v>
      </c>
      <c r="V5" s="19">
        <v>0.37564580864847497</v>
      </c>
      <c r="W5" s="19">
        <v>1.1253285449874484</v>
      </c>
      <c r="X5" s="19">
        <v>0.50386843983767382</v>
      </c>
      <c r="Y5" s="19">
        <v>-0.11611995212012921</v>
      </c>
      <c r="Z5" s="19">
        <v>-1.0405945749437373</v>
      </c>
      <c r="AA5" s="19">
        <v>-1.6475275298078591</v>
      </c>
      <c r="AB5" s="19">
        <v>-1.3901747358854017</v>
      </c>
      <c r="AC5" s="19">
        <v>-1.6170519061434665</v>
      </c>
      <c r="AD5" s="19">
        <v>-0.63243316593600274</v>
      </c>
      <c r="AE5" s="19">
        <v>-1.1175906271679963</v>
      </c>
      <c r="AF5" s="19">
        <v>-1.2302553042211168</v>
      </c>
      <c r="AG5" s="19">
        <v>-0.8856987112452771</v>
      </c>
      <c r="AH5" s="19">
        <v>-1.0201839080014556</v>
      </c>
      <c r="AI5" s="19">
        <v>-0.71579710563142185</v>
      </c>
      <c r="AJ5" s="19">
        <v>-0.4286032898515475</v>
      </c>
      <c r="AK5" s="19">
        <v>-0.91044020243467083</v>
      </c>
      <c r="AL5" s="19">
        <v>-1.4118499663632575</v>
      </c>
      <c r="AM5" s="19">
        <v>-1.6464622652223939</v>
      </c>
      <c r="AN5" s="20">
        <v>-1.2284283981222728</v>
      </c>
      <c r="AO5" s="19">
        <v>-1.6134440480854648</v>
      </c>
      <c r="AP5" s="19">
        <v>-1.3763344643647659</v>
      </c>
      <c r="AQ5" s="19">
        <v>-0.82623809198802711</v>
      </c>
      <c r="AR5" s="19">
        <v>-1.8259594149545926</v>
      </c>
      <c r="AS5" s="19">
        <v>-1.3534930689994913</v>
      </c>
      <c r="AT5" s="19">
        <v>-1.4418307250773734</v>
      </c>
      <c r="AU5" s="19">
        <v>-1.7365361406494084</v>
      </c>
      <c r="AV5" s="19">
        <v>-1.4318506568708964</v>
      </c>
      <c r="AW5" s="19">
        <v>-1.0741052507408513</v>
      </c>
      <c r="AX5" s="19">
        <v>-0.99562374795528896</v>
      </c>
      <c r="AY5" s="19">
        <v>-0.78498905524421581</v>
      </c>
      <c r="AZ5" s="19">
        <v>-1.4380053025362478</v>
      </c>
      <c r="BA5" s="19">
        <v>-1.922597796519818</v>
      </c>
      <c r="BB5" s="19">
        <v>-2.0270522248252725</v>
      </c>
      <c r="BC5" s="19">
        <v>-2.5213644043620875</v>
      </c>
      <c r="BD5" s="97">
        <v>-2.5997504446009359</v>
      </c>
    </row>
    <row r="6" spans="1:56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BD6" s="120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BF22"/>
  <sheetViews>
    <sheetView showGridLines="0" zoomScaleNormal="100" workbookViewId="0">
      <pane xSplit="2" ySplit="2" topLeftCell="AW8" activePane="bottomRight" state="frozen"/>
      <selection activeCell="BA12" sqref="BA12"/>
      <selection pane="topRight" activeCell="BA12" sqref="BA12"/>
      <selection pane="bottomLeft" activeCell="BA12" sqref="BA12"/>
      <selection pane="bottomRight" activeCell="AU14" sqref="AU14"/>
    </sheetView>
  </sheetViews>
  <sheetFormatPr defaultColWidth="9.140625" defaultRowHeight="12" x14ac:dyDescent="0.2"/>
  <cols>
    <col min="1" max="2" width="29.7109375" style="18" customWidth="1"/>
    <col min="3" max="16384" width="9.140625" style="18"/>
  </cols>
  <sheetData>
    <row r="1" spans="1:58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24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41</v>
      </c>
      <c r="AB1" s="18" t="s">
        <v>13</v>
      </c>
      <c r="AC1" s="18" t="s">
        <v>17</v>
      </c>
      <c r="AD1" s="18" t="s">
        <v>18</v>
      </c>
      <c r="AE1" s="18" t="s">
        <v>72</v>
      </c>
      <c r="AF1" s="18" t="s">
        <v>13</v>
      </c>
      <c r="AG1" s="18" t="s">
        <v>17</v>
      </c>
      <c r="AH1" s="18" t="s">
        <v>18</v>
      </c>
      <c r="AI1" s="18" t="s">
        <v>79</v>
      </c>
      <c r="AJ1" s="18" t="s">
        <v>13</v>
      </c>
      <c r="AK1" s="18" t="s">
        <v>17</v>
      </c>
      <c r="AL1" s="18" t="s">
        <v>18</v>
      </c>
      <c r="AM1" s="18" t="s">
        <v>88</v>
      </c>
      <c r="AN1" s="18" t="s">
        <v>13</v>
      </c>
      <c r="AO1" s="18" t="s">
        <v>17</v>
      </c>
      <c r="AP1" s="18" t="s">
        <v>18</v>
      </c>
      <c r="AQ1" s="1" t="s">
        <v>156</v>
      </c>
      <c r="AR1" s="18" t="s">
        <v>13</v>
      </c>
      <c r="AS1" s="18" t="s">
        <v>17</v>
      </c>
      <c r="AT1" s="18" t="s">
        <v>18</v>
      </c>
      <c r="AU1" s="18" t="s">
        <v>177</v>
      </c>
      <c r="AV1" s="18" t="s">
        <v>13</v>
      </c>
      <c r="AW1" s="18" t="s">
        <v>17</v>
      </c>
      <c r="AX1" s="18" t="s">
        <v>18</v>
      </c>
      <c r="AY1" s="18" t="s">
        <v>208</v>
      </c>
      <c r="AZ1" s="18" t="s">
        <v>13</v>
      </c>
      <c r="BA1" s="18" t="s">
        <v>17</v>
      </c>
      <c r="BB1" s="18" t="s">
        <v>18</v>
      </c>
      <c r="BC1" s="18" t="s">
        <v>223</v>
      </c>
      <c r="BD1" s="18" t="s">
        <v>13</v>
      </c>
    </row>
    <row r="2" spans="1:58" s="1" customFormat="1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8" t="s">
        <v>44</v>
      </c>
      <c r="AY2" s="18" t="s">
        <v>209</v>
      </c>
      <c r="AZ2" s="1" t="s">
        <v>42</v>
      </c>
      <c r="BA2" s="18" t="s">
        <v>43</v>
      </c>
      <c r="BB2" s="18" t="s">
        <v>44</v>
      </c>
      <c r="BC2" s="18" t="s">
        <v>222</v>
      </c>
      <c r="BD2" s="1" t="s">
        <v>42</v>
      </c>
    </row>
    <row r="3" spans="1:58" x14ac:dyDescent="0.2">
      <c r="A3" s="18" t="s">
        <v>26</v>
      </c>
      <c r="B3" s="18" t="s">
        <v>127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0.22637074345450003</v>
      </c>
      <c r="AV3" s="19">
        <v>1.4799639770000112E-3</v>
      </c>
      <c r="AW3" s="19">
        <v>1.1682194312399929E-2</v>
      </c>
      <c r="AX3" s="19">
        <v>-0.26128702604650006</v>
      </c>
      <c r="AY3" s="19">
        <v>0.1304946549878</v>
      </c>
      <c r="AZ3" s="19">
        <v>-0.16727880089159999</v>
      </c>
      <c r="BA3" s="19">
        <v>0.40070607811150011</v>
      </c>
      <c r="BB3" s="19">
        <v>7.9760352869600176E-2</v>
      </c>
      <c r="BC3" s="19">
        <v>0.15285471485569996</v>
      </c>
      <c r="BD3" s="19">
        <v>2.7336536318000528E-3</v>
      </c>
      <c r="BF3" s="39"/>
    </row>
    <row r="4" spans="1:58" x14ac:dyDescent="0.2">
      <c r="A4" s="18" t="s">
        <v>101</v>
      </c>
      <c r="B4" s="18" t="s">
        <v>128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:AG4" si="1">+AB6-AB3-AB5</f>
        <v>0.6622151853003001</v>
      </c>
      <c r="AC4" s="19">
        <f t="shared" si="1"/>
        <v>-2.1789597954526001</v>
      </c>
      <c r="AD4" s="19">
        <f t="shared" si="1"/>
        <v>-3.4952483001620003</v>
      </c>
      <c r="AE4" s="19">
        <f t="shared" si="1"/>
        <v>-0.89505013973759995</v>
      </c>
      <c r="AF4" s="19">
        <f t="shared" si="1"/>
        <v>-1.3630449349660001</v>
      </c>
      <c r="AG4" s="19">
        <f t="shared" si="1"/>
        <v>-2.7478857050159995</v>
      </c>
      <c r="AH4" s="19">
        <f>+AH6-AH3-AH5+0.15</f>
        <v>-3.9175433700069004</v>
      </c>
      <c r="AI4" s="19">
        <f t="shared" ref="AI4:AP4" si="2">+AI6-AI3-AI5</f>
        <v>-0.28237298644449776</v>
      </c>
      <c r="AJ4" s="19">
        <f t="shared" si="2"/>
        <v>-1.3052645279010999</v>
      </c>
      <c r="AK4" s="19">
        <f t="shared" si="2"/>
        <v>-2.5748990849064999</v>
      </c>
      <c r="AL4" s="19">
        <f t="shared" si="2"/>
        <v>-1.7393413747565001</v>
      </c>
      <c r="AM4" s="19">
        <f t="shared" si="2"/>
        <v>-0.38187051690299995</v>
      </c>
      <c r="AN4" s="19">
        <f t="shared" si="2"/>
        <v>-1.3260092305459001</v>
      </c>
      <c r="AO4" s="19">
        <f t="shared" si="2"/>
        <v>-0.94087254274129972</v>
      </c>
      <c r="AP4" s="19">
        <f t="shared" si="2"/>
        <v>-1.5226335095575001</v>
      </c>
      <c r="AQ4" s="19">
        <f t="shared" ref="AQ4:AV4" si="3">+AQ6-AQ3-AQ5</f>
        <v>-1.1374390586023</v>
      </c>
      <c r="AR4" s="19">
        <f t="shared" si="3"/>
        <v>-0.6332741507284001</v>
      </c>
      <c r="AS4" s="19">
        <f t="shared" si="3"/>
        <v>-1.5063996488925</v>
      </c>
      <c r="AT4" s="19">
        <f t="shared" si="3"/>
        <v>-0.41056765210750013</v>
      </c>
      <c r="AU4" s="19">
        <f t="shared" si="3"/>
        <v>-0.17744464599450005</v>
      </c>
      <c r="AV4" s="19">
        <f t="shared" si="3"/>
        <v>6.7156697171499968E-2</v>
      </c>
      <c r="AW4" s="19">
        <f>+AW6-AW3-AW5</f>
        <v>0.17617062791600024</v>
      </c>
      <c r="AX4" s="19">
        <f>+AX6-AX3-AX5</f>
        <v>-0.91229602528879972</v>
      </c>
      <c r="AY4" s="19">
        <f>+AY6-AY3-AY5</f>
        <v>-0.54290262907489995</v>
      </c>
      <c r="AZ4" s="19">
        <f>+AZ6-AZ3-AZ5</f>
        <v>1.7504904316018</v>
      </c>
      <c r="BA4" s="19">
        <f>+BA6-BA3-BA5</f>
        <v>-0.48376571243450012</v>
      </c>
      <c r="BB4" s="19">
        <f t="shared" ref="BB4:BD4" si="4">+BB6-BB3-BB5</f>
        <v>0.34673546056050009</v>
      </c>
      <c r="BC4" s="19">
        <f t="shared" si="4"/>
        <v>1.2548293513216002</v>
      </c>
      <c r="BD4" s="19">
        <f t="shared" si="4"/>
        <v>1.8937560310065999</v>
      </c>
      <c r="BF4" s="39"/>
    </row>
    <row r="5" spans="1:58" x14ac:dyDescent="0.2">
      <c r="A5" s="18" t="s">
        <v>76</v>
      </c>
      <c r="B5" s="18" t="s">
        <v>129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0.30308238604079996</v>
      </c>
      <c r="AN5" s="19">
        <v>-1.1062429548921</v>
      </c>
      <c r="AO5" s="19">
        <v>1.0631082831590999</v>
      </c>
      <c r="AP5" s="19">
        <v>0.99630494051019991</v>
      </c>
      <c r="AQ5" s="19">
        <v>0.23255284553000005</v>
      </c>
      <c r="AR5" s="19">
        <v>-8.3252304559500001E-2</v>
      </c>
      <c r="AS5" s="19">
        <v>1.8838530734778001</v>
      </c>
      <c r="AT5" s="19">
        <v>-0.59687803940229966</v>
      </c>
      <c r="AU5" s="19">
        <v>0.51366061293849996</v>
      </c>
      <c r="AV5" s="19">
        <v>-0.8726482594606001</v>
      </c>
      <c r="AW5" s="19">
        <v>8.4191495229899826E-2</v>
      </c>
      <c r="AX5" s="19">
        <v>0.91395290225359982</v>
      </c>
      <c r="AY5" s="19">
        <v>0.77973355706030001</v>
      </c>
      <c r="AZ5" s="19">
        <v>0.16320017433240014</v>
      </c>
      <c r="BA5" s="19">
        <v>3.5186575637699946E-2</v>
      </c>
      <c r="BB5" s="19">
        <v>-0.31067722139280024</v>
      </c>
      <c r="BC5" s="19">
        <v>-0.8175859350796002</v>
      </c>
      <c r="BD5" s="19">
        <v>-0.49331550400310009</v>
      </c>
      <c r="BF5" s="39"/>
    </row>
    <row r="6" spans="1:58" x14ac:dyDescent="0.2">
      <c r="A6" s="18" t="s">
        <v>227</v>
      </c>
      <c r="B6" s="18" t="s">
        <v>130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0.40544015141430007</v>
      </c>
      <c r="AN6" s="19">
        <v>-2.6827788138479001</v>
      </c>
      <c r="AO6" s="19">
        <v>0.51318540858060013</v>
      </c>
      <c r="AP6" s="19">
        <v>-0.10139913801490001</v>
      </c>
      <c r="AQ6" s="19">
        <v>-0.74686036131989997</v>
      </c>
      <c r="AR6" s="19">
        <v>-0.82661679123790011</v>
      </c>
      <c r="AS6" s="19">
        <v>0.50169768167990003</v>
      </c>
      <c r="AT6" s="19">
        <v>-0.24690962849009987</v>
      </c>
      <c r="AU6" s="19">
        <v>0.56258671039849995</v>
      </c>
      <c r="AV6" s="19">
        <v>-0.80401159831210012</v>
      </c>
      <c r="AW6" s="19">
        <v>0.27204431745829999</v>
      </c>
      <c r="AX6" s="19">
        <v>-0.2596301490816999</v>
      </c>
      <c r="AY6" s="19">
        <v>0.3673255829732</v>
      </c>
      <c r="AZ6" s="19">
        <v>1.7464118050426001</v>
      </c>
      <c r="BA6" s="19">
        <v>-4.7873058685300063E-2</v>
      </c>
      <c r="BB6" s="19">
        <v>0.11581859203729999</v>
      </c>
      <c r="BC6" s="19">
        <v>0.59009813109770004</v>
      </c>
      <c r="BD6" s="19">
        <v>1.4031741806353</v>
      </c>
      <c r="BF6" s="39"/>
    </row>
    <row r="7" spans="1:58" x14ac:dyDescent="0.2">
      <c r="A7" s="18" t="s">
        <v>228</v>
      </c>
      <c r="B7" s="18" t="s">
        <v>131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-0.74316769409669992</v>
      </c>
      <c r="AN7" s="19">
        <v>-1.6813265101544999</v>
      </c>
      <c r="AO7" s="19">
        <v>-0.855681020944</v>
      </c>
      <c r="AP7" s="19">
        <v>-0.33115812993960003</v>
      </c>
      <c r="AQ7" s="19">
        <v>-1.2209949755109</v>
      </c>
      <c r="AR7" s="19">
        <v>-1.167390960014</v>
      </c>
      <c r="AS7" s="19">
        <v>-0.26422915730429997</v>
      </c>
      <c r="AT7" s="19">
        <v>-0.62622125520409988</v>
      </c>
      <c r="AU7" s="19">
        <v>-0.36035686581900001</v>
      </c>
      <c r="AV7" s="19">
        <v>-0.76575414908180006</v>
      </c>
      <c r="AW7" s="19">
        <v>-1.3775146227300012E-2</v>
      </c>
      <c r="AX7" s="19">
        <v>-0.54343857520889993</v>
      </c>
      <c r="AY7" s="19">
        <v>-0.24797529883620001</v>
      </c>
      <c r="AZ7" s="19">
        <v>0.90261070148520017</v>
      </c>
      <c r="BA7" s="19">
        <v>-0.96429923234390003</v>
      </c>
      <c r="BB7" s="19">
        <v>-0.26617281629610001</v>
      </c>
      <c r="BC7" s="19">
        <v>-0.68509700263100004</v>
      </c>
      <c r="BD7" s="19">
        <v>0.31859951569710004</v>
      </c>
      <c r="BF7" s="39"/>
    </row>
    <row r="8" spans="1:58" x14ac:dyDescent="0.2">
      <c r="AF8" s="19"/>
    </row>
    <row r="10" spans="1:58" s="21" customFormat="1" x14ac:dyDescent="0.2">
      <c r="A10" s="18"/>
      <c r="B10" s="18"/>
    </row>
    <row r="11" spans="1:58" s="21" customFormat="1" x14ac:dyDescent="0.2">
      <c r="A11" s="18"/>
      <c r="B11" s="18"/>
    </row>
    <row r="12" spans="1:58" s="21" customFormat="1" x14ac:dyDescent="0.2">
      <c r="A12" s="18"/>
      <c r="B12" s="18"/>
    </row>
    <row r="13" spans="1:58" s="21" customFormat="1" x14ac:dyDescent="0.2">
      <c r="A13" s="18"/>
      <c r="B13" s="18"/>
    </row>
    <row r="14" spans="1:58" s="21" customFormat="1" x14ac:dyDescent="0.2">
      <c r="A14" s="18"/>
      <c r="B14" s="18"/>
    </row>
    <row r="16" spans="1:58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BF20"/>
  <sheetViews>
    <sheetView showGridLines="0" zoomScaleNormal="100" workbookViewId="0">
      <pane xSplit="2" ySplit="2" topLeftCell="AY6" activePane="bottomRight" state="frozen"/>
      <selection activeCell="BA12" sqref="BA12"/>
      <selection pane="topRight" activeCell="BA12" sqref="BA12"/>
      <selection pane="bottomLeft" activeCell="BA12" sqref="BA12"/>
      <selection pane="bottomRight" activeCell="BF10" sqref="BF10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8" width="9.140625" style="23"/>
    <col min="219" max="219" width="25.28515625" style="23" customWidth="1"/>
    <col min="220" max="220" width="24.5703125" style="23" customWidth="1"/>
    <col min="221" max="251" width="0" style="23" hidden="1" customWidth="1"/>
    <col min="25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76" width="10.42578125" style="23" bestFit="1" customWidth="1"/>
    <col min="277" max="277" width="10.42578125" style="23" customWidth="1"/>
    <col min="278" max="282" width="10.42578125" style="23" bestFit="1" customWidth="1"/>
    <col min="283" max="283" width="10.28515625" style="23" bestFit="1" customWidth="1"/>
    <col min="284" max="285" width="10.42578125" style="23" bestFit="1" customWidth="1"/>
    <col min="286" max="474" width="9.140625" style="23"/>
    <col min="475" max="475" width="25.28515625" style="23" customWidth="1"/>
    <col min="476" max="476" width="24.5703125" style="23" customWidth="1"/>
    <col min="477" max="507" width="0" style="23" hidden="1" customWidth="1"/>
    <col min="50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2" width="10.42578125" style="23" bestFit="1" customWidth="1"/>
    <col min="533" max="533" width="10.42578125" style="23" customWidth="1"/>
    <col min="534" max="538" width="10.42578125" style="23" bestFit="1" customWidth="1"/>
    <col min="539" max="539" width="10.28515625" style="23" bestFit="1" customWidth="1"/>
    <col min="540" max="541" width="10.42578125" style="23" bestFit="1" customWidth="1"/>
    <col min="542" max="730" width="9.140625" style="23"/>
    <col min="731" max="731" width="25.28515625" style="23" customWidth="1"/>
    <col min="732" max="732" width="24.5703125" style="23" customWidth="1"/>
    <col min="733" max="763" width="0" style="23" hidden="1" customWidth="1"/>
    <col min="76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88" width="10.42578125" style="23" bestFit="1" customWidth="1"/>
    <col min="789" max="789" width="10.42578125" style="23" customWidth="1"/>
    <col min="790" max="794" width="10.42578125" style="23" bestFit="1" customWidth="1"/>
    <col min="795" max="795" width="10.28515625" style="23" bestFit="1" customWidth="1"/>
    <col min="796" max="797" width="10.42578125" style="23" bestFit="1" customWidth="1"/>
    <col min="798" max="986" width="9.140625" style="23"/>
    <col min="987" max="987" width="25.28515625" style="23" customWidth="1"/>
    <col min="988" max="988" width="24.5703125" style="23" customWidth="1"/>
    <col min="989" max="1019" width="0" style="23" hidden="1" customWidth="1"/>
    <col min="102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4" width="10.42578125" style="23" bestFit="1" customWidth="1"/>
    <col min="1045" max="1045" width="10.42578125" style="23" customWidth="1"/>
    <col min="1046" max="1050" width="10.42578125" style="23" bestFit="1" customWidth="1"/>
    <col min="1051" max="1051" width="10.28515625" style="23" bestFit="1" customWidth="1"/>
    <col min="1052" max="1053" width="10.42578125" style="23" bestFit="1" customWidth="1"/>
    <col min="1054" max="1242" width="9.140625" style="23"/>
    <col min="1243" max="1243" width="25.28515625" style="23" customWidth="1"/>
    <col min="1244" max="1244" width="24.5703125" style="23" customWidth="1"/>
    <col min="1245" max="1275" width="0" style="23" hidden="1" customWidth="1"/>
    <col min="127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0" width="10.42578125" style="23" bestFit="1" customWidth="1"/>
    <col min="1301" max="1301" width="10.42578125" style="23" customWidth="1"/>
    <col min="1302" max="1306" width="10.42578125" style="23" bestFit="1" customWidth="1"/>
    <col min="1307" max="1307" width="10.28515625" style="23" bestFit="1" customWidth="1"/>
    <col min="1308" max="1309" width="10.42578125" style="23" bestFit="1" customWidth="1"/>
    <col min="1310" max="1498" width="9.140625" style="23"/>
    <col min="1499" max="1499" width="25.28515625" style="23" customWidth="1"/>
    <col min="1500" max="1500" width="24.5703125" style="23" customWidth="1"/>
    <col min="1501" max="1531" width="0" style="23" hidden="1" customWidth="1"/>
    <col min="153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56" width="10.42578125" style="23" bestFit="1" customWidth="1"/>
    <col min="1557" max="1557" width="10.42578125" style="23" customWidth="1"/>
    <col min="1558" max="1562" width="10.42578125" style="23" bestFit="1" customWidth="1"/>
    <col min="1563" max="1563" width="10.28515625" style="23" bestFit="1" customWidth="1"/>
    <col min="1564" max="1565" width="10.42578125" style="23" bestFit="1" customWidth="1"/>
    <col min="1566" max="1754" width="9.140625" style="23"/>
    <col min="1755" max="1755" width="25.28515625" style="23" customWidth="1"/>
    <col min="1756" max="1756" width="24.5703125" style="23" customWidth="1"/>
    <col min="1757" max="1787" width="0" style="23" hidden="1" customWidth="1"/>
    <col min="178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2" width="10.42578125" style="23" bestFit="1" customWidth="1"/>
    <col min="1813" max="1813" width="10.42578125" style="23" customWidth="1"/>
    <col min="1814" max="1818" width="10.42578125" style="23" bestFit="1" customWidth="1"/>
    <col min="1819" max="1819" width="10.28515625" style="23" bestFit="1" customWidth="1"/>
    <col min="1820" max="1821" width="10.42578125" style="23" bestFit="1" customWidth="1"/>
    <col min="1822" max="2010" width="9.140625" style="23"/>
    <col min="2011" max="2011" width="25.28515625" style="23" customWidth="1"/>
    <col min="2012" max="2012" width="24.5703125" style="23" customWidth="1"/>
    <col min="2013" max="2043" width="0" style="23" hidden="1" customWidth="1"/>
    <col min="204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68" width="10.42578125" style="23" bestFit="1" customWidth="1"/>
    <col min="2069" max="2069" width="10.42578125" style="23" customWidth="1"/>
    <col min="2070" max="2074" width="10.42578125" style="23" bestFit="1" customWidth="1"/>
    <col min="2075" max="2075" width="10.28515625" style="23" bestFit="1" customWidth="1"/>
    <col min="2076" max="2077" width="10.42578125" style="23" bestFit="1" customWidth="1"/>
    <col min="2078" max="2266" width="9.140625" style="23"/>
    <col min="2267" max="2267" width="25.28515625" style="23" customWidth="1"/>
    <col min="2268" max="2268" width="24.5703125" style="23" customWidth="1"/>
    <col min="2269" max="2299" width="0" style="23" hidden="1" customWidth="1"/>
    <col min="230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4" width="10.42578125" style="23" bestFit="1" customWidth="1"/>
    <col min="2325" max="2325" width="10.42578125" style="23" customWidth="1"/>
    <col min="2326" max="2330" width="10.42578125" style="23" bestFit="1" customWidth="1"/>
    <col min="2331" max="2331" width="10.28515625" style="23" bestFit="1" customWidth="1"/>
    <col min="2332" max="2333" width="10.42578125" style="23" bestFit="1" customWidth="1"/>
    <col min="2334" max="2522" width="9.140625" style="23"/>
    <col min="2523" max="2523" width="25.28515625" style="23" customWidth="1"/>
    <col min="2524" max="2524" width="24.5703125" style="23" customWidth="1"/>
    <col min="2525" max="2555" width="0" style="23" hidden="1" customWidth="1"/>
    <col min="255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0" width="10.42578125" style="23" bestFit="1" customWidth="1"/>
    <col min="2581" max="2581" width="10.42578125" style="23" customWidth="1"/>
    <col min="2582" max="2586" width="10.42578125" style="23" bestFit="1" customWidth="1"/>
    <col min="2587" max="2587" width="10.28515625" style="23" bestFit="1" customWidth="1"/>
    <col min="2588" max="2589" width="10.42578125" style="23" bestFit="1" customWidth="1"/>
    <col min="2590" max="2778" width="9.140625" style="23"/>
    <col min="2779" max="2779" width="25.28515625" style="23" customWidth="1"/>
    <col min="2780" max="2780" width="24.5703125" style="23" customWidth="1"/>
    <col min="2781" max="2811" width="0" style="23" hidden="1" customWidth="1"/>
    <col min="281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36" width="10.42578125" style="23" bestFit="1" customWidth="1"/>
    <col min="2837" max="2837" width="10.42578125" style="23" customWidth="1"/>
    <col min="2838" max="2842" width="10.42578125" style="23" bestFit="1" customWidth="1"/>
    <col min="2843" max="2843" width="10.28515625" style="23" bestFit="1" customWidth="1"/>
    <col min="2844" max="2845" width="10.42578125" style="23" bestFit="1" customWidth="1"/>
    <col min="2846" max="3034" width="9.140625" style="23"/>
    <col min="3035" max="3035" width="25.28515625" style="23" customWidth="1"/>
    <col min="3036" max="3036" width="24.5703125" style="23" customWidth="1"/>
    <col min="3037" max="3067" width="0" style="23" hidden="1" customWidth="1"/>
    <col min="306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2" width="10.42578125" style="23" bestFit="1" customWidth="1"/>
    <col min="3093" max="3093" width="10.42578125" style="23" customWidth="1"/>
    <col min="3094" max="3098" width="10.42578125" style="23" bestFit="1" customWidth="1"/>
    <col min="3099" max="3099" width="10.28515625" style="23" bestFit="1" customWidth="1"/>
    <col min="3100" max="3101" width="10.42578125" style="23" bestFit="1" customWidth="1"/>
    <col min="3102" max="3290" width="9.140625" style="23"/>
    <col min="3291" max="3291" width="25.28515625" style="23" customWidth="1"/>
    <col min="3292" max="3292" width="24.5703125" style="23" customWidth="1"/>
    <col min="3293" max="3323" width="0" style="23" hidden="1" customWidth="1"/>
    <col min="332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48" width="10.42578125" style="23" bestFit="1" customWidth="1"/>
    <col min="3349" max="3349" width="10.42578125" style="23" customWidth="1"/>
    <col min="3350" max="3354" width="10.42578125" style="23" bestFit="1" customWidth="1"/>
    <col min="3355" max="3355" width="10.28515625" style="23" bestFit="1" customWidth="1"/>
    <col min="3356" max="3357" width="10.42578125" style="23" bestFit="1" customWidth="1"/>
    <col min="3358" max="3546" width="9.140625" style="23"/>
    <col min="3547" max="3547" width="25.28515625" style="23" customWidth="1"/>
    <col min="3548" max="3548" width="24.5703125" style="23" customWidth="1"/>
    <col min="3549" max="3579" width="0" style="23" hidden="1" customWidth="1"/>
    <col min="358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4" width="10.42578125" style="23" bestFit="1" customWidth="1"/>
    <col min="3605" max="3605" width="10.42578125" style="23" customWidth="1"/>
    <col min="3606" max="3610" width="10.42578125" style="23" bestFit="1" customWidth="1"/>
    <col min="3611" max="3611" width="10.28515625" style="23" bestFit="1" customWidth="1"/>
    <col min="3612" max="3613" width="10.42578125" style="23" bestFit="1" customWidth="1"/>
    <col min="3614" max="3802" width="9.140625" style="23"/>
    <col min="3803" max="3803" width="25.28515625" style="23" customWidth="1"/>
    <col min="3804" max="3804" width="24.5703125" style="23" customWidth="1"/>
    <col min="3805" max="3835" width="0" style="23" hidden="1" customWidth="1"/>
    <col min="383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0" width="10.42578125" style="23" bestFit="1" customWidth="1"/>
    <col min="3861" max="3861" width="10.42578125" style="23" customWidth="1"/>
    <col min="3862" max="3866" width="10.42578125" style="23" bestFit="1" customWidth="1"/>
    <col min="3867" max="3867" width="10.28515625" style="23" bestFit="1" customWidth="1"/>
    <col min="3868" max="3869" width="10.42578125" style="23" bestFit="1" customWidth="1"/>
    <col min="3870" max="4058" width="9.140625" style="23"/>
    <col min="4059" max="4059" width="25.28515625" style="23" customWidth="1"/>
    <col min="4060" max="4060" width="24.5703125" style="23" customWidth="1"/>
    <col min="4061" max="4091" width="0" style="23" hidden="1" customWidth="1"/>
    <col min="409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16" width="10.42578125" style="23" bestFit="1" customWidth="1"/>
    <col min="4117" max="4117" width="10.42578125" style="23" customWidth="1"/>
    <col min="4118" max="4122" width="10.42578125" style="23" bestFit="1" customWidth="1"/>
    <col min="4123" max="4123" width="10.28515625" style="23" bestFit="1" customWidth="1"/>
    <col min="4124" max="4125" width="10.42578125" style="23" bestFit="1" customWidth="1"/>
    <col min="4126" max="4314" width="9.140625" style="23"/>
    <col min="4315" max="4315" width="25.28515625" style="23" customWidth="1"/>
    <col min="4316" max="4316" width="24.5703125" style="23" customWidth="1"/>
    <col min="4317" max="4347" width="0" style="23" hidden="1" customWidth="1"/>
    <col min="434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2" width="10.42578125" style="23" bestFit="1" customWidth="1"/>
    <col min="4373" max="4373" width="10.42578125" style="23" customWidth="1"/>
    <col min="4374" max="4378" width="10.42578125" style="23" bestFit="1" customWidth="1"/>
    <col min="4379" max="4379" width="10.28515625" style="23" bestFit="1" customWidth="1"/>
    <col min="4380" max="4381" width="10.42578125" style="23" bestFit="1" customWidth="1"/>
    <col min="4382" max="4570" width="9.140625" style="23"/>
    <col min="4571" max="4571" width="25.28515625" style="23" customWidth="1"/>
    <col min="4572" max="4572" width="24.5703125" style="23" customWidth="1"/>
    <col min="4573" max="4603" width="0" style="23" hidden="1" customWidth="1"/>
    <col min="460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28" width="10.42578125" style="23" bestFit="1" customWidth="1"/>
    <col min="4629" max="4629" width="10.42578125" style="23" customWidth="1"/>
    <col min="4630" max="4634" width="10.42578125" style="23" bestFit="1" customWidth="1"/>
    <col min="4635" max="4635" width="10.28515625" style="23" bestFit="1" customWidth="1"/>
    <col min="4636" max="4637" width="10.42578125" style="23" bestFit="1" customWidth="1"/>
    <col min="4638" max="4826" width="9.140625" style="23"/>
    <col min="4827" max="4827" width="25.28515625" style="23" customWidth="1"/>
    <col min="4828" max="4828" width="24.5703125" style="23" customWidth="1"/>
    <col min="4829" max="4859" width="0" style="23" hidden="1" customWidth="1"/>
    <col min="486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4" width="10.42578125" style="23" bestFit="1" customWidth="1"/>
    <col min="4885" max="4885" width="10.42578125" style="23" customWidth="1"/>
    <col min="4886" max="4890" width="10.42578125" style="23" bestFit="1" customWidth="1"/>
    <col min="4891" max="4891" width="10.28515625" style="23" bestFit="1" customWidth="1"/>
    <col min="4892" max="4893" width="10.42578125" style="23" bestFit="1" customWidth="1"/>
    <col min="4894" max="5082" width="9.140625" style="23"/>
    <col min="5083" max="5083" width="25.28515625" style="23" customWidth="1"/>
    <col min="5084" max="5084" width="24.5703125" style="23" customWidth="1"/>
    <col min="5085" max="5115" width="0" style="23" hidden="1" customWidth="1"/>
    <col min="511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0" width="10.42578125" style="23" bestFit="1" customWidth="1"/>
    <col min="5141" max="5141" width="10.42578125" style="23" customWidth="1"/>
    <col min="5142" max="5146" width="10.42578125" style="23" bestFit="1" customWidth="1"/>
    <col min="5147" max="5147" width="10.28515625" style="23" bestFit="1" customWidth="1"/>
    <col min="5148" max="5149" width="10.42578125" style="23" bestFit="1" customWidth="1"/>
    <col min="5150" max="5338" width="9.140625" style="23"/>
    <col min="5339" max="5339" width="25.28515625" style="23" customWidth="1"/>
    <col min="5340" max="5340" width="24.5703125" style="23" customWidth="1"/>
    <col min="5341" max="5371" width="0" style="23" hidden="1" customWidth="1"/>
    <col min="537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396" width="10.42578125" style="23" bestFit="1" customWidth="1"/>
    <col min="5397" max="5397" width="10.42578125" style="23" customWidth="1"/>
    <col min="5398" max="5402" width="10.42578125" style="23" bestFit="1" customWidth="1"/>
    <col min="5403" max="5403" width="10.28515625" style="23" bestFit="1" customWidth="1"/>
    <col min="5404" max="5405" width="10.42578125" style="23" bestFit="1" customWidth="1"/>
    <col min="5406" max="5594" width="9.140625" style="23"/>
    <col min="5595" max="5595" width="25.28515625" style="23" customWidth="1"/>
    <col min="5596" max="5596" width="24.5703125" style="23" customWidth="1"/>
    <col min="5597" max="5627" width="0" style="23" hidden="1" customWidth="1"/>
    <col min="562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2" width="10.42578125" style="23" bestFit="1" customWidth="1"/>
    <col min="5653" max="5653" width="10.42578125" style="23" customWidth="1"/>
    <col min="5654" max="5658" width="10.42578125" style="23" bestFit="1" customWidth="1"/>
    <col min="5659" max="5659" width="10.28515625" style="23" bestFit="1" customWidth="1"/>
    <col min="5660" max="5661" width="10.42578125" style="23" bestFit="1" customWidth="1"/>
    <col min="5662" max="5850" width="9.140625" style="23"/>
    <col min="5851" max="5851" width="25.28515625" style="23" customWidth="1"/>
    <col min="5852" max="5852" width="24.5703125" style="23" customWidth="1"/>
    <col min="5853" max="5883" width="0" style="23" hidden="1" customWidth="1"/>
    <col min="588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08" width="10.42578125" style="23" bestFit="1" customWidth="1"/>
    <col min="5909" max="5909" width="10.42578125" style="23" customWidth="1"/>
    <col min="5910" max="5914" width="10.42578125" style="23" bestFit="1" customWidth="1"/>
    <col min="5915" max="5915" width="10.28515625" style="23" bestFit="1" customWidth="1"/>
    <col min="5916" max="5917" width="10.42578125" style="23" bestFit="1" customWidth="1"/>
    <col min="5918" max="6106" width="9.140625" style="23"/>
    <col min="6107" max="6107" width="25.28515625" style="23" customWidth="1"/>
    <col min="6108" max="6108" width="24.5703125" style="23" customWidth="1"/>
    <col min="6109" max="6139" width="0" style="23" hidden="1" customWidth="1"/>
    <col min="614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4" width="10.42578125" style="23" bestFit="1" customWidth="1"/>
    <col min="6165" max="6165" width="10.42578125" style="23" customWidth="1"/>
    <col min="6166" max="6170" width="10.42578125" style="23" bestFit="1" customWidth="1"/>
    <col min="6171" max="6171" width="10.28515625" style="23" bestFit="1" customWidth="1"/>
    <col min="6172" max="6173" width="10.42578125" style="23" bestFit="1" customWidth="1"/>
    <col min="6174" max="6362" width="9.140625" style="23"/>
    <col min="6363" max="6363" width="25.28515625" style="23" customWidth="1"/>
    <col min="6364" max="6364" width="24.5703125" style="23" customWidth="1"/>
    <col min="6365" max="6395" width="0" style="23" hidden="1" customWidth="1"/>
    <col min="639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0" width="10.42578125" style="23" bestFit="1" customWidth="1"/>
    <col min="6421" max="6421" width="10.42578125" style="23" customWidth="1"/>
    <col min="6422" max="6426" width="10.42578125" style="23" bestFit="1" customWidth="1"/>
    <col min="6427" max="6427" width="10.28515625" style="23" bestFit="1" customWidth="1"/>
    <col min="6428" max="6429" width="10.42578125" style="23" bestFit="1" customWidth="1"/>
    <col min="6430" max="6618" width="9.140625" style="23"/>
    <col min="6619" max="6619" width="25.28515625" style="23" customWidth="1"/>
    <col min="6620" max="6620" width="24.5703125" style="23" customWidth="1"/>
    <col min="6621" max="6651" width="0" style="23" hidden="1" customWidth="1"/>
    <col min="665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76" width="10.42578125" style="23" bestFit="1" customWidth="1"/>
    <col min="6677" max="6677" width="10.42578125" style="23" customWidth="1"/>
    <col min="6678" max="6682" width="10.42578125" style="23" bestFit="1" customWidth="1"/>
    <col min="6683" max="6683" width="10.28515625" style="23" bestFit="1" customWidth="1"/>
    <col min="6684" max="6685" width="10.42578125" style="23" bestFit="1" customWidth="1"/>
    <col min="6686" max="6874" width="9.140625" style="23"/>
    <col min="6875" max="6875" width="25.28515625" style="23" customWidth="1"/>
    <col min="6876" max="6876" width="24.5703125" style="23" customWidth="1"/>
    <col min="6877" max="6907" width="0" style="23" hidden="1" customWidth="1"/>
    <col min="690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2" width="10.42578125" style="23" bestFit="1" customWidth="1"/>
    <col min="6933" max="6933" width="10.42578125" style="23" customWidth="1"/>
    <col min="6934" max="6938" width="10.42578125" style="23" bestFit="1" customWidth="1"/>
    <col min="6939" max="6939" width="10.28515625" style="23" bestFit="1" customWidth="1"/>
    <col min="6940" max="6941" width="10.42578125" style="23" bestFit="1" customWidth="1"/>
    <col min="6942" max="7130" width="9.140625" style="23"/>
    <col min="7131" max="7131" width="25.28515625" style="23" customWidth="1"/>
    <col min="7132" max="7132" width="24.5703125" style="23" customWidth="1"/>
    <col min="7133" max="7163" width="0" style="23" hidden="1" customWidth="1"/>
    <col min="716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88" width="10.42578125" style="23" bestFit="1" customWidth="1"/>
    <col min="7189" max="7189" width="10.42578125" style="23" customWidth="1"/>
    <col min="7190" max="7194" width="10.42578125" style="23" bestFit="1" customWidth="1"/>
    <col min="7195" max="7195" width="10.28515625" style="23" bestFit="1" customWidth="1"/>
    <col min="7196" max="7197" width="10.42578125" style="23" bestFit="1" customWidth="1"/>
    <col min="7198" max="7386" width="9.140625" style="23"/>
    <col min="7387" max="7387" width="25.28515625" style="23" customWidth="1"/>
    <col min="7388" max="7388" width="24.5703125" style="23" customWidth="1"/>
    <col min="7389" max="7419" width="0" style="23" hidden="1" customWidth="1"/>
    <col min="742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4" width="10.42578125" style="23" bestFit="1" customWidth="1"/>
    <col min="7445" max="7445" width="10.42578125" style="23" customWidth="1"/>
    <col min="7446" max="7450" width="10.42578125" style="23" bestFit="1" customWidth="1"/>
    <col min="7451" max="7451" width="10.28515625" style="23" bestFit="1" customWidth="1"/>
    <col min="7452" max="7453" width="10.42578125" style="23" bestFit="1" customWidth="1"/>
    <col min="7454" max="7642" width="9.140625" style="23"/>
    <col min="7643" max="7643" width="25.28515625" style="23" customWidth="1"/>
    <col min="7644" max="7644" width="24.5703125" style="23" customWidth="1"/>
    <col min="7645" max="7675" width="0" style="23" hidden="1" customWidth="1"/>
    <col min="767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0" width="10.42578125" style="23" bestFit="1" customWidth="1"/>
    <col min="7701" max="7701" width="10.42578125" style="23" customWidth="1"/>
    <col min="7702" max="7706" width="10.42578125" style="23" bestFit="1" customWidth="1"/>
    <col min="7707" max="7707" width="10.28515625" style="23" bestFit="1" customWidth="1"/>
    <col min="7708" max="7709" width="10.42578125" style="23" bestFit="1" customWidth="1"/>
    <col min="7710" max="7898" width="9.140625" style="23"/>
    <col min="7899" max="7899" width="25.28515625" style="23" customWidth="1"/>
    <col min="7900" max="7900" width="24.5703125" style="23" customWidth="1"/>
    <col min="7901" max="7931" width="0" style="23" hidden="1" customWidth="1"/>
    <col min="793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56" width="10.42578125" style="23" bestFit="1" customWidth="1"/>
    <col min="7957" max="7957" width="10.42578125" style="23" customWidth="1"/>
    <col min="7958" max="7962" width="10.42578125" style="23" bestFit="1" customWidth="1"/>
    <col min="7963" max="7963" width="10.28515625" style="23" bestFit="1" customWidth="1"/>
    <col min="7964" max="7965" width="10.42578125" style="23" bestFit="1" customWidth="1"/>
    <col min="7966" max="8154" width="9.140625" style="23"/>
    <col min="8155" max="8155" width="25.28515625" style="23" customWidth="1"/>
    <col min="8156" max="8156" width="24.5703125" style="23" customWidth="1"/>
    <col min="8157" max="8187" width="0" style="23" hidden="1" customWidth="1"/>
    <col min="818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2" width="10.42578125" style="23" bestFit="1" customWidth="1"/>
    <col min="8213" max="8213" width="10.42578125" style="23" customWidth="1"/>
    <col min="8214" max="8218" width="10.42578125" style="23" bestFit="1" customWidth="1"/>
    <col min="8219" max="8219" width="10.28515625" style="23" bestFit="1" customWidth="1"/>
    <col min="8220" max="8221" width="10.42578125" style="23" bestFit="1" customWidth="1"/>
    <col min="8222" max="8410" width="9.140625" style="23"/>
    <col min="8411" max="8411" width="25.28515625" style="23" customWidth="1"/>
    <col min="8412" max="8412" width="24.5703125" style="23" customWidth="1"/>
    <col min="8413" max="8443" width="0" style="23" hidden="1" customWidth="1"/>
    <col min="844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68" width="10.42578125" style="23" bestFit="1" customWidth="1"/>
    <col min="8469" max="8469" width="10.42578125" style="23" customWidth="1"/>
    <col min="8470" max="8474" width="10.42578125" style="23" bestFit="1" customWidth="1"/>
    <col min="8475" max="8475" width="10.28515625" style="23" bestFit="1" customWidth="1"/>
    <col min="8476" max="8477" width="10.42578125" style="23" bestFit="1" customWidth="1"/>
    <col min="8478" max="8666" width="9.140625" style="23"/>
    <col min="8667" max="8667" width="25.28515625" style="23" customWidth="1"/>
    <col min="8668" max="8668" width="24.5703125" style="23" customWidth="1"/>
    <col min="8669" max="8699" width="0" style="23" hidden="1" customWidth="1"/>
    <col min="870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4" width="10.42578125" style="23" bestFit="1" customWidth="1"/>
    <col min="8725" max="8725" width="10.42578125" style="23" customWidth="1"/>
    <col min="8726" max="8730" width="10.42578125" style="23" bestFit="1" customWidth="1"/>
    <col min="8731" max="8731" width="10.28515625" style="23" bestFit="1" customWidth="1"/>
    <col min="8732" max="8733" width="10.42578125" style="23" bestFit="1" customWidth="1"/>
    <col min="8734" max="8922" width="9.140625" style="23"/>
    <col min="8923" max="8923" width="25.28515625" style="23" customWidth="1"/>
    <col min="8924" max="8924" width="24.5703125" style="23" customWidth="1"/>
    <col min="8925" max="8955" width="0" style="23" hidden="1" customWidth="1"/>
    <col min="895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0" width="10.42578125" style="23" bestFit="1" customWidth="1"/>
    <col min="8981" max="8981" width="10.42578125" style="23" customWidth="1"/>
    <col min="8982" max="8986" width="10.42578125" style="23" bestFit="1" customWidth="1"/>
    <col min="8987" max="8987" width="10.28515625" style="23" bestFit="1" customWidth="1"/>
    <col min="8988" max="8989" width="10.42578125" style="23" bestFit="1" customWidth="1"/>
    <col min="8990" max="9178" width="9.140625" style="23"/>
    <col min="9179" max="9179" width="25.28515625" style="23" customWidth="1"/>
    <col min="9180" max="9180" width="24.5703125" style="23" customWidth="1"/>
    <col min="9181" max="9211" width="0" style="23" hidden="1" customWidth="1"/>
    <col min="921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36" width="10.42578125" style="23" bestFit="1" customWidth="1"/>
    <col min="9237" max="9237" width="10.42578125" style="23" customWidth="1"/>
    <col min="9238" max="9242" width="10.42578125" style="23" bestFit="1" customWidth="1"/>
    <col min="9243" max="9243" width="10.28515625" style="23" bestFit="1" customWidth="1"/>
    <col min="9244" max="9245" width="10.42578125" style="23" bestFit="1" customWidth="1"/>
    <col min="9246" max="9434" width="9.140625" style="23"/>
    <col min="9435" max="9435" width="25.28515625" style="23" customWidth="1"/>
    <col min="9436" max="9436" width="24.5703125" style="23" customWidth="1"/>
    <col min="9437" max="9467" width="0" style="23" hidden="1" customWidth="1"/>
    <col min="946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2" width="10.42578125" style="23" bestFit="1" customWidth="1"/>
    <col min="9493" max="9493" width="10.42578125" style="23" customWidth="1"/>
    <col min="9494" max="9498" width="10.42578125" style="23" bestFit="1" customWidth="1"/>
    <col min="9499" max="9499" width="10.28515625" style="23" bestFit="1" customWidth="1"/>
    <col min="9500" max="9501" width="10.42578125" style="23" bestFit="1" customWidth="1"/>
    <col min="9502" max="9690" width="9.140625" style="23"/>
    <col min="9691" max="9691" width="25.28515625" style="23" customWidth="1"/>
    <col min="9692" max="9692" width="24.5703125" style="23" customWidth="1"/>
    <col min="9693" max="9723" width="0" style="23" hidden="1" customWidth="1"/>
    <col min="972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48" width="10.42578125" style="23" bestFit="1" customWidth="1"/>
    <col min="9749" max="9749" width="10.42578125" style="23" customWidth="1"/>
    <col min="9750" max="9754" width="10.42578125" style="23" bestFit="1" customWidth="1"/>
    <col min="9755" max="9755" width="10.28515625" style="23" bestFit="1" customWidth="1"/>
    <col min="9756" max="9757" width="10.42578125" style="23" bestFit="1" customWidth="1"/>
    <col min="9758" max="9946" width="9.140625" style="23"/>
    <col min="9947" max="9947" width="25.28515625" style="23" customWidth="1"/>
    <col min="9948" max="9948" width="24.5703125" style="23" customWidth="1"/>
    <col min="9949" max="9979" width="0" style="23" hidden="1" customWidth="1"/>
    <col min="998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4" width="10.42578125" style="23" bestFit="1" customWidth="1"/>
    <col min="10005" max="10005" width="10.42578125" style="23" customWidth="1"/>
    <col min="10006" max="10010" width="10.42578125" style="23" bestFit="1" customWidth="1"/>
    <col min="10011" max="10011" width="10.28515625" style="23" bestFit="1" customWidth="1"/>
    <col min="10012" max="10013" width="10.42578125" style="23" bestFit="1" customWidth="1"/>
    <col min="10014" max="10202" width="9.140625" style="23"/>
    <col min="10203" max="10203" width="25.28515625" style="23" customWidth="1"/>
    <col min="10204" max="10204" width="24.5703125" style="23" customWidth="1"/>
    <col min="10205" max="10235" width="0" style="23" hidden="1" customWidth="1"/>
    <col min="1023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0" width="10.42578125" style="23" bestFit="1" customWidth="1"/>
    <col min="10261" max="10261" width="10.42578125" style="23" customWidth="1"/>
    <col min="10262" max="10266" width="10.42578125" style="23" bestFit="1" customWidth="1"/>
    <col min="10267" max="10267" width="10.28515625" style="23" bestFit="1" customWidth="1"/>
    <col min="10268" max="10269" width="10.42578125" style="23" bestFit="1" customWidth="1"/>
    <col min="10270" max="10458" width="9.140625" style="23"/>
    <col min="10459" max="10459" width="25.28515625" style="23" customWidth="1"/>
    <col min="10460" max="10460" width="24.5703125" style="23" customWidth="1"/>
    <col min="10461" max="10491" width="0" style="23" hidden="1" customWidth="1"/>
    <col min="1049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16" width="10.42578125" style="23" bestFit="1" customWidth="1"/>
    <col min="10517" max="10517" width="10.42578125" style="23" customWidth="1"/>
    <col min="10518" max="10522" width="10.42578125" style="23" bestFit="1" customWidth="1"/>
    <col min="10523" max="10523" width="10.28515625" style="23" bestFit="1" customWidth="1"/>
    <col min="10524" max="10525" width="10.42578125" style="23" bestFit="1" customWidth="1"/>
    <col min="10526" max="10714" width="9.140625" style="23"/>
    <col min="10715" max="10715" width="25.28515625" style="23" customWidth="1"/>
    <col min="10716" max="10716" width="24.5703125" style="23" customWidth="1"/>
    <col min="10717" max="10747" width="0" style="23" hidden="1" customWidth="1"/>
    <col min="1074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2" width="10.42578125" style="23" bestFit="1" customWidth="1"/>
    <col min="10773" max="10773" width="10.42578125" style="23" customWidth="1"/>
    <col min="10774" max="10778" width="10.42578125" style="23" bestFit="1" customWidth="1"/>
    <col min="10779" max="10779" width="10.28515625" style="23" bestFit="1" customWidth="1"/>
    <col min="10780" max="10781" width="10.42578125" style="23" bestFit="1" customWidth="1"/>
    <col min="10782" max="10970" width="9.140625" style="23"/>
    <col min="10971" max="10971" width="25.28515625" style="23" customWidth="1"/>
    <col min="10972" max="10972" width="24.5703125" style="23" customWidth="1"/>
    <col min="10973" max="11003" width="0" style="23" hidden="1" customWidth="1"/>
    <col min="1100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28" width="10.42578125" style="23" bestFit="1" customWidth="1"/>
    <col min="11029" max="11029" width="10.42578125" style="23" customWidth="1"/>
    <col min="11030" max="11034" width="10.42578125" style="23" bestFit="1" customWidth="1"/>
    <col min="11035" max="11035" width="10.28515625" style="23" bestFit="1" customWidth="1"/>
    <col min="11036" max="11037" width="10.42578125" style="23" bestFit="1" customWidth="1"/>
    <col min="11038" max="11226" width="9.140625" style="23"/>
    <col min="11227" max="11227" width="25.28515625" style="23" customWidth="1"/>
    <col min="11228" max="11228" width="24.5703125" style="23" customWidth="1"/>
    <col min="11229" max="11259" width="0" style="23" hidden="1" customWidth="1"/>
    <col min="1126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4" width="10.42578125" style="23" bestFit="1" customWidth="1"/>
    <col min="11285" max="11285" width="10.42578125" style="23" customWidth="1"/>
    <col min="11286" max="11290" width="10.42578125" style="23" bestFit="1" customWidth="1"/>
    <col min="11291" max="11291" width="10.28515625" style="23" bestFit="1" customWidth="1"/>
    <col min="11292" max="11293" width="10.42578125" style="23" bestFit="1" customWidth="1"/>
    <col min="11294" max="11482" width="9.140625" style="23"/>
    <col min="11483" max="11483" width="25.28515625" style="23" customWidth="1"/>
    <col min="11484" max="11484" width="24.5703125" style="23" customWidth="1"/>
    <col min="11485" max="11515" width="0" style="23" hidden="1" customWidth="1"/>
    <col min="1151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0" width="10.42578125" style="23" bestFit="1" customWidth="1"/>
    <col min="11541" max="11541" width="10.42578125" style="23" customWidth="1"/>
    <col min="11542" max="11546" width="10.42578125" style="23" bestFit="1" customWidth="1"/>
    <col min="11547" max="11547" width="10.28515625" style="23" bestFit="1" customWidth="1"/>
    <col min="11548" max="11549" width="10.42578125" style="23" bestFit="1" customWidth="1"/>
    <col min="11550" max="11738" width="9.140625" style="23"/>
    <col min="11739" max="11739" width="25.28515625" style="23" customWidth="1"/>
    <col min="11740" max="11740" width="24.5703125" style="23" customWidth="1"/>
    <col min="11741" max="11771" width="0" style="23" hidden="1" customWidth="1"/>
    <col min="1177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796" width="10.42578125" style="23" bestFit="1" customWidth="1"/>
    <col min="11797" max="11797" width="10.42578125" style="23" customWidth="1"/>
    <col min="11798" max="11802" width="10.42578125" style="23" bestFit="1" customWidth="1"/>
    <col min="11803" max="11803" width="10.28515625" style="23" bestFit="1" customWidth="1"/>
    <col min="11804" max="11805" width="10.42578125" style="23" bestFit="1" customWidth="1"/>
    <col min="11806" max="11994" width="9.140625" style="23"/>
    <col min="11995" max="11995" width="25.28515625" style="23" customWidth="1"/>
    <col min="11996" max="11996" width="24.5703125" style="23" customWidth="1"/>
    <col min="11997" max="12027" width="0" style="23" hidden="1" customWidth="1"/>
    <col min="1202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2" width="10.42578125" style="23" bestFit="1" customWidth="1"/>
    <col min="12053" max="12053" width="10.42578125" style="23" customWidth="1"/>
    <col min="12054" max="12058" width="10.42578125" style="23" bestFit="1" customWidth="1"/>
    <col min="12059" max="12059" width="10.28515625" style="23" bestFit="1" customWidth="1"/>
    <col min="12060" max="12061" width="10.42578125" style="23" bestFit="1" customWidth="1"/>
    <col min="12062" max="12250" width="9.140625" style="23"/>
    <col min="12251" max="12251" width="25.28515625" style="23" customWidth="1"/>
    <col min="12252" max="12252" width="24.5703125" style="23" customWidth="1"/>
    <col min="12253" max="12283" width="0" style="23" hidden="1" customWidth="1"/>
    <col min="1228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08" width="10.42578125" style="23" bestFit="1" customWidth="1"/>
    <col min="12309" max="12309" width="10.42578125" style="23" customWidth="1"/>
    <col min="12310" max="12314" width="10.42578125" style="23" bestFit="1" customWidth="1"/>
    <col min="12315" max="12315" width="10.28515625" style="23" bestFit="1" customWidth="1"/>
    <col min="12316" max="12317" width="10.42578125" style="23" bestFit="1" customWidth="1"/>
    <col min="12318" max="12506" width="9.140625" style="23"/>
    <col min="12507" max="12507" width="25.28515625" style="23" customWidth="1"/>
    <col min="12508" max="12508" width="24.5703125" style="23" customWidth="1"/>
    <col min="12509" max="12539" width="0" style="23" hidden="1" customWidth="1"/>
    <col min="1254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4" width="10.42578125" style="23" bestFit="1" customWidth="1"/>
    <col min="12565" max="12565" width="10.42578125" style="23" customWidth="1"/>
    <col min="12566" max="12570" width="10.42578125" style="23" bestFit="1" customWidth="1"/>
    <col min="12571" max="12571" width="10.28515625" style="23" bestFit="1" customWidth="1"/>
    <col min="12572" max="12573" width="10.42578125" style="23" bestFit="1" customWidth="1"/>
    <col min="12574" max="12762" width="9.140625" style="23"/>
    <col min="12763" max="12763" width="25.28515625" style="23" customWidth="1"/>
    <col min="12764" max="12764" width="24.5703125" style="23" customWidth="1"/>
    <col min="12765" max="12795" width="0" style="23" hidden="1" customWidth="1"/>
    <col min="1279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0" width="10.42578125" style="23" bestFit="1" customWidth="1"/>
    <col min="12821" max="12821" width="10.42578125" style="23" customWidth="1"/>
    <col min="12822" max="12826" width="10.42578125" style="23" bestFit="1" customWidth="1"/>
    <col min="12827" max="12827" width="10.28515625" style="23" bestFit="1" customWidth="1"/>
    <col min="12828" max="12829" width="10.42578125" style="23" bestFit="1" customWidth="1"/>
    <col min="12830" max="13018" width="9.140625" style="23"/>
    <col min="13019" max="13019" width="25.28515625" style="23" customWidth="1"/>
    <col min="13020" max="13020" width="24.5703125" style="23" customWidth="1"/>
    <col min="13021" max="13051" width="0" style="23" hidden="1" customWidth="1"/>
    <col min="1305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76" width="10.42578125" style="23" bestFit="1" customWidth="1"/>
    <col min="13077" max="13077" width="10.42578125" style="23" customWidth="1"/>
    <col min="13078" max="13082" width="10.42578125" style="23" bestFit="1" customWidth="1"/>
    <col min="13083" max="13083" width="10.28515625" style="23" bestFit="1" customWidth="1"/>
    <col min="13084" max="13085" width="10.42578125" style="23" bestFit="1" customWidth="1"/>
    <col min="13086" max="13274" width="9.140625" style="23"/>
    <col min="13275" max="13275" width="25.28515625" style="23" customWidth="1"/>
    <col min="13276" max="13276" width="24.5703125" style="23" customWidth="1"/>
    <col min="13277" max="13307" width="0" style="23" hidden="1" customWidth="1"/>
    <col min="1330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2" width="10.42578125" style="23" bestFit="1" customWidth="1"/>
    <col min="13333" max="13333" width="10.42578125" style="23" customWidth="1"/>
    <col min="13334" max="13338" width="10.42578125" style="23" bestFit="1" customWidth="1"/>
    <col min="13339" max="13339" width="10.28515625" style="23" bestFit="1" customWidth="1"/>
    <col min="13340" max="13341" width="10.42578125" style="23" bestFit="1" customWidth="1"/>
    <col min="13342" max="13530" width="9.140625" style="23"/>
    <col min="13531" max="13531" width="25.28515625" style="23" customWidth="1"/>
    <col min="13532" max="13532" width="24.5703125" style="23" customWidth="1"/>
    <col min="13533" max="13563" width="0" style="23" hidden="1" customWidth="1"/>
    <col min="1356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88" width="10.42578125" style="23" bestFit="1" customWidth="1"/>
    <col min="13589" max="13589" width="10.42578125" style="23" customWidth="1"/>
    <col min="13590" max="13594" width="10.42578125" style="23" bestFit="1" customWidth="1"/>
    <col min="13595" max="13595" width="10.28515625" style="23" bestFit="1" customWidth="1"/>
    <col min="13596" max="13597" width="10.42578125" style="23" bestFit="1" customWidth="1"/>
    <col min="13598" max="13786" width="9.140625" style="23"/>
    <col min="13787" max="13787" width="25.28515625" style="23" customWidth="1"/>
    <col min="13788" max="13788" width="24.5703125" style="23" customWidth="1"/>
    <col min="13789" max="13819" width="0" style="23" hidden="1" customWidth="1"/>
    <col min="1382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4" width="10.42578125" style="23" bestFit="1" customWidth="1"/>
    <col min="13845" max="13845" width="10.42578125" style="23" customWidth="1"/>
    <col min="13846" max="13850" width="10.42578125" style="23" bestFit="1" customWidth="1"/>
    <col min="13851" max="13851" width="10.28515625" style="23" bestFit="1" customWidth="1"/>
    <col min="13852" max="13853" width="10.42578125" style="23" bestFit="1" customWidth="1"/>
    <col min="13854" max="14042" width="9.140625" style="23"/>
    <col min="14043" max="14043" width="25.28515625" style="23" customWidth="1"/>
    <col min="14044" max="14044" width="24.5703125" style="23" customWidth="1"/>
    <col min="14045" max="14075" width="0" style="23" hidden="1" customWidth="1"/>
    <col min="1407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0" width="10.42578125" style="23" bestFit="1" customWidth="1"/>
    <col min="14101" max="14101" width="10.42578125" style="23" customWidth="1"/>
    <col min="14102" max="14106" width="10.42578125" style="23" bestFit="1" customWidth="1"/>
    <col min="14107" max="14107" width="10.28515625" style="23" bestFit="1" customWidth="1"/>
    <col min="14108" max="14109" width="10.42578125" style="23" bestFit="1" customWidth="1"/>
    <col min="14110" max="14298" width="9.140625" style="23"/>
    <col min="14299" max="14299" width="25.28515625" style="23" customWidth="1"/>
    <col min="14300" max="14300" width="24.5703125" style="23" customWidth="1"/>
    <col min="14301" max="14331" width="0" style="23" hidden="1" customWidth="1"/>
    <col min="1433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56" width="10.42578125" style="23" bestFit="1" customWidth="1"/>
    <col min="14357" max="14357" width="10.42578125" style="23" customWidth="1"/>
    <col min="14358" max="14362" width="10.42578125" style="23" bestFit="1" customWidth="1"/>
    <col min="14363" max="14363" width="10.28515625" style="23" bestFit="1" customWidth="1"/>
    <col min="14364" max="14365" width="10.42578125" style="23" bestFit="1" customWidth="1"/>
    <col min="14366" max="14554" width="9.140625" style="23"/>
    <col min="14555" max="14555" width="25.28515625" style="23" customWidth="1"/>
    <col min="14556" max="14556" width="24.5703125" style="23" customWidth="1"/>
    <col min="14557" max="14587" width="0" style="23" hidden="1" customWidth="1"/>
    <col min="1458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2" width="10.42578125" style="23" bestFit="1" customWidth="1"/>
    <col min="14613" max="14613" width="10.42578125" style="23" customWidth="1"/>
    <col min="14614" max="14618" width="10.42578125" style="23" bestFit="1" customWidth="1"/>
    <col min="14619" max="14619" width="10.28515625" style="23" bestFit="1" customWidth="1"/>
    <col min="14620" max="14621" width="10.42578125" style="23" bestFit="1" customWidth="1"/>
    <col min="14622" max="14810" width="9.140625" style="23"/>
    <col min="14811" max="14811" width="25.28515625" style="23" customWidth="1"/>
    <col min="14812" max="14812" width="24.5703125" style="23" customWidth="1"/>
    <col min="14813" max="14843" width="0" style="23" hidden="1" customWidth="1"/>
    <col min="1484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68" width="10.42578125" style="23" bestFit="1" customWidth="1"/>
    <col min="14869" max="14869" width="10.42578125" style="23" customWidth="1"/>
    <col min="14870" max="14874" width="10.42578125" style="23" bestFit="1" customWidth="1"/>
    <col min="14875" max="14875" width="10.28515625" style="23" bestFit="1" customWidth="1"/>
    <col min="14876" max="14877" width="10.42578125" style="23" bestFit="1" customWidth="1"/>
    <col min="14878" max="15066" width="9.140625" style="23"/>
    <col min="15067" max="15067" width="25.28515625" style="23" customWidth="1"/>
    <col min="15068" max="15068" width="24.5703125" style="23" customWidth="1"/>
    <col min="15069" max="15099" width="0" style="23" hidden="1" customWidth="1"/>
    <col min="1510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4" width="10.42578125" style="23" bestFit="1" customWidth="1"/>
    <col min="15125" max="15125" width="10.42578125" style="23" customWidth="1"/>
    <col min="15126" max="15130" width="10.42578125" style="23" bestFit="1" customWidth="1"/>
    <col min="15131" max="15131" width="10.28515625" style="23" bestFit="1" customWidth="1"/>
    <col min="15132" max="15133" width="10.42578125" style="23" bestFit="1" customWidth="1"/>
    <col min="15134" max="15322" width="9.140625" style="23"/>
    <col min="15323" max="15323" width="25.28515625" style="23" customWidth="1"/>
    <col min="15324" max="15324" width="24.5703125" style="23" customWidth="1"/>
    <col min="15325" max="15355" width="0" style="23" hidden="1" customWidth="1"/>
    <col min="1535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0" width="10.42578125" style="23" bestFit="1" customWidth="1"/>
    <col min="15381" max="15381" width="10.42578125" style="23" customWidth="1"/>
    <col min="15382" max="15386" width="10.42578125" style="23" bestFit="1" customWidth="1"/>
    <col min="15387" max="15387" width="10.28515625" style="23" bestFit="1" customWidth="1"/>
    <col min="15388" max="15389" width="10.42578125" style="23" bestFit="1" customWidth="1"/>
    <col min="15390" max="15578" width="9.140625" style="23"/>
    <col min="15579" max="15579" width="25.28515625" style="23" customWidth="1"/>
    <col min="15580" max="15580" width="24.5703125" style="23" customWidth="1"/>
    <col min="15581" max="15611" width="0" style="23" hidden="1" customWidth="1"/>
    <col min="1561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36" width="10.42578125" style="23" bestFit="1" customWidth="1"/>
    <col min="15637" max="15637" width="10.42578125" style="23" customWidth="1"/>
    <col min="15638" max="15642" width="10.42578125" style="23" bestFit="1" customWidth="1"/>
    <col min="15643" max="15643" width="10.28515625" style="23" bestFit="1" customWidth="1"/>
    <col min="15644" max="15645" width="10.42578125" style="23" bestFit="1" customWidth="1"/>
    <col min="15646" max="15834" width="9.140625" style="23"/>
    <col min="15835" max="15835" width="25.28515625" style="23" customWidth="1"/>
    <col min="15836" max="15836" width="24.5703125" style="23" customWidth="1"/>
    <col min="15837" max="15867" width="0" style="23" hidden="1" customWidth="1"/>
    <col min="1586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2" width="10.42578125" style="23" bestFit="1" customWidth="1"/>
    <col min="15893" max="15893" width="10.42578125" style="23" customWidth="1"/>
    <col min="15894" max="15898" width="10.42578125" style="23" bestFit="1" customWidth="1"/>
    <col min="15899" max="15899" width="10.28515625" style="23" bestFit="1" customWidth="1"/>
    <col min="15900" max="15901" width="10.42578125" style="23" bestFit="1" customWidth="1"/>
    <col min="15902" max="16090" width="9.140625" style="23"/>
    <col min="16091" max="16091" width="25.28515625" style="23" customWidth="1"/>
    <col min="16092" max="16092" width="24.5703125" style="23" customWidth="1"/>
    <col min="16093" max="16123" width="0" style="23" hidden="1" customWidth="1"/>
    <col min="1612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48" width="10.42578125" style="23" bestFit="1" customWidth="1"/>
    <col min="16149" max="16149" width="10.42578125" style="23" customWidth="1"/>
    <col min="16150" max="16154" width="10.42578125" style="23" bestFit="1" customWidth="1"/>
    <col min="16155" max="16155" width="10.28515625" style="23" bestFit="1" customWidth="1"/>
    <col min="16156" max="16157" width="10.42578125" style="23" bestFit="1" customWidth="1"/>
    <col min="16158" max="16384" width="9.140625" style="23"/>
  </cols>
  <sheetData>
    <row r="1" spans="1:58" x14ac:dyDescent="0.2">
      <c r="C1" s="23" t="s">
        <v>19</v>
      </c>
      <c r="D1" s="23" t="s">
        <v>13</v>
      </c>
      <c r="E1" s="23" t="s">
        <v>17</v>
      </c>
      <c r="F1" s="23" t="s">
        <v>18</v>
      </c>
      <c r="G1" s="23" t="s">
        <v>20</v>
      </c>
      <c r="H1" s="23" t="s">
        <v>13</v>
      </c>
      <c r="I1" s="23" t="s">
        <v>17</v>
      </c>
      <c r="J1" s="23" t="s">
        <v>18</v>
      </c>
      <c r="K1" s="23" t="s">
        <v>24</v>
      </c>
      <c r="L1" s="23" t="s">
        <v>13</v>
      </c>
      <c r="M1" s="23" t="s">
        <v>17</v>
      </c>
      <c r="N1" s="23" t="s">
        <v>18</v>
      </c>
      <c r="O1" s="23" t="s">
        <v>10</v>
      </c>
      <c r="P1" s="23" t="s">
        <v>13</v>
      </c>
      <c r="Q1" s="23" t="s">
        <v>17</v>
      </c>
      <c r="R1" s="23" t="s">
        <v>18</v>
      </c>
      <c r="S1" s="23" t="s">
        <v>22</v>
      </c>
      <c r="T1" s="23" t="s">
        <v>13</v>
      </c>
      <c r="U1" s="23" t="s">
        <v>17</v>
      </c>
      <c r="V1" s="23" t="s">
        <v>18</v>
      </c>
      <c r="W1" s="23" t="s">
        <v>23</v>
      </c>
      <c r="X1" s="23" t="s">
        <v>13</v>
      </c>
      <c r="Y1" s="23" t="s">
        <v>17</v>
      </c>
      <c r="Z1" s="23" t="s">
        <v>18</v>
      </c>
      <c r="AA1" s="23" t="s">
        <v>41</v>
      </c>
      <c r="AB1" s="23" t="s">
        <v>13</v>
      </c>
      <c r="AC1" s="23" t="s">
        <v>17</v>
      </c>
      <c r="AD1" s="23" t="s">
        <v>18</v>
      </c>
      <c r="AE1" s="23" t="s">
        <v>72</v>
      </c>
      <c r="AF1" s="23" t="s">
        <v>13</v>
      </c>
      <c r="AG1" s="23" t="s">
        <v>17</v>
      </c>
      <c r="AH1" s="23" t="s">
        <v>18</v>
      </c>
      <c r="AI1" s="23" t="s">
        <v>79</v>
      </c>
      <c r="AJ1" s="23" t="s">
        <v>13</v>
      </c>
      <c r="AK1" s="23" t="s">
        <v>17</v>
      </c>
      <c r="AL1" s="23" t="s">
        <v>18</v>
      </c>
      <c r="AM1" s="24" t="s">
        <v>88</v>
      </c>
      <c r="AN1" s="25" t="s">
        <v>13</v>
      </c>
      <c r="AO1" s="23" t="s">
        <v>17</v>
      </c>
      <c r="AP1" s="18" t="s">
        <v>18</v>
      </c>
      <c r="AQ1" s="1" t="s">
        <v>156</v>
      </c>
      <c r="AR1" s="25" t="s">
        <v>13</v>
      </c>
      <c r="AS1" s="23" t="s">
        <v>17</v>
      </c>
      <c r="AT1" s="18" t="s">
        <v>18</v>
      </c>
      <c r="AU1" s="18" t="s">
        <v>177</v>
      </c>
      <c r="AV1" s="25" t="s">
        <v>13</v>
      </c>
      <c r="AW1" s="23" t="s">
        <v>17</v>
      </c>
      <c r="AX1" s="25" t="s">
        <v>13</v>
      </c>
      <c r="AY1" s="23" t="s">
        <v>208</v>
      </c>
      <c r="AZ1" s="25" t="s">
        <v>13</v>
      </c>
      <c r="BA1" s="23" t="s">
        <v>185</v>
      </c>
      <c r="BB1" s="25" t="s">
        <v>13</v>
      </c>
      <c r="BC1" s="23" t="s">
        <v>223</v>
      </c>
      <c r="BD1" s="25" t="s">
        <v>13</v>
      </c>
      <c r="BE1" s="25"/>
      <c r="BF1" s="25"/>
    </row>
    <row r="2" spans="1:58" s="1" customFormat="1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1" t="s">
        <v>209</v>
      </c>
      <c r="AZ2" s="1" t="s">
        <v>42</v>
      </c>
      <c r="BA2" s="1" t="s">
        <v>43</v>
      </c>
      <c r="BB2" s="1" t="s">
        <v>44</v>
      </c>
      <c r="BC2" s="11" t="s">
        <v>222</v>
      </c>
      <c r="BD2" s="1" t="s">
        <v>42</v>
      </c>
    </row>
    <row r="3" spans="1:58" x14ac:dyDescent="0.2">
      <c r="A3" s="23" t="s">
        <v>85</v>
      </c>
      <c r="B3" s="23" t="s">
        <v>132</v>
      </c>
      <c r="C3" s="23">
        <v>0</v>
      </c>
      <c r="D3" s="24">
        <v>1.3502317686162</v>
      </c>
      <c r="E3" s="24">
        <v>1.4974137503148</v>
      </c>
      <c r="F3" s="24">
        <v>2.2662869463291</v>
      </c>
      <c r="G3" s="24">
        <v>3.2297289492953998</v>
      </c>
      <c r="H3" s="24">
        <v>4.0309288913167993</v>
      </c>
      <c r="I3" s="24">
        <v>3.2112529479936995</v>
      </c>
      <c r="J3" s="24">
        <v>3.8732289828756996</v>
      </c>
      <c r="K3" s="24">
        <v>4.0774181090025996</v>
      </c>
      <c r="L3" s="24">
        <v>4.4774116978782992</v>
      </c>
      <c r="M3" s="24">
        <v>4.2883188425389998</v>
      </c>
      <c r="N3" s="24">
        <v>5.4112233071947999</v>
      </c>
      <c r="O3" s="24">
        <v>5.0649721171588995</v>
      </c>
      <c r="P3" s="24">
        <v>6.1897501426268997</v>
      </c>
      <c r="Q3" s="24">
        <v>5.2164039856195998</v>
      </c>
      <c r="R3" s="24">
        <v>5.8606603173098994</v>
      </c>
      <c r="S3" s="24">
        <v>6.7420563654842995</v>
      </c>
      <c r="T3" s="24">
        <v>8.3382332076888002</v>
      </c>
      <c r="U3" s="24">
        <v>8.0111799953388996</v>
      </c>
      <c r="V3" s="24">
        <v>8.4311030139484995</v>
      </c>
      <c r="W3" s="24">
        <v>8.7206730790917995</v>
      </c>
      <c r="X3" s="24">
        <v>9.2179687218320989</v>
      </c>
      <c r="Y3" s="24">
        <v>7.6366752803988991</v>
      </c>
      <c r="Z3" s="24">
        <v>8.9146212275137984</v>
      </c>
      <c r="AA3" s="24">
        <v>9.1895581879226977</v>
      </c>
      <c r="AB3" s="24">
        <v>8.6804737513436976</v>
      </c>
      <c r="AC3" s="24">
        <v>8.8089302133710969</v>
      </c>
      <c r="AD3" s="24">
        <v>10.248507718907097</v>
      </c>
      <c r="AE3" s="24">
        <v>9.7373540171480979</v>
      </c>
      <c r="AF3" s="24">
        <v>9.8573789564428971</v>
      </c>
      <c r="AG3" s="24">
        <v>9.8139319610278974</v>
      </c>
      <c r="AH3" s="24">
        <v>8.5447206342234949</v>
      </c>
      <c r="AI3" s="24">
        <v>8.0741091302343939</v>
      </c>
      <c r="AJ3" s="24">
        <v>7.9795167845253943</v>
      </c>
      <c r="AK3" s="24">
        <v>8.2109117695891936</v>
      </c>
      <c r="AL3" s="24">
        <v>8.3519396596951943</v>
      </c>
      <c r="AM3" s="24">
        <v>8.2626419311481936</v>
      </c>
      <c r="AN3" s="24">
        <v>8.0499710986851927</v>
      </c>
      <c r="AO3" s="24">
        <v>7.4038653377920927</v>
      </c>
      <c r="AP3" s="24">
        <v>7.400121929652193</v>
      </c>
      <c r="AQ3" s="24">
        <v>6.752682978009493</v>
      </c>
      <c r="AR3" s="24">
        <v>6.8946679790597933</v>
      </c>
      <c r="AS3" s="24">
        <v>7.2201240815819929</v>
      </c>
      <c r="AT3" s="24">
        <v>7.3450325783815931</v>
      </c>
      <c r="AU3" s="24">
        <v>6.9329691748069928</v>
      </c>
      <c r="AV3" s="24">
        <v>6.3803335544248929</v>
      </c>
      <c r="AW3" s="24">
        <v>5.7641394250962925</v>
      </c>
      <c r="AX3" s="24">
        <v>5.9741339199701926</v>
      </c>
      <c r="AY3" s="24">
        <v>6.1180957963040932</v>
      </c>
      <c r="AZ3" s="24">
        <v>7.5845426551782928</v>
      </c>
      <c r="BA3" s="24">
        <v>6.7783904861409932</v>
      </c>
      <c r="BB3" s="24">
        <v>6.7159776693444933</v>
      </c>
      <c r="BC3" s="24">
        <v>6.4210186995408929</v>
      </c>
      <c r="BD3" s="24">
        <v>6.6183238051875932</v>
      </c>
      <c r="BE3" s="24"/>
      <c r="BF3" s="24"/>
    </row>
    <row r="4" spans="1:58" x14ac:dyDescent="0.2">
      <c r="A4" s="23" t="s">
        <v>84</v>
      </c>
      <c r="B4" s="23" t="s">
        <v>133</v>
      </c>
      <c r="C4" s="23">
        <v>0</v>
      </c>
      <c r="D4" s="24">
        <v>-1.2584326451418999</v>
      </c>
      <c r="E4" s="24">
        <v>-0.74703928500939987</v>
      </c>
      <c r="F4" s="24">
        <v>0.3892440267795001</v>
      </c>
      <c r="G4" s="24">
        <v>0.1627581068969001</v>
      </c>
      <c r="H4" s="24">
        <v>-1.4346911984892998</v>
      </c>
      <c r="I4" s="24">
        <v>-0.65542743334359987</v>
      </c>
      <c r="J4" s="24">
        <v>0.19748676611270011</v>
      </c>
      <c r="K4" s="24">
        <v>0.39269747758150009</v>
      </c>
      <c r="L4" s="24">
        <v>-1.3957856517236</v>
      </c>
      <c r="M4" s="24">
        <v>-0.59944697035049999</v>
      </c>
      <c r="N4" s="24">
        <v>1.1391114375099987E-2</v>
      </c>
      <c r="O4" s="24">
        <v>0.63368501336390004</v>
      </c>
      <c r="P4" s="24">
        <v>-0.70553036588639984</v>
      </c>
      <c r="Q4" s="24">
        <v>0.20798151680090016</v>
      </c>
      <c r="R4" s="24">
        <v>1.2889913828399999</v>
      </c>
      <c r="S4" s="24">
        <v>1.5766497605054999</v>
      </c>
      <c r="T4" s="24">
        <v>0.35330379222529995</v>
      </c>
      <c r="U4" s="24">
        <v>1.4371084081509999</v>
      </c>
      <c r="V4" s="24">
        <v>2.8140753662125002</v>
      </c>
      <c r="W4" s="24">
        <v>3.2429664835031002</v>
      </c>
      <c r="X4" s="24">
        <v>2.0541294254538003</v>
      </c>
      <c r="Y4" s="24">
        <v>3.1641835655115003</v>
      </c>
      <c r="Z4" s="24">
        <v>4.3924115035096003</v>
      </c>
      <c r="AA4" s="24">
        <v>5.4982912387122997</v>
      </c>
      <c r="AB4" s="24">
        <v>5.0925540621973999</v>
      </c>
      <c r="AC4" s="24">
        <v>6.6503367658074</v>
      </c>
      <c r="AD4" s="24">
        <v>8.2083528454441002</v>
      </c>
      <c r="AE4" s="24">
        <v>9.1088621212147007</v>
      </c>
      <c r="AF4" s="24">
        <v>8.0474038235956016</v>
      </c>
      <c r="AG4" s="24">
        <v>9.8814578952556023</v>
      </c>
      <c r="AH4" s="24">
        <v>12.210201124085302</v>
      </c>
      <c r="AI4" s="24">
        <v>13.159314442107501</v>
      </c>
      <c r="AJ4" s="24">
        <v>12.792955953448502</v>
      </c>
      <c r="AK4" s="24">
        <v>14.514260300426702</v>
      </c>
      <c r="AL4" s="24">
        <v>16.283425295221001</v>
      </c>
      <c r="AM4" s="24">
        <v>17.6550553499</v>
      </c>
      <c r="AN4" s="24">
        <v>18.082777027815201</v>
      </c>
      <c r="AO4" s="24">
        <v>20.2254872332222</v>
      </c>
      <c r="AP4" s="24">
        <v>22.371169488534299</v>
      </c>
      <c r="AQ4" s="24">
        <v>23.6976359717893</v>
      </c>
      <c r="AR4" s="24">
        <v>23.7965514681194</v>
      </c>
      <c r="AS4" s="24">
        <v>25.7984494159737</v>
      </c>
      <c r="AT4" s="24">
        <v>27.992035145445001</v>
      </c>
      <c r="AU4" s="24">
        <v>29.130228186529202</v>
      </c>
      <c r="AV4" s="24">
        <v>28.512307218292502</v>
      </c>
      <c r="AW4" s="24">
        <v>30.343477545410401</v>
      </c>
      <c r="AX4" s="24">
        <v>32.452665333736398</v>
      </c>
      <c r="AY4" s="24">
        <v>33.341283139565597</v>
      </c>
      <c r="AZ4" s="24">
        <v>33.303619522822601</v>
      </c>
      <c r="BA4" s="24">
        <v>34.6429482882698</v>
      </c>
      <c r="BB4" s="24">
        <v>36.114236894289398</v>
      </c>
      <c r="BC4" s="24">
        <v>36.963033078600297</v>
      </c>
      <c r="BD4" s="24">
        <v>36.870203786684201</v>
      </c>
      <c r="BE4" s="24"/>
      <c r="BF4" s="24"/>
    </row>
    <row r="5" spans="1:58" x14ac:dyDescent="0.2">
      <c r="A5" s="23" t="s">
        <v>27</v>
      </c>
      <c r="B5" s="23" t="s">
        <v>134</v>
      </c>
      <c r="C5" s="23">
        <v>0</v>
      </c>
      <c r="D5" s="24">
        <v>0.71078378207839998</v>
      </c>
      <c r="E5" s="24">
        <v>3.4692657600799981E-2</v>
      </c>
      <c r="F5" s="24">
        <v>-0.17699523726749999</v>
      </c>
      <c r="G5" s="24">
        <v>-0.35059479430750001</v>
      </c>
      <c r="H5" s="24">
        <v>-0.79893296813610004</v>
      </c>
      <c r="I5" s="24">
        <v>-0.66767460790590005</v>
      </c>
      <c r="J5" s="24">
        <v>-1.3334777624244001</v>
      </c>
      <c r="K5" s="24">
        <v>-1.8385117813967</v>
      </c>
      <c r="L5" s="24">
        <v>-0.78551360188380004</v>
      </c>
      <c r="M5" s="24">
        <v>-0.92909163555710006</v>
      </c>
      <c r="N5" s="24">
        <v>-1.6407904880625002</v>
      </c>
      <c r="O5" s="24">
        <v>-1.7545683090943001</v>
      </c>
      <c r="P5" s="24">
        <v>-1.6562652037379</v>
      </c>
      <c r="Q5" s="24">
        <v>-1.8404380708368</v>
      </c>
      <c r="R5" s="24">
        <v>-2.2168144458413002</v>
      </c>
      <c r="S5" s="24">
        <v>-2.8261548284029003</v>
      </c>
      <c r="T5" s="24">
        <v>-3.2413023402698005</v>
      </c>
      <c r="U5" s="24">
        <v>-3.1242792232794003</v>
      </c>
      <c r="V5" s="24">
        <v>-3.7552623883404004</v>
      </c>
      <c r="W5" s="24">
        <v>-3.9765596745526004</v>
      </c>
      <c r="X5" s="24">
        <v>-3.9358356294322006</v>
      </c>
      <c r="Y5" s="24">
        <v>-4.1941996758720004</v>
      </c>
      <c r="Z5" s="24">
        <v>-4.5849413911951009</v>
      </c>
      <c r="AA5" s="24">
        <v>-4.9424972027671012</v>
      </c>
      <c r="AB5" s="24">
        <v>-5.4306131223128009</v>
      </c>
      <c r="AC5" s="24">
        <v>-5.8204943903451012</v>
      </c>
      <c r="AD5" s="24">
        <v>-6.6562981510787012</v>
      </c>
      <c r="AE5" s="24">
        <v>-7.0749201823956014</v>
      </c>
      <c r="AF5" s="24">
        <v>-6.9396918668086016</v>
      </c>
      <c r="AG5" s="24">
        <v>-7.4370165689785015</v>
      </c>
      <c r="AH5" s="24">
        <v>-7.5160380176080004</v>
      </c>
      <c r="AI5" s="24">
        <v>-7.6545455027519012</v>
      </c>
      <c r="AJ5" s="24">
        <v>-7.8447771704385012</v>
      </c>
      <c r="AK5" s="24">
        <v>-8.1673659359061013</v>
      </c>
      <c r="AL5" s="24">
        <v>-8.8338465246241018</v>
      </c>
      <c r="AM5" s="24">
        <v>-9.4001478540752021</v>
      </c>
      <c r="AN5" s="24">
        <v>-10.411950733505202</v>
      </c>
      <c r="AO5" s="24">
        <v>-10.876963616044302</v>
      </c>
      <c r="AP5" s="24">
        <v>-11.855190929778601</v>
      </c>
      <c r="AQ5" s="24">
        <v>-12.2047300407422</v>
      </c>
      <c r="AR5" s="24">
        <v>-12.4458765351187</v>
      </c>
      <c r="AS5" s="24">
        <v>-12.7236755837137</v>
      </c>
      <c r="AT5" s="24">
        <v>-14.8091308606108</v>
      </c>
      <c r="AU5" s="24">
        <v>-15.0956564310508</v>
      </c>
      <c r="AV5" s="24">
        <v>-14.601567825453701</v>
      </c>
      <c r="AW5" s="24">
        <v>-15.741927320005102</v>
      </c>
      <c r="AX5" s="24">
        <v>-17.179189748668403</v>
      </c>
      <c r="AY5" s="24">
        <v>-17.202014374642303</v>
      </c>
      <c r="AZ5" s="24">
        <v>-17.798908968616203</v>
      </c>
      <c r="BA5" s="24">
        <v>-17.762013638540004</v>
      </c>
      <c r="BB5" s="24">
        <v>-19.393480063365203</v>
      </c>
      <c r="BC5" s="24">
        <v>-19.997085419668704</v>
      </c>
      <c r="BD5" s="24">
        <v>-20.170553916192105</v>
      </c>
      <c r="BE5" s="24"/>
      <c r="BF5" s="24"/>
    </row>
    <row r="6" spans="1:58" x14ac:dyDescent="0.2">
      <c r="A6" s="23" t="s">
        <v>86</v>
      </c>
      <c r="B6" s="23" t="s">
        <v>135</v>
      </c>
      <c r="C6" s="24">
        <v>0</v>
      </c>
      <c r="D6" s="24">
        <v>0.80258290555270007</v>
      </c>
      <c r="E6" s="24">
        <v>0.78506712290620007</v>
      </c>
      <c r="F6" s="24">
        <v>2.4785357358411</v>
      </c>
      <c r="G6" s="24">
        <v>3.0418922618847999</v>
      </c>
      <c r="H6" s="24">
        <v>1.7973047246913998</v>
      </c>
      <c r="I6" s="24">
        <v>1.8881509067441997</v>
      </c>
      <c r="J6" s="24">
        <v>2.7372379865639997</v>
      </c>
      <c r="K6" s="24">
        <v>2.6316038051873996</v>
      </c>
      <c r="L6" s="24">
        <v>2.2961124442708991</v>
      </c>
      <c r="M6" s="24">
        <v>2.7597802366313999</v>
      </c>
      <c r="N6" s="24">
        <v>3.7818239335074</v>
      </c>
      <c r="O6" s="24">
        <v>3.9440888214284993</v>
      </c>
      <c r="P6" s="24">
        <v>3.8279545730026001</v>
      </c>
      <c r="Q6" s="24">
        <v>3.5839474315836997</v>
      </c>
      <c r="R6" s="24">
        <v>4.9328372543085992</v>
      </c>
      <c r="S6" s="24">
        <v>5.492551297586898</v>
      </c>
      <c r="T6" s="24">
        <v>5.4502346596442983</v>
      </c>
      <c r="U6" s="24">
        <v>6.3240091802104992</v>
      </c>
      <c r="V6" s="24">
        <v>7.4899159918206006</v>
      </c>
      <c r="W6" s="24">
        <v>7.9870798880422988</v>
      </c>
      <c r="X6" s="24">
        <v>7.3362625178536982</v>
      </c>
      <c r="Y6" s="24">
        <v>6.606659170038399</v>
      </c>
      <c r="Z6" s="24">
        <v>8.722091339828296</v>
      </c>
      <c r="AA6" s="24">
        <v>9.7453522238678971</v>
      </c>
      <c r="AB6" s="24">
        <v>8.3424146912282975</v>
      </c>
      <c r="AC6" s="24">
        <v>9.6387725888333975</v>
      </c>
      <c r="AD6" s="24">
        <v>11.800562413272495</v>
      </c>
      <c r="AE6" s="24">
        <v>11.771295955967197</v>
      </c>
      <c r="AF6" s="24">
        <v>10.965090913229897</v>
      </c>
      <c r="AG6" s="24">
        <v>12.258373287304996</v>
      </c>
      <c r="AH6" s="24">
        <v>13.238883740700796</v>
      </c>
      <c r="AI6" s="24">
        <v>13.578878069589994</v>
      </c>
      <c r="AJ6" s="24">
        <v>12.927695567535395</v>
      </c>
      <c r="AK6" s="24">
        <v>14.557806134109793</v>
      </c>
      <c r="AL6" s="24">
        <v>15.801518430292093</v>
      </c>
      <c r="AM6" s="24">
        <v>16.517549426972991</v>
      </c>
      <c r="AN6" s="24">
        <v>15.720797392995193</v>
      </c>
      <c r="AO6" s="24">
        <v>16.752388954969994</v>
      </c>
      <c r="AP6" s="24">
        <v>17.916100488407892</v>
      </c>
      <c r="AQ6" s="24">
        <v>18.245588909056593</v>
      </c>
      <c r="AR6" s="24">
        <v>18.245342912060494</v>
      </c>
      <c r="AS6" s="24">
        <v>20.294897913841993</v>
      </c>
      <c r="AT6" s="24">
        <v>20.527936863215793</v>
      </c>
      <c r="AU6" s="24">
        <v>20.967540930285395</v>
      </c>
      <c r="AV6" s="24">
        <v>20.291072947263693</v>
      </c>
      <c r="AW6" s="24">
        <v>20.365689650501594</v>
      </c>
      <c r="AX6" s="24">
        <v>21.247609505038188</v>
      </c>
      <c r="AY6" s="24">
        <v>22.257364561227391</v>
      </c>
      <c r="AZ6" s="24">
        <v>23.089253209384694</v>
      </c>
      <c r="BA6" s="24">
        <v>23.659325135870787</v>
      </c>
      <c r="BB6" s="24">
        <v>23.436734500268685</v>
      </c>
      <c r="BC6" s="24">
        <v>23.386966358472488</v>
      </c>
      <c r="BD6" s="24">
        <v>23.317973675679688</v>
      </c>
      <c r="BE6" s="24"/>
      <c r="BF6" s="24"/>
    </row>
    <row r="7" spans="1:58" x14ac:dyDescent="0.2">
      <c r="R7" s="121"/>
      <c r="S7" s="121"/>
      <c r="T7" s="121"/>
      <c r="U7" s="121"/>
      <c r="V7" s="121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1"/>
      <c r="AO7" s="121"/>
      <c r="AP7" s="121"/>
      <c r="AQ7" s="121"/>
    </row>
    <row r="8" spans="1:58" x14ac:dyDescent="0.2"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1"/>
      <c r="AN8" s="121"/>
      <c r="AO8" s="121"/>
      <c r="AP8" s="121"/>
      <c r="AQ8" s="121"/>
      <c r="AY8" s="26"/>
      <c r="BA8" s="40"/>
      <c r="BB8" s="40"/>
      <c r="BC8" s="40"/>
      <c r="BD8" s="40"/>
      <c r="BE8" s="40"/>
    </row>
    <row r="9" spans="1:58" x14ac:dyDescent="0.2"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1"/>
      <c r="AO9" s="121"/>
      <c r="AP9" s="121"/>
      <c r="AQ9" s="121"/>
      <c r="AY9" s="40"/>
      <c r="BA9" s="40"/>
      <c r="BB9" s="40"/>
      <c r="BC9" s="40"/>
      <c r="BD9" s="40"/>
      <c r="BE9" s="40"/>
    </row>
    <row r="10" spans="1:58" x14ac:dyDescent="0.2"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1"/>
      <c r="AO10" s="121"/>
      <c r="AP10" s="121"/>
      <c r="AQ10" s="121"/>
      <c r="AY10" s="26"/>
      <c r="BA10" s="40"/>
      <c r="BB10" s="40"/>
      <c r="BC10" s="40"/>
      <c r="BD10" s="40"/>
      <c r="BE10" s="40"/>
    </row>
    <row r="11" spans="1:58" x14ac:dyDescent="0.2"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1"/>
      <c r="AO11" s="121"/>
      <c r="AP11" s="121"/>
      <c r="AQ11" s="121"/>
      <c r="BD11" s="40"/>
    </row>
    <row r="12" spans="1:58" x14ac:dyDescent="0.2"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</row>
    <row r="13" spans="1:58" x14ac:dyDescent="0.2">
      <c r="R13" s="121"/>
      <c r="S13" s="123"/>
      <c r="T13" s="121"/>
      <c r="U13" s="121"/>
      <c r="V13" s="121"/>
      <c r="W13" s="123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4"/>
      <c r="AJ13" s="121"/>
      <c r="AK13" s="121"/>
      <c r="AL13" s="121"/>
      <c r="AM13" s="121"/>
      <c r="AN13" s="121"/>
      <c r="AO13" s="121"/>
      <c r="AP13" s="121"/>
      <c r="AQ13" s="121"/>
    </row>
    <row r="14" spans="1:58" x14ac:dyDescent="0.2"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</row>
    <row r="15" spans="1:58" x14ac:dyDescent="0.2"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</row>
    <row r="16" spans="1:58" x14ac:dyDescent="0.2"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</row>
    <row r="17" spans="18:53" x14ac:dyDescent="0.2"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</row>
    <row r="18" spans="18:53" x14ac:dyDescent="0.2"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</row>
    <row r="19" spans="18:53" x14ac:dyDescent="0.2"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</row>
    <row r="20" spans="18:53" x14ac:dyDescent="0.2"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sheetPr>
    <tabColor rgb="FFFF0000"/>
  </sheetPr>
  <dimension ref="A1:BD10"/>
  <sheetViews>
    <sheetView showGridLines="0" topLeftCell="BD12" zoomScale="145" zoomScaleNormal="145" workbookViewId="0">
      <selection activeCell="BM18" sqref="BM18"/>
    </sheetView>
  </sheetViews>
  <sheetFormatPr defaultColWidth="9.140625" defaultRowHeight="15" x14ac:dyDescent="0.25"/>
  <cols>
    <col min="1" max="1" width="27.5703125" style="42" bestFit="1" customWidth="1"/>
    <col min="2" max="2" width="27.5703125" style="42" customWidth="1"/>
    <col min="3" max="16384" width="9.140625" style="42"/>
  </cols>
  <sheetData>
    <row r="1" spans="1:56" x14ac:dyDescent="0.25">
      <c r="C1" s="43" t="s">
        <v>7</v>
      </c>
      <c r="D1" s="43" t="s">
        <v>4</v>
      </c>
      <c r="E1" s="43" t="s">
        <v>5</v>
      </c>
      <c r="F1" s="43" t="s">
        <v>6</v>
      </c>
      <c r="G1" s="43" t="s">
        <v>8</v>
      </c>
      <c r="H1" s="43" t="s">
        <v>4</v>
      </c>
      <c r="I1" s="43" t="s">
        <v>5</v>
      </c>
      <c r="J1" s="43" t="s">
        <v>6</v>
      </c>
      <c r="K1" s="43" t="s">
        <v>9</v>
      </c>
      <c r="L1" s="43" t="s">
        <v>4</v>
      </c>
      <c r="M1" s="43" t="s">
        <v>5</v>
      </c>
      <c r="N1" s="43" t="s">
        <v>6</v>
      </c>
      <c r="O1" s="43" t="s">
        <v>10</v>
      </c>
      <c r="P1" s="43" t="s">
        <v>4</v>
      </c>
      <c r="Q1" s="43" t="s">
        <v>5</v>
      </c>
      <c r="R1" s="43" t="s">
        <v>6</v>
      </c>
      <c r="S1" s="43" t="s">
        <v>11</v>
      </c>
      <c r="T1" s="43" t="s">
        <v>4</v>
      </c>
      <c r="U1" s="43" t="s">
        <v>5</v>
      </c>
      <c r="V1" s="43" t="s">
        <v>6</v>
      </c>
      <c r="W1" s="43" t="s">
        <v>12</v>
      </c>
      <c r="X1" s="43" t="s">
        <v>13</v>
      </c>
      <c r="Y1" s="43" t="s">
        <v>5</v>
      </c>
      <c r="Z1" s="43" t="s">
        <v>18</v>
      </c>
      <c r="AA1" s="43" t="s">
        <v>40</v>
      </c>
      <c r="AB1" s="43" t="s">
        <v>13</v>
      </c>
      <c r="AC1" s="43" t="s">
        <v>5</v>
      </c>
      <c r="AD1" s="43" t="s">
        <v>18</v>
      </c>
      <c r="AE1" s="43" t="s">
        <v>71</v>
      </c>
      <c r="AF1" s="43" t="s">
        <v>13</v>
      </c>
      <c r="AG1" s="43" t="s">
        <v>5</v>
      </c>
      <c r="AH1" s="43" t="s">
        <v>18</v>
      </c>
      <c r="AI1" s="43" t="s">
        <v>78</v>
      </c>
      <c r="AJ1" s="43" t="s">
        <v>13</v>
      </c>
      <c r="AK1" s="43" t="s">
        <v>5</v>
      </c>
      <c r="AL1" s="43" t="s">
        <v>18</v>
      </c>
      <c r="AM1" s="43" t="s">
        <v>87</v>
      </c>
      <c r="AN1" s="43" t="s">
        <v>13</v>
      </c>
      <c r="AO1" s="43" t="s">
        <v>5</v>
      </c>
      <c r="AP1" s="43" t="s">
        <v>18</v>
      </c>
      <c r="AQ1" s="43" t="s">
        <v>156</v>
      </c>
      <c r="AR1" s="43" t="s">
        <v>13</v>
      </c>
      <c r="AS1" s="43" t="s">
        <v>5</v>
      </c>
      <c r="AT1" s="43" t="s">
        <v>18</v>
      </c>
      <c r="AU1" s="43" t="s">
        <v>177</v>
      </c>
      <c r="AV1" s="43" t="s">
        <v>13</v>
      </c>
      <c r="AW1" s="18" t="s">
        <v>17</v>
      </c>
      <c r="AX1" s="18" t="s">
        <v>18</v>
      </c>
      <c r="AY1" s="18" t="s">
        <v>208</v>
      </c>
      <c r="AZ1" s="18" t="s">
        <v>13</v>
      </c>
      <c r="BA1" s="18" t="s">
        <v>17</v>
      </c>
      <c r="BB1" s="18" t="s">
        <v>18</v>
      </c>
      <c r="BC1" s="18" t="s">
        <v>223</v>
      </c>
      <c r="BD1" s="18" t="s">
        <v>13</v>
      </c>
    </row>
    <row r="2" spans="1:56" x14ac:dyDescent="0.25">
      <c r="C2" s="43" t="s">
        <v>47</v>
      </c>
      <c r="D2" s="43" t="s">
        <v>42</v>
      </c>
      <c r="E2" s="43" t="s">
        <v>43</v>
      </c>
      <c r="F2" s="43" t="s">
        <v>44</v>
      </c>
      <c r="G2" s="43" t="s">
        <v>48</v>
      </c>
      <c r="H2" s="43" t="s">
        <v>42</v>
      </c>
      <c r="I2" s="43" t="s">
        <v>43</v>
      </c>
      <c r="J2" s="43" t="s">
        <v>44</v>
      </c>
      <c r="K2" s="43" t="s">
        <v>49</v>
      </c>
      <c r="L2" s="43" t="s">
        <v>42</v>
      </c>
      <c r="M2" s="43" t="s">
        <v>43</v>
      </c>
      <c r="N2" s="43" t="s">
        <v>44</v>
      </c>
      <c r="O2" s="43" t="s">
        <v>50</v>
      </c>
      <c r="P2" s="43" t="s">
        <v>42</v>
      </c>
      <c r="Q2" s="43" t="s">
        <v>43</v>
      </c>
      <c r="R2" s="43" t="s">
        <v>44</v>
      </c>
      <c r="S2" s="43" t="s">
        <v>51</v>
      </c>
      <c r="T2" s="43" t="s">
        <v>42</v>
      </c>
      <c r="U2" s="43" t="s">
        <v>43</v>
      </c>
      <c r="V2" s="43" t="s">
        <v>44</v>
      </c>
      <c r="W2" s="43" t="s">
        <v>52</v>
      </c>
      <c r="X2" s="43" t="s">
        <v>42</v>
      </c>
      <c r="Y2" s="43" t="s">
        <v>43</v>
      </c>
      <c r="Z2" s="43" t="s">
        <v>44</v>
      </c>
      <c r="AA2" s="43" t="s">
        <v>53</v>
      </c>
      <c r="AB2" s="43" t="s">
        <v>42</v>
      </c>
      <c r="AC2" s="43" t="s">
        <v>43</v>
      </c>
      <c r="AD2" s="43" t="s">
        <v>44</v>
      </c>
      <c r="AE2" s="43" t="s">
        <v>66</v>
      </c>
      <c r="AF2" s="43" t="s">
        <v>42</v>
      </c>
      <c r="AG2" s="43" t="s">
        <v>43</v>
      </c>
      <c r="AH2" s="43" t="s">
        <v>44</v>
      </c>
      <c r="AI2" s="43" t="s">
        <v>83</v>
      </c>
      <c r="AJ2" s="43" t="s">
        <v>42</v>
      </c>
      <c r="AK2" s="44" t="s">
        <v>43</v>
      </c>
      <c r="AL2" s="43" t="s">
        <v>44</v>
      </c>
      <c r="AM2" s="43" t="s">
        <v>108</v>
      </c>
      <c r="AN2" s="43" t="s">
        <v>42</v>
      </c>
      <c r="AO2" s="44" t="s">
        <v>43</v>
      </c>
      <c r="AP2" s="43" t="s">
        <v>44</v>
      </c>
      <c r="AQ2" s="43" t="s">
        <v>157</v>
      </c>
      <c r="AR2" s="43" t="s">
        <v>42</v>
      </c>
      <c r="AS2" s="44" t="s">
        <v>43</v>
      </c>
      <c r="AT2" s="43" t="s">
        <v>44</v>
      </c>
      <c r="AU2" s="43" t="s">
        <v>178</v>
      </c>
      <c r="AV2" s="43" t="s">
        <v>42</v>
      </c>
      <c r="AW2" s="18" t="s">
        <v>43</v>
      </c>
      <c r="AX2" s="18" t="s">
        <v>44</v>
      </c>
      <c r="AY2" s="18" t="s">
        <v>209</v>
      </c>
      <c r="AZ2" s="43" t="s">
        <v>42</v>
      </c>
      <c r="BA2" s="18" t="s">
        <v>43</v>
      </c>
      <c r="BB2" s="18" t="s">
        <v>44</v>
      </c>
      <c r="BC2" s="18" t="s">
        <v>222</v>
      </c>
      <c r="BD2" s="43" t="s">
        <v>42</v>
      </c>
    </row>
    <row r="3" spans="1:56" x14ac:dyDescent="0.25">
      <c r="A3" s="42" t="s">
        <v>217</v>
      </c>
      <c r="B3" s="42" t="s">
        <v>140</v>
      </c>
      <c r="C3" s="42">
        <v>0</v>
      </c>
      <c r="D3" s="47">
        <v>-0.63096292382730002</v>
      </c>
      <c r="E3" s="47">
        <v>-1.4153225477951001</v>
      </c>
      <c r="F3" s="47">
        <v>-1.5808276609856002</v>
      </c>
      <c r="G3" s="47">
        <v>-1.9689834005550002</v>
      </c>
      <c r="H3" s="47">
        <v>-1.8002835265323003</v>
      </c>
      <c r="I3" s="47">
        <v>-2.2376227228937005</v>
      </c>
      <c r="J3" s="47">
        <v>-2.3782645271853005</v>
      </c>
      <c r="K3" s="47">
        <v>-2.6460044888607004</v>
      </c>
      <c r="L3" s="47">
        <v>-2.5953092346097004</v>
      </c>
      <c r="M3" s="47">
        <v>-2.7775197204137005</v>
      </c>
      <c r="N3" s="47">
        <v>-2.8871418118895007</v>
      </c>
      <c r="O3" s="47">
        <v>-3.1310592441346006</v>
      </c>
      <c r="P3" s="47">
        <v>-3.1959837518304006</v>
      </c>
      <c r="Q3" s="47">
        <v>-1.6694141879863007</v>
      </c>
      <c r="R3" s="47">
        <v>-1.2345467048510006</v>
      </c>
      <c r="S3" s="47">
        <v>-1.0371393444999006</v>
      </c>
      <c r="T3" s="47">
        <v>-0.77146917315890062</v>
      </c>
      <c r="U3" s="47">
        <v>-0.55553176294440065</v>
      </c>
      <c r="V3" s="47">
        <v>-0.50509962848610068</v>
      </c>
      <c r="W3" s="47">
        <v>-0.3460523356430007</v>
      </c>
      <c r="X3" s="47">
        <v>-0.32824547202630072</v>
      </c>
      <c r="Y3" s="47">
        <v>-0.29899196571190073</v>
      </c>
      <c r="Z3" s="47">
        <v>-0.18101478100650073</v>
      </c>
      <c r="AA3" s="47">
        <v>-0.53426549580790073</v>
      </c>
      <c r="AB3" s="47">
        <v>-0.83510004440960073</v>
      </c>
      <c r="AC3" s="47">
        <v>-1.1263804348489006</v>
      </c>
      <c r="AD3" s="47">
        <v>-1.2668533107047006</v>
      </c>
      <c r="AE3" s="47">
        <v>-1.4445275778355007</v>
      </c>
      <c r="AF3" s="47">
        <v>-1.6778813966290007</v>
      </c>
      <c r="AG3" s="47">
        <v>-1.6094474588851007</v>
      </c>
      <c r="AH3" s="47">
        <v>-1.6471874858299007</v>
      </c>
      <c r="AI3" s="47">
        <v>-1.7764085777896006</v>
      </c>
      <c r="AJ3" s="47">
        <v>-1.9813549219139006</v>
      </c>
      <c r="AK3" s="47">
        <v>-1.8194126356222007</v>
      </c>
      <c r="AL3" s="47">
        <v>-1.6992394990191007</v>
      </c>
      <c r="AM3" s="47">
        <v>-1.8006955940722007</v>
      </c>
      <c r="AN3" s="47">
        <v>-2.0973838872948005</v>
      </c>
      <c r="AO3" s="47">
        <v>-2.1996148274895004</v>
      </c>
      <c r="AP3" s="47">
        <v>-2.3329626907268004</v>
      </c>
      <c r="AQ3" s="47">
        <v>-2.3310954762515004</v>
      </c>
      <c r="AR3" s="47">
        <v>-2.2316193187077005</v>
      </c>
      <c r="AS3" s="47">
        <v>-2.3600830633669005</v>
      </c>
      <c r="AT3" s="47">
        <v>-2.5071786088911003</v>
      </c>
      <c r="AU3" s="47">
        <v>-2.5322610656312001</v>
      </c>
      <c r="AV3" s="47">
        <v>-2.5792899536989</v>
      </c>
      <c r="AW3" s="47">
        <v>-2.6212127268491998</v>
      </c>
      <c r="AX3" s="47">
        <v>-2.8381463700964997</v>
      </c>
      <c r="AY3" s="47">
        <v>-2.8827537016778999</v>
      </c>
      <c r="AZ3" s="47">
        <v>-3.1913304140860999</v>
      </c>
      <c r="BA3" s="47">
        <v>-3.4362623394773997</v>
      </c>
      <c r="BB3" s="46">
        <v>-3.8004382795639997</v>
      </c>
      <c r="BC3" s="46">
        <v>-4.5099851948043996</v>
      </c>
      <c r="BD3" s="46">
        <v>-4.9941109465355993</v>
      </c>
    </row>
    <row r="4" spans="1:56" x14ac:dyDescent="0.25">
      <c r="A4" s="42" t="s">
        <v>218</v>
      </c>
      <c r="B4" s="42" t="s">
        <v>152</v>
      </c>
      <c r="C4" s="42">
        <v>0</v>
      </c>
      <c r="D4" s="47">
        <v>0.49779432499330001</v>
      </c>
      <c r="E4" s="47">
        <v>3.6121143112800014E-2</v>
      </c>
      <c r="F4" s="47">
        <v>1.2491708071430998</v>
      </c>
      <c r="G4" s="47">
        <v>1.2826886672808997</v>
      </c>
      <c r="H4" s="47">
        <v>0.65522066213689967</v>
      </c>
      <c r="I4" s="47">
        <v>0.59612963391539964</v>
      </c>
      <c r="J4" s="47">
        <v>0.7451082310550996</v>
      </c>
      <c r="K4" s="47">
        <v>0.44741391147899962</v>
      </c>
      <c r="L4" s="47">
        <v>0.86333084299929963</v>
      </c>
      <c r="M4" s="47">
        <v>1.0482645909049997</v>
      </c>
      <c r="N4" s="47">
        <v>1.0136320819252997</v>
      </c>
      <c r="O4" s="47">
        <v>0.68392645900379978</v>
      </c>
      <c r="P4" s="47">
        <v>0.47332539093069981</v>
      </c>
      <c r="Q4" s="47">
        <v>0.79036338738019984</v>
      </c>
      <c r="R4" s="47">
        <v>0.88069119992859979</v>
      </c>
      <c r="S4" s="47">
        <v>0.57464287187429974</v>
      </c>
      <c r="T4" s="47">
        <v>0.67093397578889968</v>
      </c>
      <c r="U4" s="47">
        <v>0.41726305301839967</v>
      </c>
      <c r="V4" s="47">
        <v>0.30803157031319967</v>
      </c>
      <c r="W4" s="47">
        <v>0.14099352984129968</v>
      </c>
      <c r="X4" s="47">
        <v>0.19982364598849967</v>
      </c>
      <c r="Y4" s="47">
        <v>7.4866304786099666E-2</v>
      </c>
      <c r="Z4" s="47">
        <v>0.28066656446839966</v>
      </c>
      <c r="AA4" s="47">
        <v>0.27149030226959964</v>
      </c>
      <c r="AB4" s="47">
        <v>-3.1107156830200378E-2</v>
      </c>
      <c r="AC4" s="47">
        <v>-1.5605672438800377E-2</v>
      </c>
      <c r="AD4" s="47">
        <v>0.57130895549149951</v>
      </c>
      <c r="AE4" s="47">
        <v>0.42262397974429949</v>
      </c>
      <c r="AF4" s="47">
        <v>0.25360342540019953</v>
      </c>
      <c r="AG4" s="47">
        <v>0.3685790067494995</v>
      </c>
      <c r="AH4" s="47">
        <v>-0.14180113313500053</v>
      </c>
      <c r="AI4" s="47">
        <v>1.3889529376699461E-2</v>
      </c>
      <c r="AJ4" s="47">
        <v>1.3989470413399461E-2</v>
      </c>
      <c r="AK4" s="47">
        <v>8.1995924824399463E-2</v>
      </c>
      <c r="AL4" s="47">
        <v>-5.2474647058800533E-2</v>
      </c>
      <c r="AM4" s="47">
        <v>0.15908614652929948</v>
      </c>
      <c r="AN4" s="47">
        <v>0.16360157161809949</v>
      </c>
      <c r="AO4" s="47">
        <v>5.2092724984799499E-2</v>
      </c>
      <c r="AP4" s="47">
        <v>8.6646824674999498E-2</v>
      </c>
      <c r="AQ4" s="47">
        <v>7.8815046696199501E-2</v>
      </c>
      <c r="AR4" s="47">
        <v>0.24782980607669952</v>
      </c>
      <c r="AS4" s="47">
        <v>0.28506798443439951</v>
      </c>
      <c r="AT4" s="47">
        <v>3.4712519990995339E-3</v>
      </c>
      <c r="AU4" s="47">
        <v>-9.492555460940047E-2</v>
      </c>
      <c r="AV4" s="47">
        <v>0.10302739110799955</v>
      </c>
      <c r="AW4" s="47">
        <v>4.1529825965799544E-2</v>
      </c>
      <c r="AX4" s="47">
        <v>-0.20732336577110044</v>
      </c>
      <c r="AY4" s="47">
        <v>-3.2777855138500428E-2</v>
      </c>
      <c r="AZ4" s="47">
        <v>0.31863456532319956</v>
      </c>
      <c r="BA4" s="47">
        <v>0.60281005725439951</v>
      </c>
      <c r="BB4" s="46">
        <v>0.31965759074979949</v>
      </c>
      <c r="BC4" s="46">
        <v>0.38374063535969949</v>
      </c>
      <c r="BD4" s="46">
        <v>0.30304744040449949</v>
      </c>
    </row>
    <row r="5" spans="1:56" x14ac:dyDescent="0.25">
      <c r="A5" s="42" t="s">
        <v>219</v>
      </c>
      <c r="B5" s="42" t="s">
        <v>220</v>
      </c>
      <c r="C5" s="42">
        <v>0</v>
      </c>
      <c r="D5" s="45">
        <v>-1.1287572488205999</v>
      </c>
      <c r="E5" s="45">
        <v>-1.4514436909079</v>
      </c>
      <c r="F5" s="45">
        <v>-2.8299984681287</v>
      </c>
      <c r="G5" s="45">
        <v>-3.2516720678358997</v>
      </c>
      <c r="H5" s="45">
        <v>-2.4555041886691997</v>
      </c>
      <c r="I5" s="45">
        <v>-2.8337523568091001</v>
      </c>
      <c r="J5" s="45">
        <v>-3.1233727582404001</v>
      </c>
      <c r="K5" s="45">
        <v>-3.0934184003396998</v>
      </c>
      <c r="L5" s="45">
        <v>-3.4586400776090001</v>
      </c>
      <c r="M5" s="45">
        <v>-3.8257843113187002</v>
      </c>
      <c r="N5" s="45">
        <v>-3.9007738938148004</v>
      </c>
      <c r="O5" s="45">
        <v>-3.8149857031384005</v>
      </c>
      <c r="P5" s="45">
        <v>-3.6693091427611004</v>
      </c>
      <c r="Q5" s="45">
        <v>-2.4597775753665005</v>
      </c>
      <c r="R5" s="45">
        <v>-2.1152379047796002</v>
      </c>
      <c r="S5" s="45">
        <v>-1.6117822163742004</v>
      </c>
      <c r="T5" s="45">
        <v>-1.4424031489478004</v>
      </c>
      <c r="U5" s="45">
        <v>-0.97279481596280037</v>
      </c>
      <c r="V5" s="45">
        <v>-0.8131311987993004</v>
      </c>
      <c r="W5" s="45">
        <v>-0.4870458654843004</v>
      </c>
      <c r="X5" s="45">
        <v>-0.52806911801480039</v>
      </c>
      <c r="Y5" s="45">
        <v>-0.37385827049800041</v>
      </c>
      <c r="Z5" s="45">
        <v>-0.46168134547490036</v>
      </c>
      <c r="AA5" s="45">
        <v>-0.80575579807750031</v>
      </c>
      <c r="AB5" s="45">
        <v>-0.80399288757940035</v>
      </c>
      <c r="AC5" s="45">
        <v>-1.1107747624101003</v>
      </c>
      <c r="AD5" s="45">
        <v>-1.8381622661962003</v>
      </c>
      <c r="AE5" s="45">
        <v>-1.8671515575798001</v>
      </c>
      <c r="AF5" s="45">
        <v>-1.9314848220292002</v>
      </c>
      <c r="AG5" s="45">
        <v>-1.9780264656346001</v>
      </c>
      <c r="AH5" s="45">
        <v>-1.5053863526949001</v>
      </c>
      <c r="AI5" s="45">
        <v>-1.7902981071663</v>
      </c>
      <c r="AJ5" s="45">
        <v>-1.9953443923273</v>
      </c>
      <c r="AK5" s="45">
        <v>-1.9014085604466002</v>
      </c>
      <c r="AL5" s="45">
        <v>-1.6467648519603002</v>
      </c>
      <c r="AM5" s="45">
        <v>-1.9597817406015001</v>
      </c>
      <c r="AN5" s="45">
        <v>-2.2609854589128999</v>
      </c>
      <c r="AO5" s="45">
        <v>-2.2517075524742998</v>
      </c>
      <c r="AP5" s="45">
        <v>-2.4196095154017998</v>
      </c>
      <c r="AQ5" s="45">
        <v>-2.4099105229476998</v>
      </c>
      <c r="AR5" s="45">
        <v>-2.4794491247843999</v>
      </c>
      <c r="AS5" s="45">
        <v>-2.6451510478013001</v>
      </c>
      <c r="AT5" s="45">
        <v>-2.5106498608901999</v>
      </c>
      <c r="AU5" s="46">
        <v>-2.4373355110217996</v>
      </c>
      <c r="AV5" s="46">
        <v>-2.6823173448068998</v>
      </c>
      <c r="AW5" s="46">
        <v>-2.6627425528149993</v>
      </c>
      <c r="AX5" s="46">
        <v>-2.6308230043253991</v>
      </c>
      <c r="AY5" s="46">
        <v>-2.8499758465393996</v>
      </c>
      <c r="AZ5" s="46">
        <v>-3.5099649794092995</v>
      </c>
      <c r="BA5" s="46">
        <v>-4.0390723967317994</v>
      </c>
      <c r="BB5" s="46">
        <v>-4.1200958703137989</v>
      </c>
      <c r="BC5" s="46">
        <v>-4.8937258301640991</v>
      </c>
      <c r="BD5" s="46">
        <v>-5.2971583869400991</v>
      </c>
    </row>
    <row r="7" spans="1:56" x14ac:dyDescent="0.25"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</row>
    <row r="8" spans="1:56" x14ac:dyDescent="0.25"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7"/>
    </row>
    <row r="9" spans="1:56" x14ac:dyDescent="0.25"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7"/>
      <c r="AY9" s="47"/>
      <c r="AZ9" s="47"/>
      <c r="BA9" s="47"/>
      <c r="BB9" s="47"/>
      <c r="BC9" s="47"/>
    </row>
    <row r="10" spans="1:56" x14ac:dyDescent="0.25"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7"/>
      <c r="AY10" s="47"/>
      <c r="AZ10" s="47"/>
      <c r="BA10" s="47"/>
      <c r="BB10" s="47"/>
      <c r="BC10" s="47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/>
  <dimension ref="A1:BF14"/>
  <sheetViews>
    <sheetView showGridLines="0" zoomScaleNormal="100" workbookViewId="0">
      <pane xSplit="2" ySplit="2" topLeftCell="AZ15" activePane="bottomRight" state="frozen"/>
      <selection activeCell="BA12" sqref="BA12"/>
      <selection pane="topRight" activeCell="BA12" sqref="BA12"/>
      <selection pane="bottomLeft" activeCell="BA12" sqref="BA12"/>
      <selection pane="bottomRight" activeCell="BP26" sqref="BP26"/>
    </sheetView>
  </sheetViews>
  <sheetFormatPr defaultColWidth="9.140625" defaultRowHeight="12" x14ac:dyDescent="0.2"/>
  <cols>
    <col min="1" max="1" width="25.85546875" style="18" bestFit="1" customWidth="1"/>
    <col min="2" max="2" width="21.42578125" style="18" bestFit="1" customWidth="1"/>
    <col min="3" max="56" width="9.140625" style="18"/>
    <col min="57" max="57" width="0" style="18" hidden="1" customWidth="1"/>
    <col min="58" max="16384" width="9.140625" style="18"/>
  </cols>
  <sheetData>
    <row r="1" spans="1:58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40</v>
      </c>
      <c r="AB1" s="18" t="s">
        <v>13</v>
      </c>
      <c r="AC1" s="18" t="s">
        <v>17</v>
      </c>
      <c r="AD1" s="18" t="s">
        <v>18</v>
      </c>
      <c r="AE1" s="18" t="s">
        <v>72</v>
      </c>
      <c r="AF1" s="18" t="s">
        <v>13</v>
      </c>
      <c r="AG1" s="18" t="s">
        <v>17</v>
      </c>
      <c r="AH1" s="18" t="s">
        <v>18</v>
      </c>
      <c r="AI1" s="18" t="s">
        <v>79</v>
      </c>
      <c r="AJ1" s="18" t="s">
        <v>13</v>
      </c>
      <c r="AK1" s="18" t="s">
        <v>17</v>
      </c>
      <c r="AL1" s="18" t="s">
        <v>18</v>
      </c>
      <c r="AM1" s="18" t="s">
        <v>88</v>
      </c>
      <c r="AN1" s="18" t="s">
        <v>13</v>
      </c>
      <c r="AO1" s="18" t="s">
        <v>17</v>
      </c>
      <c r="AP1" s="18" t="s">
        <v>18</v>
      </c>
      <c r="AQ1" s="1" t="s">
        <v>156</v>
      </c>
      <c r="AR1" s="18" t="s">
        <v>13</v>
      </c>
      <c r="AS1" s="18" t="s">
        <v>17</v>
      </c>
      <c r="AT1" s="18" t="s">
        <v>18</v>
      </c>
      <c r="AU1" s="18" t="s">
        <v>177</v>
      </c>
      <c r="AV1" s="18" t="s">
        <v>13</v>
      </c>
      <c r="AW1" s="18" t="s">
        <v>17</v>
      </c>
      <c r="AX1" s="18" t="s">
        <v>18</v>
      </c>
      <c r="AY1" s="23" t="s">
        <v>208</v>
      </c>
      <c r="AZ1" s="25" t="s">
        <v>13</v>
      </c>
      <c r="BA1" s="18" t="s">
        <v>17</v>
      </c>
      <c r="BB1" s="18" t="s">
        <v>18</v>
      </c>
      <c r="BC1" s="23" t="s">
        <v>223</v>
      </c>
      <c r="BD1" s="25" t="s">
        <v>13</v>
      </c>
    </row>
    <row r="2" spans="1:58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1" t="s">
        <v>209</v>
      </c>
      <c r="AZ2" s="1" t="s">
        <v>42</v>
      </c>
      <c r="BA2" s="11" t="s">
        <v>43</v>
      </c>
      <c r="BB2" s="1" t="s">
        <v>44</v>
      </c>
      <c r="BC2" s="11" t="s">
        <v>222</v>
      </c>
      <c r="BD2" s="1" t="s">
        <v>42</v>
      </c>
    </row>
    <row r="3" spans="1:58" x14ac:dyDescent="0.2">
      <c r="A3" s="18" t="s">
        <v>28</v>
      </c>
      <c r="B3" s="18" t="s">
        <v>128</v>
      </c>
      <c r="C3" s="19">
        <v>3.3223865929563998</v>
      </c>
      <c r="D3" s="19">
        <v>1.0878117582309994</v>
      </c>
      <c r="E3" s="19">
        <v>2.4267228672214003</v>
      </c>
      <c r="F3" s="19">
        <v>2.4416637612927001</v>
      </c>
      <c r="G3" s="19">
        <v>1.7333620626672008</v>
      </c>
      <c r="H3" s="19">
        <v>-1.4810037778127996</v>
      </c>
      <c r="I3" s="19">
        <v>-0.44089211822509916</v>
      </c>
      <c r="J3" s="19">
        <v>-0.52410044221830021</v>
      </c>
      <c r="K3" s="19">
        <v>6.4446169995000635E-2</v>
      </c>
      <c r="L3" s="19">
        <v>-0.45035869468609957</v>
      </c>
      <c r="M3" s="19">
        <v>0.13256182252690005</v>
      </c>
      <c r="N3" s="19">
        <v>-1.6411744963694996</v>
      </c>
      <c r="O3" s="19">
        <v>0.32566779838099963</v>
      </c>
      <c r="P3" s="19">
        <v>-0.26387653498230046</v>
      </c>
      <c r="Q3" s="19">
        <v>-0.8372895800293999</v>
      </c>
      <c r="R3" s="19">
        <v>-1.9613732817600997</v>
      </c>
      <c r="S3" s="19">
        <v>-0.35205814019289983</v>
      </c>
      <c r="T3" s="19">
        <v>-1.7637622870860996</v>
      </c>
      <c r="U3" s="19">
        <v>-3.2719253849270999</v>
      </c>
      <c r="V3" s="19">
        <v>-3.3041554708104002</v>
      </c>
      <c r="W3" s="19">
        <v>-2.4287099816236992</v>
      </c>
      <c r="X3" s="19">
        <v>-1.1080938476604001</v>
      </c>
      <c r="Y3" s="19">
        <v>-1.2789431658109995</v>
      </c>
      <c r="Z3" s="19">
        <v>-3.7459625251190998</v>
      </c>
      <c r="AA3" s="19">
        <v>-0.91540335711840015</v>
      </c>
      <c r="AB3" s="19">
        <v>0.66221518530029999</v>
      </c>
      <c r="AC3" s="19">
        <v>-2.1884047954526</v>
      </c>
      <c r="AD3" s="19">
        <v>-3.4952483001620003</v>
      </c>
      <c r="AE3" s="19">
        <v>-0.92389747760559993</v>
      </c>
      <c r="AF3" s="19">
        <v>-1.3737773292568001</v>
      </c>
      <c r="AG3" s="19">
        <v>-2.7478857050160004</v>
      </c>
      <c r="AH3" s="19">
        <v>-4.0675433700069004</v>
      </c>
      <c r="AI3" s="19">
        <v>-0.2998433471775997</v>
      </c>
      <c r="AJ3" s="19">
        <v>-1.3052645179010995</v>
      </c>
      <c r="AK3" s="19">
        <v>-2.5748990849065008</v>
      </c>
      <c r="AL3" s="19">
        <v>-1.7393413747565003</v>
      </c>
      <c r="AM3" s="19">
        <v>-0.38187051690189999</v>
      </c>
      <c r="AN3" s="21">
        <v>-1.3342964331488001</v>
      </c>
      <c r="AO3" s="21">
        <v>-0.94087254273959986</v>
      </c>
      <c r="AP3" s="21">
        <v>-1.5226335095579002</v>
      </c>
      <c r="AQ3" s="21">
        <v>-1.3507098175841001</v>
      </c>
      <c r="AR3" s="21">
        <v>-0.63669622917809998</v>
      </c>
      <c r="AS3" s="21">
        <v>-1.5063996541794</v>
      </c>
      <c r="AT3" s="21">
        <v>-2.3408324870224999</v>
      </c>
      <c r="AU3" s="21">
        <v>-0.17726197399400001</v>
      </c>
      <c r="AV3" s="21">
        <v>6.361386481470005E-2</v>
      </c>
      <c r="AW3" s="21">
        <v>0.16617062791609993</v>
      </c>
      <c r="AX3" s="21">
        <v>-0.91229640028870018</v>
      </c>
      <c r="AY3" s="21">
        <v>-0.55377128598980008</v>
      </c>
      <c r="AZ3" s="21">
        <v>1.7414378450254007</v>
      </c>
      <c r="BA3" s="21">
        <v>-0.48960240996040055</v>
      </c>
      <c r="BB3" s="21">
        <v>0.3396723483518001</v>
      </c>
      <c r="BC3" s="21">
        <v>1.2599601336920001</v>
      </c>
      <c r="BD3" s="21">
        <v>1.8728657665723001</v>
      </c>
      <c r="BF3" s="21"/>
    </row>
    <row r="4" spans="1:58" x14ac:dyDescent="0.2">
      <c r="A4" s="18" t="s">
        <v>29</v>
      </c>
      <c r="B4" s="18" t="s">
        <v>136</v>
      </c>
      <c r="C4" s="125">
        <v>0.51983784182879977</v>
      </c>
      <c r="D4" s="125">
        <v>-0.47888012456869999</v>
      </c>
      <c r="E4" s="125">
        <v>1.1684238718924997</v>
      </c>
      <c r="F4" s="125">
        <v>-2.3348244224667996</v>
      </c>
      <c r="G4" s="125">
        <v>1.2945615261923007</v>
      </c>
      <c r="H4" s="125">
        <v>1.1627263326182</v>
      </c>
      <c r="I4" s="125">
        <v>0.76432944351770082</v>
      </c>
      <c r="J4" s="125">
        <v>-1.3397629405640001</v>
      </c>
      <c r="K4" s="125">
        <v>0.15512671292050073</v>
      </c>
      <c r="L4" s="125">
        <v>-0.77659695499879977</v>
      </c>
      <c r="M4" s="125">
        <v>1.1479383459834001</v>
      </c>
      <c r="N4" s="125">
        <v>1.3481725243173002</v>
      </c>
      <c r="O4" s="125">
        <v>-1.3232840469795004</v>
      </c>
      <c r="P4" s="125">
        <v>1.0366816147802997</v>
      </c>
      <c r="Q4" s="125">
        <v>1.9019399769387002</v>
      </c>
      <c r="R4" s="125">
        <v>0.62776348349970024</v>
      </c>
      <c r="S4" s="125">
        <v>0.1730869735862002</v>
      </c>
      <c r="T4" s="125">
        <v>-1.6135153579949999</v>
      </c>
      <c r="U4" s="125">
        <v>0.56850333799689978</v>
      </c>
      <c r="V4" s="125">
        <v>-1.2321363027202998</v>
      </c>
      <c r="W4" s="125">
        <v>-3.0856372018694995</v>
      </c>
      <c r="X4" s="125">
        <v>6.1469873060199916E-2</v>
      </c>
      <c r="Y4" s="125">
        <v>-0.57637431079929957</v>
      </c>
      <c r="Z4" s="125">
        <v>-1.6992224224914998</v>
      </c>
      <c r="AA4" s="125">
        <v>-1.8148750998199001</v>
      </c>
      <c r="AB4" s="125">
        <v>1.0298229319009999</v>
      </c>
      <c r="AC4" s="125">
        <v>-1.4144067609940003</v>
      </c>
      <c r="AD4" s="125">
        <v>-0.74262530128190019</v>
      </c>
      <c r="AE4" s="125">
        <v>-1.1738153185979998</v>
      </c>
      <c r="AF4" s="125">
        <v>-0.62240132588840014</v>
      </c>
      <c r="AG4" s="125">
        <v>0.41534471798899997</v>
      </c>
      <c r="AH4" s="125">
        <v>-0.90567948397060016</v>
      </c>
      <c r="AI4" s="125">
        <v>1.3867082477741002</v>
      </c>
      <c r="AJ4" s="125">
        <v>1.5526886377305</v>
      </c>
      <c r="AK4" s="125">
        <v>1.0140036175794997</v>
      </c>
      <c r="AL4" s="125">
        <v>-0.42739606221440013</v>
      </c>
      <c r="AM4" s="125">
        <v>-0.27765928748370006</v>
      </c>
      <c r="AN4" s="125">
        <v>-1.6286423765006</v>
      </c>
      <c r="AO4" s="125">
        <v>0.50170013571240013</v>
      </c>
      <c r="AP4" s="125">
        <v>-1.5546699485927002</v>
      </c>
      <c r="AQ4" s="125">
        <v>7.7144266778899989E-2</v>
      </c>
      <c r="AR4" s="125">
        <v>-1.4005205070624001</v>
      </c>
      <c r="AS4" s="125">
        <v>-0.39820785829360006</v>
      </c>
      <c r="AT4" s="125">
        <v>-2.0094397807313</v>
      </c>
      <c r="AU4" s="125">
        <v>4.3951488909299993E-2</v>
      </c>
      <c r="AV4" s="125">
        <v>1.0732030749270001</v>
      </c>
      <c r="AW4" s="125">
        <v>-0.50420977494309993</v>
      </c>
      <c r="AX4" s="125">
        <v>-2.5846992992136002</v>
      </c>
      <c r="AY4" s="125">
        <v>0.1295991261365998</v>
      </c>
      <c r="AZ4" s="125">
        <v>7.4956720420004787E-3</v>
      </c>
      <c r="BA4" s="125">
        <v>1.5704114778345997</v>
      </c>
      <c r="BB4" s="125">
        <v>1.3193532141384003</v>
      </c>
      <c r="BC4" s="125">
        <v>-0.10590123152939987</v>
      </c>
      <c r="BD4" s="125">
        <v>0.77170289110320001</v>
      </c>
      <c r="BF4" s="21"/>
    </row>
    <row r="5" spans="1:58" x14ac:dyDescent="0.2">
      <c r="A5" s="18" t="s">
        <v>30</v>
      </c>
      <c r="B5" s="18" t="s">
        <v>137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1.1427619082453</v>
      </c>
      <c r="AY5" s="21">
        <v>1.0538633654500132E-2</v>
      </c>
      <c r="AZ5" s="21">
        <v>0.72228853569849993</v>
      </c>
      <c r="BA5" s="21">
        <v>-2.3588681492998003</v>
      </c>
      <c r="BB5" s="21">
        <v>-1.3140378845395002</v>
      </c>
      <c r="BC5" s="21">
        <v>1.5524862883063</v>
      </c>
      <c r="BD5" s="21">
        <v>1.0626790338753</v>
      </c>
      <c r="BF5" s="21"/>
    </row>
    <row r="6" spans="1:58" x14ac:dyDescent="0.2">
      <c r="A6" s="18" t="s">
        <v>31</v>
      </c>
      <c r="B6" s="18" t="s">
        <v>138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-0.87742167035499996</v>
      </c>
      <c r="AN6" s="21">
        <v>-0.92013289699550005</v>
      </c>
      <c r="AO6" s="21">
        <v>-0.29342743055909998</v>
      </c>
      <c r="AP6" s="21">
        <v>-0.1962564598996</v>
      </c>
      <c r="AQ6" s="21">
        <v>-0.75750660615390009</v>
      </c>
      <c r="AR6" s="21">
        <v>0.44340087741940004</v>
      </c>
      <c r="AS6" s="21">
        <v>-0.65913751773989993</v>
      </c>
      <c r="AT6" s="21">
        <v>0.40634251846939989</v>
      </c>
      <c r="AU6" s="21">
        <v>-1.2187540716086001</v>
      </c>
      <c r="AV6" s="21">
        <v>-0.48993308378350003</v>
      </c>
      <c r="AW6" s="21">
        <v>0.26797803323309993</v>
      </c>
      <c r="AX6" s="21">
        <v>0.52964099067960002</v>
      </c>
      <c r="AY6" s="21">
        <v>-0.69390904578090007</v>
      </c>
      <c r="AZ6" s="21">
        <v>1.0116536372849001</v>
      </c>
      <c r="BA6" s="21">
        <v>0.29885426150480005</v>
      </c>
      <c r="BB6" s="21">
        <v>0.33435701875289997</v>
      </c>
      <c r="BC6" s="21">
        <v>-0.18662492308490006</v>
      </c>
      <c r="BD6" s="21">
        <v>3.8483841593799979E-2</v>
      </c>
      <c r="BF6" s="21"/>
    </row>
    <row r="7" spans="1:58" x14ac:dyDescent="0.2">
      <c r="AN7" s="21"/>
      <c r="AO7" s="21"/>
      <c r="BF7" s="21"/>
    </row>
    <row r="9" spans="1:58" x14ac:dyDescent="0.2">
      <c r="AP9" s="21"/>
      <c r="AQ9" s="21"/>
    </row>
    <row r="10" spans="1:58" ht="21" x14ac:dyDescent="0.35">
      <c r="AP10" s="21"/>
      <c r="AQ10" s="21"/>
      <c r="BC10" s="51"/>
    </row>
    <row r="11" spans="1:58" x14ac:dyDescent="0.2">
      <c r="AP11" s="21"/>
      <c r="AQ11" s="21"/>
    </row>
    <row r="12" spans="1:58" x14ac:dyDescent="0.2">
      <c r="AP12" s="21"/>
      <c r="AQ12" s="21"/>
    </row>
    <row r="13" spans="1:58" x14ac:dyDescent="0.2">
      <c r="AP13" s="21"/>
      <c r="AQ13" s="21"/>
    </row>
    <row r="14" spans="1:58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/>
  <dimension ref="A1:BD17"/>
  <sheetViews>
    <sheetView showGridLines="0" zoomScaleNormal="100" workbookViewId="0">
      <pane xSplit="2" ySplit="2" topLeftCell="AY9" activePane="bottomRight" state="frozen"/>
      <selection activeCell="BA12" sqref="BA12"/>
      <selection pane="topRight" activeCell="BA12" sqref="BA12"/>
      <selection pane="bottomLeft" activeCell="BA12" sqref="BA12"/>
      <selection pane="bottomRight" activeCell="B5" sqref="B5"/>
    </sheetView>
  </sheetViews>
  <sheetFormatPr defaultColWidth="9.140625"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56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41</v>
      </c>
      <c r="AB1" s="18" t="s">
        <v>13</v>
      </c>
      <c r="AC1" s="18" t="s">
        <v>17</v>
      </c>
      <c r="AD1" s="18" t="s">
        <v>18</v>
      </c>
      <c r="AE1" s="18" t="s">
        <v>72</v>
      </c>
      <c r="AF1" s="18" t="s">
        <v>13</v>
      </c>
      <c r="AG1" s="18" t="s">
        <v>17</v>
      </c>
      <c r="AH1" s="18" t="s">
        <v>18</v>
      </c>
      <c r="AI1" s="18" t="s">
        <v>79</v>
      </c>
      <c r="AJ1" s="18" t="s">
        <v>13</v>
      </c>
      <c r="AK1" s="18" t="s">
        <v>17</v>
      </c>
      <c r="AL1" s="18" t="s">
        <v>18</v>
      </c>
      <c r="AM1" s="18" t="s">
        <v>88</v>
      </c>
      <c r="AN1" s="18" t="s">
        <v>13</v>
      </c>
      <c r="AO1" s="18" t="s">
        <v>17</v>
      </c>
      <c r="AP1" s="18" t="s">
        <v>18</v>
      </c>
      <c r="AQ1" s="1" t="s">
        <v>156</v>
      </c>
      <c r="AR1" s="18" t="s">
        <v>13</v>
      </c>
      <c r="AS1" s="18" t="s">
        <v>17</v>
      </c>
      <c r="AT1" s="18" t="s">
        <v>18</v>
      </c>
      <c r="AU1" s="18" t="s">
        <v>177</v>
      </c>
      <c r="AV1" s="18" t="s">
        <v>13</v>
      </c>
      <c r="AW1" s="18" t="s">
        <v>17</v>
      </c>
      <c r="AX1" s="18" t="s">
        <v>18</v>
      </c>
      <c r="AY1" s="23" t="s">
        <v>208</v>
      </c>
      <c r="AZ1" s="25" t="s">
        <v>13</v>
      </c>
      <c r="BA1" s="18" t="s">
        <v>17</v>
      </c>
      <c r="BB1" s="18" t="s">
        <v>18</v>
      </c>
      <c r="BC1" s="23" t="s">
        <v>223</v>
      </c>
      <c r="BD1" s="25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1" t="s">
        <v>209</v>
      </c>
      <c r="AZ2" s="1" t="s">
        <v>42</v>
      </c>
      <c r="BA2" s="11" t="s">
        <v>43</v>
      </c>
      <c r="BB2" s="1" t="s">
        <v>44</v>
      </c>
      <c r="BC2" s="11" t="s">
        <v>222</v>
      </c>
      <c r="BD2" s="1" t="s">
        <v>42</v>
      </c>
    </row>
    <row r="3" spans="1:56" x14ac:dyDescent="0.2">
      <c r="A3" s="18" t="s">
        <v>32</v>
      </c>
      <c r="B3" s="18" t="s">
        <v>139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-17.984743468025304</v>
      </c>
      <c r="AY3" s="19">
        <v>-17.355349438567405</v>
      </c>
      <c r="AZ3" s="19">
        <v>-17.633821702868804</v>
      </c>
      <c r="BA3" s="19">
        <v>-18.886198493453403</v>
      </c>
      <c r="BB3" s="19">
        <v>-21.012980851297304</v>
      </c>
      <c r="BC3" s="19">
        <v>-19.855851364591704</v>
      </c>
      <c r="BD3" s="19">
        <v>-18.865639245749303</v>
      </c>
    </row>
    <row r="4" spans="1:56" x14ac:dyDescent="0.2">
      <c r="A4" s="18" t="s">
        <v>33</v>
      </c>
      <c r="B4" s="18" t="s">
        <v>388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7.6387285877381972</v>
      </c>
      <c r="AZ4" s="19">
        <v>6.6379677877382974</v>
      </c>
      <c r="BA4" s="19">
        <v>7.7444591464534973</v>
      </c>
      <c r="BB4" s="19">
        <v>6.9317146731490968</v>
      </c>
      <c r="BC4" s="19">
        <v>6.5363578715483968</v>
      </c>
      <c r="BD4" s="19">
        <v>6.4638909565154972</v>
      </c>
    </row>
    <row r="5" spans="1:56" x14ac:dyDescent="0.2">
      <c r="A5" s="18" t="s">
        <v>34</v>
      </c>
      <c r="B5" s="18" t="s">
        <v>141</v>
      </c>
      <c r="C5" s="19">
        <v>0</v>
      </c>
      <c r="D5" s="19">
        <v>2.1472328324817997</v>
      </c>
      <c r="E5" s="19">
        <v>2.382120027216299</v>
      </c>
      <c r="F5" s="19">
        <v>7.2341693375371978</v>
      </c>
      <c r="G5" s="19">
        <v>8.0117016257266975</v>
      </c>
      <c r="H5" s="19">
        <v>4.2720160752165981</v>
      </c>
      <c r="I5" s="19">
        <v>3.2494180550026979</v>
      </c>
      <c r="J5" s="19">
        <v>3.1960977926746983</v>
      </c>
      <c r="K5" s="19">
        <v>3.360961286781198</v>
      </c>
      <c r="L5" s="19">
        <v>3.1410119735858983</v>
      </c>
      <c r="M5" s="19">
        <v>2.1562147055744987</v>
      </c>
      <c r="N5" s="19">
        <v>-0.84711254043400153</v>
      </c>
      <c r="O5" s="19">
        <v>1.0930912791928986</v>
      </c>
      <c r="P5" s="19">
        <v>0.40704213502779862</v>
      </c>
      <c r="Q5" s="19">
        <v>-1.4349424015242016</v>
      </c>
      <c r="R5" s="19">
        <v>-5.0475390925158017</v>
      </c>
      <c r="S5" s="19">
        <v>-5.4120468680611014</v>
      </c>
      <c r="T5" s="19">
        <v>-4.9568994567157008</v>
      </c>
      <c r="U5" s="19">
        <v>-7.5602316091433011</v>
      </c>
      <c r="V5" s="19">
        <v>-9.548111188298801</v>
      </c>
      <c r="W5" s="19">
        <v>-9.7502290729516012</v>
      </c>
      <c r="X5" s="19">
        <v>-10.603488918906702</v>
      </c>
      <c r="Y5" s="19">
        <v>-10.373992998225502</v>
      </c>
      <c r="Z5" s="19">
        <v>-12.393995080130102</v>
      </c>
      <c r="AA5" s="19">
        <v>-11.633448365335301</v>
      </c>
      <c r="AB5" s="19">
        <v>-11.775384433242202</v>
      </c>
      <c r="AC5" s="19">
        <v>-11.999450043507901</v>
      </c>
      <c r="AD5" s="19">
        <v>-13.763629601702501</v>
      </c>
      <c r="AE5" s="19">
        <v>-13.538416602651802</v>
      </c>
      <c r="AF5" s="19">
        <v>-13.625959916055002</v>
      </c>
      <c r="AG5" s="19">
        <v>-15.808352376128703</v>
      </c>
      <c r="AH5" s="19">
        <v>-18.5970786427626</v>
      </c>
      <c r="AI5" s="19">
        <v>-20.439223942959501</v>
      </c>
      <c r="AJ5" s="19">
        <v>-22.832911729126803</v>
      </c>
      <c r="AK5" s="19">
        <v>-25.005875082049201</v>
      </c>
      <c r="AL5" s="19">
        <v>-26.557788771882901</v>
      </c>
      <c r="AM5" s="19">
        <v>-25.784578330946104</v>
      </c>
      <c r="AN5" s="19">
        <v>-24.5700994905988</v>
      </c>
      <c r="AO5" s="19">
        <v>-25.7192447384917</v>
      </c>
      <c r="AP5" s="19">
        <v>-25.490951839557301</v>
      </c>
      <c r="AQ5" s="19">
        <v>-26.161299317766403</v>
      </c>
      <c r="AR5" s="19">
        <v>-25.840875917301503</v>
      </c>
      <c r="AS5" s="19">
        <v>-26.289930195447401</v>
      </c>
      <c r="AT5" s="19">
        <v>-27.027665420208002</v>
      </c>
      <c r="AU5" s="19">
        <v>-26.030124811502699</v>
      </c>
      <c r="AV5" s="19">
        <v>-26.5497809378315</v>
      </c>
      <c r="AW5" s="19">
        <v>-26.147378568205401</v>
      </c>
      <c r="AX5" s="19">
        <v>-25.004616659960099</v>
      </c>
      <c r="AY5" s="19">
        <v>-24.994078026305601</v>
      </c>
      <c r="AZ5" s="19">
        <v>-24.271789490607102</v>
      </c>
      <c r="BA5" s="19">
        <v>-26.6306576399069</v>
      </c>
      <c r="BB5" s="19">
        <v>-27.944695524446402</v>
      </c>
      <c r="BC5" s="19">
        <v>-26.392209236140101</v>
      </c>
      <c r="BD5" s="19">
        <v>-25.329530202264799</v>
      </c>
    </row>
    <row r="8" spans="1:56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</row>
    <row r="11" spans="1:56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50"/>
    </row>
    <row r="12" spans="1:56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50"/>
    </row>
    <row r="13" spans="1:56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</row>
    <row r="14" spans="1:56" x14ac:dyDescent="0.2">
      <c r="AR14" s="20"/>
    </row>
    <row r="15" spans="1:56" x14ac:dyDescent="0.2">
      <c r="AR15" s="20"/>
      <c r="AZ15" s="19"/>
    </row>
    <row r="16" spans="1:56" x14ac:dyDescent="0.2">
      <c r="AZ16" s="19"/>
    </row>
    <row r="17" spans="52:52" x14ac:dyDescent="0.2">
      <c r="AZ17" s="19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/>
  <dimension ref="A1:BD17"/>
  <sheetViews>
    <sheetView showGridLines="0" zoomScaleNormal="100" workbookViewId="0">
      <pane xSplit="2" ySplit="2" topLeftCell="AZ9" activePane="bottomRight" state="frozen"/>
      <selection activeCell="BA12" sqref="BA12"/>
      <selection pane="topRight" activeCell="BA12" sqref="BA12"/>
      <selection pane="bottomLeft" activeCell="BA12" sqref="BA12"/>
      <selection pane="bottomRight" activeCell="BD3" sqref="BD3"/>
    </sheetView>
  </sheetViews>
  <sheetFormatPr defaultColWidth="9.140625"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56" x14ac:dyDescent="0.2">
      <c r="C1" s="27" t="s">
        <v>19</v>
      </c>
      <c r="D1" s="27" t="s">
        <v>13</v>
      </c>
      <c r="E1" s="27" t="s">
        <v>17</v>
      </c>
      <c r="F1" s="27" t="s">
        <v>18</v>
      </c>
      <c r="G1" s="27" t="s">
        <v>20</v>
      </c>
      <c r="H1" s="27" t="s">
        <v>13</v>
      </c>
      <c r="I1" s="27" t="s">
        <v>17</v>
      </c>
      <c r="J1" s="27" t="s">
        <v>18</v>
      </c>
      <c r="K1" s="27" t="s">
        <v>9</v>
      </c>
      <c r="L1" s="27" t="s">
        <v>13</v>
      </c>
      <c r="M1" s="27" t="s">
        <v>17</v>
      </c>
      <c r="N1" s="27" t="s">
        <v>18</v>
      </c>
      <c r="O1" s="27" t="s">
        <v>21</v>
      </c>
      <c r="P1" s="27" t="s">
        <v>13</v>
      </c>
      <c r="Q1" s="27" t="s">
        <v>17</v>
      </c>
      <c r="R1" s="27" t="s">
        <v>18</v>
      </c>
      <c r="S1" s="27" t="s">
        <v>22</v>
      </c>
      <c r="T1" s="27" t="s">
        <v>13</v>
      </c>
      <c r="U1" s="27" t="s">
        <v>17</v>
      </c>
      <c r="V1" s="27" t="s">
        <v>18</v>
      </c>
      <c r="W1" s="27" t="s">
        <v>23</v>
      </c>
      <c r="X1" s="27" t="s">
        <v>13</v>
      </c>
      <c r="Y1" s="27" t="s">
        <v>17</v>
      </c>
      <c r="Z1" s="27" t="s">
        <v>18</v>
      </c>
      <c r="AA1" s="18" t="s">
        <v>41</v>
      </c>
      <c r="AB1" s="27" t="s">
        <v>13</v>
      </c>
      <c r="AC1" s="18" t="s">
        <v>17</v>
      </c>
      <c r="AD1" s="27" t="s">
        <v>18</v>
      </c>
      <c r="AE1" s="18" t="s">
        <v>72</v>
      </c>
      <c r="AF1" s="27" t="s">
        <v>13</v>
      </c>
      <c r="AG1" s="18" t="s">
        <v>17</v>
      </c>
      <c r="AH1" s="27" t="s">
        <v>18</v>
      </c>
      <c r="AI1" s="18" t="s">
        <v>79</v>
      </c>
      <c r="AJ1" s="27" t="s">
        <v>13</v>
      </c>
      <c r="AK1" s="18" t="s">
        <v>17</v>
      </c>
      <c r="AL1" s="27" t="s">
        <v>18</v>
      </c>
      <c r="AM1" s="18" t="s">
        <v>88</v>
      </c>
      <c r="AN1" s="27" t="s">
        <v>13</v>
      </c>
      <c r="AO1" s="18" t="s">
        <v>17</v>
      </c>
      <c r="AP1" s="18" t="s">
        <v>18</v>
      </c>
      <c r="AQ1" s="1" t="s">
        <v>156</v>
      </c>
      <c r="AR1" s="1" t="s">
        <v>13</v>
      </c>
      <c r="AS1" s="18" t="s">
        <v>17</v>
      </c>
      <c r="AT1" s="18" t="s">
        <v>18</v>
      </c>
      <c r="AU1" s="18" t="s">
        <v>177</v>
      </c>
      <c r="AV1" s="1" t="s">
        <v>13</v>
      </c>
      <c r="AW1" s="18" t="s">
        <v>17</v>
      </c>
      <c r="AX1" s="18" t="s">
        <v>18</v>
      </c>
      <c r="AY1" s="23" t="s">
        <v>208</v>
      </c>
      <c r="AZ1" s="25" t="s">
        <v>13</v>
      </c>
      <c r="BA1" s="18" t="s">
        <v>17</v>
      </c>
      <c r="BB1" s="18" t="s">
        <v>18</v>
      </c>
      <c r="BC1" s="23" t="s">
        <v>223</v>
      </c>
      <c r="BD1" s="18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1" t="s">
        <v>209</v>
      </c>
      <c r="AZ2" s="1" t="s">
        <v>42</v>
      </c>
      <c r="BA2" s="11" t="s">
        <v>43</v>
      </c>
      <c r="BB2" s="1" t="s">
        <v>44</v>
      </c>
      <c r="BC2" s="11" t="s">
        <v>222</v>
      </c>
      <c r="BD2" s="1" t="s">
        <v>42</v>
      </c>
    </row>
    <row r="3" spans="1:56" x14ac:dyDescent="0.2">
      <c r="A3" s="126" t="s">
        <v>82</v>
      </c>
      <c r="B3" s="18" t="s">
        <v>142</v>
      </c>
      <c r="C3" s="18">
        <v>0</v>
      </c>
      <c r="D3" s="21">
        <v>-0.47888012456869999</v>
      </c>
      <c r="E3" s="21">
        <v>0.68954374732379997</v>
      </c>
      <c r="F3" s="21">
        <v>-1.6452806751429987</v>
      </c>
      <c r="G3" s="21">
        <v>-0.35071914895069867</v>
      </c>
      <c r="H3" s="21">
        <v>0.81200718366750113</v>
      </c>
      <c r="I3" s="21">
        <v>1.5763366271852015</v>
      </c>
      <c r="J3" s="21">
        <v>0.2365736866212016</v>
      </c>
      <c r="K3" s="21">
        <v>0.39170039954170166</v>
      </c>
      <c r="L3" s="21">
        <v>-0.38489655545709789</v>
      </c>
      <c r="M3" s="21">
        <v>0.76304179052630194</v>
      </c>
      <c r="N3" s="21">
        <v>2.1112143148436022</v>
      </c>
      <c r="O3" s="21">
        <v>0.78793026786410181</v>
      </c>
      <c r="P3" s="21">
        <v>1.8226575763844015</v>
      </c>
      <c r="Q3" s="21">
        <v>3.7265518595831013</v>
      </c>
      <c r="R3" s="21">
        <v>4.3543153430828019</v>
      </c>
      <c r="S3" s="21">
        <v>4.5263481307090023</v>
      </c>
      <c r="T3" s="21">
        <v>2.9138854018740021</v>
      </c>
      <c r="U3" s="21">
        <v>3.4823887398709017</v>
      </c>
      <c r="V3" s="21">
        <v>2.2502524371506016</v>
      </c>
      <c r="W3" s="21">
        <v>-0.83538476471889833</v>
      </c>
      <c r="X3" s="21">
        <v>-0.77391489165869831</v>
      </c>
      <c r="Y3" s="21">
        <v>-1.350289202457998</v>
      </c>
      <c r="Z3" s="21">
        <v>-3.0495116249494978</v>
      </c>
      <c r="AA3" s="21">
        <v>-4.8643867247693979</v>
      </c>
      <c r="AB3" s="21">
        <v>-3.8345637928683978</v>
      </c>
      <c r="AC3" s="21">
        <v>-5.2489705538623976</v>
      </c>
      <c r="AD3" s="21">
        <v>-5.9915958551442969</v>
      </c>
      <c r="AE3" s="21">
        <v>-7.1654111737422967</v>
      </c>
      <c r="AF3" s="21">
        <v>-7.7878124996306965</v>
      </c>
      <c r="AG3" s="21">
        <v>-7.3724677816416966</v>
      </c>
      <c r="AH3" s="21">
        <v>-8.2781472656122972</v>
      </c>
      <c r="AI3" s="21">
        <v>-6.8914390178381968</v>
      </c>
      <c r="AJ3" s="21">
        <v>-5.3387503801076974</v>
      </c>
      <c r="AK3" s="21">
        <v>-4.3247467625281972</v>
      </c>
      <c r="AL3" s="21">
        <v>-4.752142824742597</v>
      </c>
      <c r="AM3" s="21">
        <v>-5.0298021122262968</v>
      </c>
      <c r="AN3" s="21">
        <v>-6.6584444887268965</v>
      </c>
      <c r="AO3" s="21">
        <v>-6.1567443530144965</v>
      </c>
      <c r="AP3" s="21">
        <v>-7.7114143016071965</v>
      </c>
      <c r="AQ3" s="21">
        <v>-7.527633843419097</v>
      </c>
      <c r="AR3" s="21">
        <v>-8.9281543504814973</v>
      </c>
      <c r="AS3" s="21">
        <v>-9.3263622087750964</v>
      </c>
      <c r="AT3" s="21">
        <v>-10.370669391875696</v>
      </c>
      <c r="AU3" s="21">
        <v>-10.326717902966395</v>
      </c>
      <c r="AV3" s="21">
        <v>-9.2535148280393962</v>
      </c>
      <c r="AW3" s="21">
        <v>-9.7577246029824956</v>
      </c>
      <c r="AX3" s="21">
        <v>-12.342423902196096</v>
      </c>
      <c r="AY3" s="21">
        <v>-12.212824776059497</v>
      </c>
      <c r="AZ3" s="21">
        <v>-12.205329104017498</v>
      </c>
      <c r="BA3" s="21">
        <v>-10.634917626182897</v>
      </c>
      <c r="BB3" s="21">
        <v>-9.3155644120444983</v>
      </c>
      <c r="BC3" s="21">
        <v>-9.4214656435738977</v>
      </c>
      <c r="BD3" s="21">
        <v>-8.6497627524706981</v>
      </c>
    </row>
    <row r="4" spans="1:56" x14ac:dyDescent="0.2">
      <c r="A4" s="126" t="s">
        <v>35</v>
      </c>
      <c r="B4" s="18" t="s">
        <v>149</v>
      </c>
      <c r="C4" s="18">
        <v>0</v>
      </c>
      <c r="D4" s="21">
        <v>-0.76280749521419999</v>
      </c>
      <c r="E4" s="21">
        <v>-0.63596412178619999</v>
      </c>
      <c r="F4" s="21">
        <v>-7.2310195972741003</v>
      </c>
      <c r="G4" s="21">
        <v>-10.5254507617204</v>
      </c>
      <c r="H4" s="21">
        <v>-9.9946632963103994</v>
      </c>
      <c r="I4" s="21">
        <v>-13.721302084171599</v>
      </c>
      <c r="J4" s="21">
        <v>-13.798505844728499</v>
      </c>
      <c r="K4" s="21">
        <v>-16.708688593474101</v>
      </c>
      <c r="L4" s="21">
        <v>-17.6646610808994</v>
      </c>
      <c r="M4" s="21">
        <v>-16.517377705241699</v>
      </c>
      <c r="N4" s="21">
        <v>-16.8163690834071</v>
      </c>
      <c r="O4" s="21">
        <v>-19.236141091141899</v>
      </c>
      <c r="P4" s="21">
        <v>-20.508399000618301</v>
      </c>
      <c r="Q4" s="21">
        <v>-21.786373296309002</v>
      </c>
      <c r="R4" s="21">
        <v>-20.690012811625103</v>
      </c>
      <c r="S4" s="21">
        <v>-17.882438793910001</v>
      </c>
      <c r="T4" s="21">
        <v>-18.371964374921401</v>
      </c>
      <c r="U4" s="21">
        <v>-17.482555769344401</v>
      </c>
      <c r="V4" s="21">
        <v>-17.338749894333002</v>
      </c>
      <c r="W4" s="21">
        <v>-19.183866577531003</v>
      </c>
      <c r="X4" s="21">
        <v>-18.527588411387704</v>
      </c>
      <c r="Y4" s="21">
        <v>-15.210090953716504</v>
      </c>
      <c r="Z4" s="21">
        <v>-18.548530460694405</v>
      </c>
      <c r="AA4" s="21">
        <v>-20.964869225131306</v>
      </c>
      <c r="AB4" s="21">
        <v>-20.773740487159806</v>
      </c>
      <c r="AC4" s="21">
        <v>-20.229872734637006</v>
      </c>
      <c r="AD4" s="21">
        <v>-19.288197319716307</v>
      </c>
      <c r="AE4" s="21">
        <v>-20.512617653155008</v>
      </c>
      <c r="AF4" s="21">
        <v>-18.874892764828008</v>
      </c>
      <c r="AG4" s="21">
        <v>-16.349047639448809</v>
      </c>
      <c r="AH4" s="21">
        <v>-14.374846205465008</v>
      </c>
      <c r="AI4" s="21">
        <v>-11.571751795869808</v>
      </c>
      <c r="AJ4" s="21">
        <v>-8.2754551711882076</v>
      </c>
      <c r="AK4" s="21">
        <v>-7.2079359260456073</v>
      </c>
      <c r="AL4" s="21">
        <v>-8.2753353198115072</v>
      </c>
      <c r="AM4" s="21">
        <v>-8.2428752258044078</v>
      </c>
      <c r="AN4" s="21">
        <v>-7.9071340551335076</v>
      </c>
      <c r="AO4" s="21">
        <v>-6.9902511294271079</v>
      </c>
      <c r="AP4" s="21">
        <v>-8.3032653205930078</v>
      </c>
      <c r="AQ4" s="21">
        <v>-8.0132525057618071</v>
      </c>
      <c r="AR4" s="21">
        <v>-8.7466019954809067</v>
      </c>
      <c r="AS4" s="21">
        <v>-8.5871936204549062</v>
      </c>
      <c r="AT4" s="21">
        <v>-11.900781182262707</v>
      </c>
      <c r="AU4" s="21">
        <v>-11.588698336345706</v>
      </c>
      <c r="AV4" s="21">
        <v>-11.133934653935006</v>
      </c>
      <c r="AW4" s="21">
        <v>-11.801452668511606</v>
      </c>
      <c r="AX4" s="21">
        <v>-12.226154656126806</v>
      </c>
      <c r="AY4" s="21">
        <v>-9.3676009989408051</v>
      </c>
      <c r="AZ4" s="21">
        <v>-13.850544015033705</v>
      </c>
      <c r="BA4" s="21">
        <v>-16.251816936500006</v>
      </c>
      <c r="BB4" s="21">
        <v>-18.157063700744608</v>
      </c>
      <c r="BC4" s="21">
        <v>-16.364585267240209</v>
      </c>
      <c r="BD4" s="21">
        <v>-15.173079146459109</v>
      </c>
    </row>
    <row r="5" spans="1:56" x14ac:dyDescent="0.2">
      <c r="A5" s="126" t="s">
        <v>80</v>
      </c>
      <c r="B5" s="18" t="s">
        <v>203</v>
      </c>
      <c r="C5" s="18">
        <v>0</v>
      </c>
      <c r="D5" s="21">
        <v>1.6866690437823999</v>
      </c>
      <c r="E5" s="21">
        <v>1.7181074625430999</v>
      </c>
      <c r="F5" s="21">
        <v>1.9244907543101</v>
      </c>
      <c r="G5" s="21">
        <v>1.4300885340111</v>
      </c>
      <c r="H5" s="21">
        <v>0.83999474478780001</v>
      </c>
      <c r="I5" s="21">
        <v>1.9093266365322001</v>
      </c>
      <c r="J5" s="21">
        <v>1.9241814007034002</v>
      </c>
      <c r="K5" s="21">
        <v>3.2615325499545</v>
      </c>
      <c r="L5" s="21">
        <v>3.0252389202577001</v>
      </c>
      <c r="M5" s="21">
        <v>1.7834153740597003</v>
      </c>
      <c r="N5" s="21">
        <v>1.8836328237179003</v>
      </c>
      <c r="O5" s="21">
        <v>4.3526367898184004</v>
      </c>
      <c r="P5" s="21">
        <v>4.6893193647021008</v>
      </c>
      <c r="Q5" s="21">
        <v>4.5138505341169006</v>
      </c>
      <c r="R5" s="21">
        <v>3.4642753115259008</v>
      </c>
      <c r="S5" s="21">
        <v>3.0686766743956007</v>
      </c>
      <c r="T5" s="21">
        <v>2.8053685250681006</v>
      </c>
      <c r="U5" s="21">
        <v>2.2168674210230006</v>
      </c>
      <c r="V5" s="21">
        <v>1.7033470583384005</v>
      </c>
      <c r="W5" s="21">
        <v>2.8727266009192007</v>
      </c>
      <c r="X5" s="21">
        <v>2.4063091979719009</v>
      </c>
      <c r="Y5" s="21">
        <v>2.0474070621095009</v>
      </c>
      <c r="Z5" s="21">
        <v>4.1171096149138009</v>
      </c>
      <c r="AA5" s="21">
        <v>5.3567697969807009</v>
      </c>
      <c r="AB5" s="21">
        <v>4.6148437579886012</v>
      </c>
      <c r="AC5" s="21">
        <v>3.6541869194657011</v>
      </c>
      <c r="AD5" s="21">
        <v>3.6256494284204011</v>
      </c>
      <c r="AE5" s="21">
        <v>2.1228375409596012</v>
      </c>
      <c r="AF5" s="21">
        <v>2.007058198554601</v>
      </c>
      <c r="AG5" s="21">
        <v>1.518121369967701</v>
      </c>
      <c r="AH5" s="21">
        <v>1.0006315796787009</v>
      </c>
      <c r="AI5" s="21">
        <v>-0.25340978409859916</v>
      </c>
      <c r="AJ5" s="21">
        <v>-0.43779397125219915</v>
      </c>
      <c r="AK5" s="21">
        <v>-1.1771640350842991</v>
      </c>
      <c r="AL5" s="21">
        <v>-0.89304172765889933</v>
      </c>
      <c r="AM5" s="21">
        <v>-1.0143446015824993</v>
      </c>
      <c r="AN5" s="21">
        <v>-1.3616160677806994</v>
      </c>
      <c r="AO5" s="21">
        <v>-1.8087883084624994</v>
      </c>
      <c r="AP5" s="21">
        <v>-1.8322331773796994</v>
      </c>
      <c r="AQ5" s="21">
        <v>-2.0114198898579994</v>
      </c>
      <c r="AR5" s="21">
        <v>-2.8252823428806995</v>
      </c>
      <c r="AS5" s="21">
        <v>-2.9502067853055993</v>
      </c>
      <c r="AT5" s="21">
        <v>-2.7204494999559992</v>
      </c>
      <c r="AU5" s="21">
        <v>-3.9494364188301994</v>
      </c>
      <c r="AV5" s="21">
        <v>-4.047974932528799</v>
      </c>
      <c r="AW5" s="21">
        <v>-4.5613545242306994</v>
      </c>
      <c r="AX5" s="21">
        <v>-4.9863324626903998</v>
      </c>
      <c r="AY5" s="21">
        <v>-7.4235041261286998</v>
      </c>
      <c r="AZ5" s="21">
        <v>-4.1862957300982</v>
      </c>
      <c r="BA5" s="21">
        <v>-4.2157106103688999</v>
      </c>
      <c r="BB5" s="21">
        <v>-2.1439618639272999</v>
      </c>
      <c r="BC5" s="21">
        <v>-3.7165854875391999</v>
      </c>
      <c r="BD5" s="21">
        <v>-4.0326118463744001</v>
      </c>
    </row>
    <row r="6" spans="1:56" x14ac:dyDescent="0.2">
      <c r="A6" s="126" t="s">
        <v>81</v>
      </c>
      <c r="B6" s="18" t="s">
        <v>143</v>
      </c>
      <c r="C6" s="18">
        <v>0</v>
      </c>
      <c r="D6" s="21">
        <v>-0.81608519043399996</v>
      </c>
      <c r="E6" s="21">
        <v>0.13694752261910004</v>
      </c>
      <c r="F6" s="21">
        <v>-2.9422033894828004</v>
      </c>
      <c r="G6" s="21">
        <v>-3.2459763821661003</v>
      </c>
      <c r="H6" s="21">
        <v>-4.3427093078579997</v>
      </c>
      <c r="I6" s="21">
        <v>-3.8298914571832996</v>
      </c>
      <c r="J6" s="21">
        <v>-4.5418785182269996</v>
      </c>
      <c r="K6" s="21">
        <v>-3.7860589479189999</v>
      </c>
      <c r="L6" s="21">
        <v>-4.5484809363269001</v>
      </c>
      <c r="M6" s="21">
        <v>-3.7365926066173003</v>
      </c>
      <c r="N6" s="21">
        <v>-3.2331948150649001</v>
      </c>
      <c r="O6" s="21">
        <v>-2.1864608610684</v>
      </c>
      <c r="P6" s="21">
        <v>-9.1025016678699888E-2</v>
      </c>
      <c r="Q6" s="21">
        <v>1.8142197558171003</v>
      </c>
      <c r="R6" s="21">
        <v>1.0348739789397001</v>
      </c>
      <c r="S6" s="21">
        <v>1.8113773885009001</v>
      </c>
      <c r="T6" s="21">
        <v>2.0405541181850002</v>
      </c>
      <c r="U6" s="21">
        <v>4.2608633314000004</v>
      </c>
      <c r="V6" s="21">
        <v>4.9870340328846003</v>
      </c>
      <c r="W6" s="21">
        <v>4.3289883401512004</v>
      </c>
      <c r="X6" s="21">
        <v>5.1908927702416001</v>
      </c>
      <c r="Y6" s="21">
        <v>4.6393772794779</v>
      </c>
      <c r="Z6" s="21">
        <v>4.2442785916219998</v>
      </c>
      <c r="AA6" s="21">
        <v>3.4722353908621999</v>
      </c>
      <c r="AB6" s="21">
        <v>4.3634633725854997</v>
      </c>
      <c r="AC6" s="21">
        <v>4.5080298146885998</v>
      </c>
      <c r="AD6" s="21">
        <v>4.9411636421721994</v>
      </c>
      <c r="AE6" s="21">
        <v>5.2049672841485997</v>
      </c>
      <c r="AF6" s="21">
        <v>3.3169836066162999</v>
      </c>
      <c r="AG6" s="21">
        <v>2.6809823699267996</v>
      </c>
      <c r="AH6" s="21">
        <v>2.0087635204729999</v>
      </c>
      <c r="AI6" s="21">
        <v>1.1367198977360999</v>
      </c>
      <c r="AJ6" s="21">
        <v>0.93292954058809996</v>
      </c>
      <c r="AK6" s="21">
        <v>1.5132677495406002</v>
      </c>
      <c r="AL6" s="21">
        <v>0.49298900349840014</v>
      </c>
      <c r="AM6" s="21">
        <v>0.13605219464800011</v>
      </c>
      <c r="AN6" s="21">
        <v>-0.19310121242849987</v>
      </c>
      <c r="AO6" s="21">
        <v>0.37938684227330011</v>
      </c>
      <c r="AP6" s="21">
        <v>-7.9641402259999938E-2</v>
      </c>
      <c r="AQ6" s="21">
        <v>0.63487842779879999</v>
      </c>
      <c r="AR6" s="21">
        <v>0.35875710623320001</v>
      </c>
      <c r="AS6" s="21">
        <v>0.81770231699389995</v>
      </c>
      <c r="AT6" s="21">
        <v>1.4839812100352998</v>
      </c>
      <c r="AU6" s="21">
        <v>2.0555134821922998</v>
      </c>
      <c r="AV6" s="21">
        <v>2.6121767692616999</v>
      </c>
      <c r="AW6" s="21">
        <v>2.5520683175877998</v>
      </c>
      <c r="AX6" s="21">
        <v>2.098078721741</v>
      </c>
      <c r="AY6" s="21">
        <v>1.8972381341314</v>
      </c>
      <c r="AZ6" s="21">
        <v>1.2780601350923999</v>
      </c>
      <c r="BA6" s="21">
        <v>1.8775243099151999</v>
      </c>
      <c r="BB6" s="21">
        <v>2.4482371657297999</v>
      </c>
      <c r="BC6" s="21">
        <v>2.6011358742301001</v>
      </c>
      <c r="BD6" s="21">
        <v>1.3064870814357001</v>
      </c>
    </row>
    <row r="7" spans="1:56" x14ac:dyDescent="0.2">
      <c r="A7" s="126" t="s">
        <v>214</v>
      </c>
      <c r="B7" s="18" t="s">
        <v>215</v>
      </c>
      <c r="C7" s="21">
        <v>0</v>
      </c>
      <c r="D7" s="21">
        <v>-0.58665648270290005</v>
      </c>
      <c r="E7" s="21">
        <v>-0.52954711605220017</v>
      </c>
      <c r="F7" s="21">
        <v>-0.26588504269620084</v>
      </c>
      <c r="G7" s="21">
        <v>0.75051396092470057</v>
      </c>
      <c r="H7" s="21">
        <v>1.6169583658446969</v>
      </c>
      <c r="I7" s="21">
        <v>2.9718163548044969</v>
      </c>
      <c r="J7" s="21">
        <v>2.4063894716698968</v>
      </c>
      <c r="K7" s="21">
        <v>3.3785282137768973</v>
      </c>
      <c r="L7" s="21">
        <v>4.556619364308097</v>
      </c>
      <c r="M7" s="21">
        <v>4.9872095511221968</v>
      </c>
      <c r="N7" s="21">
        <v>6.0307582123942964</v>
      </c>
      <c r="O7" s="21">
        <v>3.6115082530525955</v>
      </c>
      <c r="P7" s="21">
        <v>3.4883293580358954</v>
      </c>
      <c r="Q7" s="21">
        <v>4.9384676887546961</v>
      </c>
      <c r="R7" s="21">
        <v>8.2987916870388965</v>
      </c>
      <c r="S7" s="21">
        <v>5.9031576642290968</v>
      </c>
      <c r="T7" s="21">
        <v>5.7590452006388961</v>
      </c>
      <c r="U7" s="21">
        <v>4.7679155801388964</v>
      </c>
      <c r="V7" s="21">
        <v>4.126693144857196</v>
      </c>
      <c r="W7" s="21">
        <v>3.3003488138382964</v>
      </c>
      <c r="X7" s="21">
        <v>3.235563531112096</v>
      </c>
      <c r="Y7" s="21">
        <v>2.4161093892676968</v>
      </c>
      <c r="Z7" s="21">
        <v>2.380722608805697</v>
      </c>
      <c r="AA7" s="21">
        <v>2.5145692921155969</v>
      </c>
      <c r="AB7" s="21">
        <v>3.2039615433138966</v>
      </c>
      <c r="AC7" s="21">
        <v>2.0617774262168966</v>
      </c>
      <c r="AD7" s="21">
        <v>1.9728803735759965</v>
      </c>
      <c r="AE7" s="21">
        <v>3.2624936339010966</v>
      </c>
      <c r="AF7" s="21">
        <v>3.0061304396229969</v>
      </c>
      <c r="AG7" s="21">
        <v>2.0205680975091966</v>
      </c>
      <c r="AH7" s="21">
        <v>1.5303958192975966</v>
      </c>
      <c r="AI7" s="21">
        <v>2.2400946439906968</v>
      </c>
      <c r="AJ7" s="21">
        <v>2.4406612013411966</v>
      </c>
      <c r="AK7" s="21">
        <v>2.5461774286576961</v>
      </c>
      <c r="AL7" s="21">
        <v>3.9223371988259963</v>
      </c>
      <c r="AM7" s="21">
        <v>4.0904575001091965</v>
      </c>
      <c r="AN7" s="21">
        <v>2.8024988262123971</v>
      </c>
      <c r="AO7" s="21">
        <v>2.262000222198397</v>
      </c>
      <c r="AP7" s="21">
        <v>2.5028175782220972</v>
      </c>
      <c r="AQ7" s="21">
        <v>1.8612521039984973</v>
      </c>
      <c r="AR7" s="21">
        <v>2.2840648612434973</v>
      </c>
      <c r="AS7" s="21">
        <v>1.3924278595880972</v>
      </c>
      <c r="AT7" s="21">
        <v>2.7656720599042974</v>
      </c>
      <c r="AU7" s="21">
        <v>3.1549953496137975</v>
      </c>
      <c r="AV7" s="21">
        <v>3.3153099687592977</v>
      </c>
      <c r="AW7" s="21">
        <v>4.0521062517685982</v>
      </c>
      <c r="AX7" s="21">
        <v>2.7710764744766978</v>
      </c>
      <c r="AY7" s="21">
        <v>2.680134194475198</v>
      </c>
      <c r="AZ7" s="21">
        <v>4.5525424856185976</v>
      </c>
      <c r="BA7" s="21">
        <v>7.9541775903673981</v>
      </c>
      <c r="BB7" s="21">
        <v>8.5363159664941968</v>
      </c>
      <c r="BC7" s="21">
        <v>8.0576612165719972</v>
      </c>
      <c r="BD7" s="21">
        <v>9.2485331385236957</v>
      </c>
    </row>
    <row r="8" spans="1:56" x14ac:dyDescent="0.2">
      <c r="A8" s="126" t="s">
        <v>102</v>
      </c>
      <c r="B8" s="18" t="s">
        <v>144</v>
      </c>
      <c r="C8" s="18">
        <v>0</v>
      </c>
      <c r="D8" s="19">
        <v>0</v>
      </c>
      <c r="E8" s="19">
        <v>0</v>
      </c>
      <c r="F8" s="19">
        <v>6.8693366000000005</v>
      </c>
      <c r="G8" s="19">
        <v>11.2401055</v>
      </c>
      <c r="H8" s="19">
        <v>12.692426677203404</v>
      </c>
      <c r="I8" s="19">
        <v>14.246387177203404</v>
      </c>
      <c r="J8" s="19">
        <v>14.246387177203404</v>
      </c>
      <c r="K8" s="19">
        <v>14.246387177203404</v>
      </c>
      <c r="L8" s="19">
        <v>14.246387177203404</v>
      </c>
      <c r="M8" s="19">
        <v>14.246387177203404</v>
      </c>
      <c r="N8" s="19">
        <v>14.246387177203404</v>
      </c>
      <c r="O8" s="19">
        <v>14.246387177203404</v>
      </c>
      <c r="P8" s="19">
        <v>14.246387177203404</v>
      </c>
      <c r="Q8" s="19">
        <v>14.246387177203404</v>
      </c>
      <c r="R8" s="19">
        <v>12.246387177203404</v>
      </c>
      <c r="S8" s="19">
        <v>11.626629383453404</v>
      </c>
      <c r="T8" s="19">
        <v>10.680883489703403</v>
      </c>
      <c r="U8" s="19">
        <v>9.7192997334534024</v>
      </c>
      <c r="V8" s="19">
        <v>8.7719296522034025</v>
      </c>
      <c r="W8" s="19">
        <v>7.8464196147034029</v>
      </c>
      <c r="X8" s="19">
        <v>6.9209095772034033</v>
      </c>
      <c r="Y8" s="19">
        <v>4.7569095772034036</v>
      </c>
      <c r="Z8" s="19">
        <v>4.7569095772034036</v>
      </c>
      <c r="AA8" s="19">
        <v>4.7569095772034036</v>
      </c>
      <c r="AB8" s="19">
        <v>4.7569095772034036</v>
      </c>
      <c r="AC8" s="19">
        <v>4.7569095772034036</v>
      </c>
      <c r="AD8" s="19">
        <v>2.7569095772034036</v>
      </c>
      <c r="AE8" s="19">
        <v>2.7569095772034036</v>
      </c>
      <c r="AF8" s="19">
        <v>2.7569095772034036</v>
      </c>
      <c r="AG8" s="19">
        <v>2.7569095772034036</v>
      </c>
      <c r="AH8" s="19">
        <v>1.5569095772034036</v>
      </c>
      <c r="AI8" s="19">
        <v>1.5569095772034036</v>
      </c>
      <c r="AJ8" s="19">
        <v>9.0957720340356651E-4</v>
      </c>
      <c r="AK8" s="19">
        <v>9.0957720340356651E-4</v>
      </c>
      <c r="AL8" s="19">
        <v>9.0957720340356651E-4</v>
      </c>
      <c r="AM8" s="19">
        <v>9.0957720340356651E-4</v>
      </c>
      <c r="AN8" s="19">
        <v>9.0957720340356651E-4</v>
      </c>
      <c r="AO8" s="19">
        <v>9.0957720340356651E-4</v>
      </c>
      <c r="AP8" s="19">
        <v>9.0957720340356651E-4</v>
      </c>
      <c r="AQ8" s="19">
        <v>9.0957720340356651E-4</v>
      </c>
      <c r="AR8" s="19">
        <v>9.0957720340356651E-4</v>
      </c>
      <c r="AS8" s="19">
        <v>9.0957720340356651E-4</v>
      </c>
      <c r="AT8" s="19">
        <v>9.0957720340356651E-4</v>
      </c>
      <c r="AU8" s="19">
        <v>9.0957720340356651E-4</v>
      </c>
      <c r="AV8" s="19">
        <v>9.0957720340356651E-4</v>
      </c>
      <c r="AW8" s="19">
        <v>9.0957720340356651E-4</v>
      </c>
      <c r="AX8" s="19">
        <v>9.0957720340356651E-4</v>
      </c>
      <c r="AY8" s="19">
        <v>9.0957720340356651E-4</v>
      </c>
      <c r="AZ8" s="19">
        <v>9.0957720340356651E-4</v>
      </c>
      <c r="BA8" s="19">
        <v>9.0957720340356651E-4</v>
      </c>
      <c r="BB8" s="19">
        <v>9.0957720340356651E-4</v>
      </c>
      <c r="BC8" s="19">
        <v>9.0957720340356651E-4</v>
      </c>
      <c r="BD8" s="19">
        <v>9.0957720340356651E-4</v>
      </c>
    </row>
    <row r="9" spans="1:56" x14ac:dyDescent="0.2">
      <c r="AL9" s="18"/>
      <c r="AO9" s="28"/>
    </row>
    <row r="10" spans="1:56" x14ac:dyDescent="0.2">
      <c r="C10" s="18">
        <v>0</v>
      </c>
      <c r="D10" s="18">
        <v>0</v>
      </c>
      <c r="E10" s="18">
        <v>0</v>
      </c>
      <c r="F10" s="18">
        <v>6869.3366000000005</v>
      </c>
      <c r="G10" s="18">
        <v>4370.7689</v>
      </c>
      <c r="H10" s="18">
        <v>1452.3211772034042</v>
      </c>
      <c r="I10" s="18">
        <v>1553.9604999999999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-2000</v>
      </c>
      <c r="S10" s="18">
        <v>-619.75779375000002</v>
      </c>
      <c r="T10" s="18">
        <v>-945.74589375000005</v>
      </c>
      <c r="U10" s="18">
        <v>-961.58375625000008</v>
      </c>
      <c r="V10" s="18">
        <v>-947.37008125000011</v>
      </c>
      <c r="W10" s="18">
        <v>-925.51003749999995</v>
      </c>
      <c r="X10" s="18">
        <v>-925.51003749999995</v>
      </c>
      <c r="Y10" s="18">
        <v>-2164</v>
      </c>
      <c r="Z10" s="18">
        <v>0</v>
      </c>
      <c r="AA10" s="18">
        <v>0</v>
      </c>
      <c r="AB10" s="18">
        <v>0</v>
      </c>
      <c r="AC10" s="18">
        <v>0</v>
      </c>
      <c r="AD10" s="18">
        <v>-2000</v>
      </c>
      <c r="AE10" s="18">
        <v>0</v>
      </c>
      <c r="AF10" s="18">
        <v>0</v>
      </c>
      <c r="AG10" s="18">
        <v>0</v>
      </c>
      <c r="AH10" s="18">
        <v>-1200</v>
      </c>
      <c r="AI10" s="18">
        <v>0</v>
      </c>
      <c r="AJ10" s="18">
        <v>-1556</v>
      </c>
      <c r="AL10" s="18"/>
    </row>
    <row r="12" spans="1:56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1"/>
      <c r="AM12" s="1"/>
      <c r="AN12" s="1"/>
      <c r="AO12" s="11"/>
    </row>
    <row r="13" spans="1:56" x14ac:dyDescent="0.2">
      <c r="AL13" s="18"/>
      <c r="AQ13" s="21"/>
      <c r="AR13" s="21"/>
      <c r="AS13" s="21"/>
    </row>
    <row r="14" spans="1:56" x14ac:dyDescent="0.2">
      <c r="AL14" s="18"/>
    </row>
    <row r="15" spans="1:56" x14ac:dyDescent="0.2">
      <c r="AL15" s="18"/>
    </row>
    <row r="16" spans="1:56" x14ac:dyDescent="0.2">
      <c r="AL16" s="18"/>
    </row>
    <row r="17" spans="41:41" x14ac:dyDescent="0.2">
      <c r="AO17" s="21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/>
  <dimension ref="A1:U28"/>
  <sheetViews>
    <sheetView showGridLines="0" zoomScale="70" zoomScaleNormal="70" workbookViewId="0">
      <pane xSplit="2" ySplit="4" topLeftCell="T16" activePane="bottomRight" state="frozen"/>
      <selection activeCell="BA12" sqref="BA12"/>
      <selection pane="topRight" activeCell="BA12" sqref="BA12"/>
      <selection pane="bottomLeft" activeCell="BA12" sqref="BA12"/>
      <selection pane="bottomRight" activeCell="B6" sqref="B6"/>
    </sheetView>
  </sheetViews>
  <sheetFormatPr defaultColWidth="9.140625" defaultRowHeight="12" x14ac:dyDescent="0.2"/>
  <cols>
    <col min="1" max="1" width="35" style="1" bestFit="1" customWidth="1"/>
    <col min="2" max="2" width="34.28515625" style="1" bestFit="1" customWidth="1"/>
    <col min="3" max="17" width="9.85546875" style="1" bestFit="1" customWidth="1"/>
    <col min="18" max="18" width="18.140625" style="1" bestFit="1" customWidth="1"/>
    <col min="19" max="19" width="9.85546875" style="1" bestFit="1" customWidth="1"/>
    <col min="20" max="20" width="11.140625" style="1" bestFit="1" customWidth="1"/>
    <col min="21" max="21" width="7" style="1" bestFit="1" customWidth="1"/>
    <col min="22" max="22" width="6.42578125" style="1" bestFit="1" customWidth="1"/>
    <col min="23" max="23" width="9.42578125" style="1" bestFit="1" customWidth="1"/>
    <col min="24" max="30" width="9.140625" style="1"/>
    <col min="31" max="31" width="11.5703125" style="1" bestFit="1" customWidth="1"/>
    <col min="32" max="32" width="9.140625" style="1" customWidth="1"/>
    <col min="33" max="34" width="9.28515625" style="1" bestFit="1" customWidth="1"/>
    <col min="35" max="35" width="10.140625" style="1" bestFit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10.140625" style="1" bestFit="1" customWidth="1"/>
    <col min="40" max="16384" width="9.140625" style="1"/>
  </cols>
  <sheetData>
    <row r="1" spans="1:21" x14ac:dyDescent="0.2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</row>
    <row r="2" spans="1:21" x14ac:dyDescent="0.2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</row>
    <row r="3" spans="1:21" x14ac:dyDescent="0.2">
      <c r="C3" s="1" t="s">
        <v>195</v>
      </c>
      <c r="D3" s="1" t="s">
        <v>183</v>
      </c>
      <c r="E3" s="1" t="s">
        <v>185</v>
      </c>
      <c r="F3" s="1" t="s">
        <v>184</v>
      </c>
      <c r="G3" s="1" t="s">
        <v>196</v>
      </c>
      <c r="H3" s="1" t="s">
        <v>183</v>
      </c>
      <c r="I3" s="1" t="s">
        <v>185</v>
      </c>
      <c r="J3" s="1" t="s">
        <v>184</v>
      </c>
      <c r="K3" s="1" t="s">
        <v>197</v>
      </c>
      <c r="L3" s="1" t="s">
        <v>183</v>
      </c>
      <c r="M3" s="1" t="s">
        <v>185</v>
      </c>
      <c r="N3" s="1" t="s">
        <v>184</v>
      </c>
      <c r="O3" s="1" t="s">
        <v>210</v>
      </c>
      <c r="P3" s="1" t="s">
        <v>183</v>
      </c>
      <c r="Q3" s="1" t="s">
        <v>185</v>
      </c>
      <c r="R3" s="1" t="s">
        <v>184</v>
      </c>
      <c r="S3" s="1" t="s">
        <v>221</v>
      </c>
      <c r="T3" s="1" t="s">
        <v>183</v>
      </c>
    </row>
    <row r="4" spans="1:21" x14ac:dyDescent="0.2">
      <c r="C4" s="1" t="s">
        <v>108</v>
      </c>
      <c r="D4" s="1" t="s">
        <v>42</v>
      </c>
      <c r="E4" s="11" t="s">
        <v>43</v>
      </c>
      <c r="F4" s="1" t="s">
        <v>44</v>
      </c>
      <c r="G4" s="1" t="s">
        <v>157</v>
      </c>
      <c r="H4" s="1" t="s">
        <v>42</v>
      </c>
      <c r="I4" s="11" t="s">
        <v>43</v>
      </c>
      <c r="J4" s="1" t="s">
        <v>44</v>
      </c>
      <c r="K4" s="1" t="s">
        <v>178</v>
      </c>
      <c r="L4" s="1" t="s">
        <v>42</v>
      </c>
      <c r="M4" s="11" t="s">
        <v>43</v>
      </c>
      <c r="N4" s="1" t="s">
        <v>44</v>
      </c>
      <c r="O4" s="1" t="s">
        <v>209</v>
      </c>
      <c r="P4" s="1" t="s">
        <v>42</v>
      </c>
      <c r="Q4" s="11" t="s">
        <v>43</v>
      </c>
      <c r="R4" s="1" t="s">
        <v>44</v>
      </c>
      <c r="S4" s="1" t="s">
        <v>222</v>
      </c>
      <c r="T4" s="1" t="s">
        <v>42</v>
      </c>
    </row>
    <row r="5" spans="1:21" x14ac:dyDescent="0.2">
      <c r="A5" s="37" t="s">
        <v>170</v>
      </c>
      <c r="B5" s="37" t="s">
        <v>389</v>
      </c>
      <c r="C5" s="131">
        <v>18.082666645673882</v>
      </c>
      <c r="D5" s="131">
        <v>16.402888271562073</v>
      </c>
      <c r="E5" s="131">
        <v>15.319315251414297</v>
      </c>
      <c r="F5" s="131">
        <v>13.61319980767091</v>
      </c>
      <c r="G5" s="131">
        <v>11.636370463446699</v>
      </c>
      <c r="H5" s="131">
        <v>10.434264433918738</v>
      </c>
      <c r="I5" s="131">
        <v>9.3108748856509287</v>
      </c>
      <c r="J5" s="131">
        <v>8.8398341973033059</v>
      </c>
      <c r="K5" s="132">
        <v>7.8922081913436521</v>
      </c>
      <c r="L5" s="132">
        <v>7.7633813155565043</v>
      </c>
      <c r="M5" s="132">
        <v>7.4996259852514999</v>
      </c>
      <c r="N5" s="132">
        <v>6.8968032424663077</v>
      </c>
      <c r="O5" s="132">
        <v>5.1957016351797707</v>
      </c>
      <c r="P5" s="132">
        <v>6.9023593350405452</v>
      </c>
      <c r="Q5" s="132">
        <v>6.4779358094582333</v>
      </c>
      <c r="R5" s="132">
        <v>7.0352120917527889</v>
      </c>
      <c r="S5" s="132">
        <v>7.6647935663313511</v>
      </c>
      <c r="T5" s="132">
        <v>8.9425047947251493</v>
      </c>
    </row>
    <row r="6" spans="1:21" x14ac:dyDescent="0.2">
      <c r="A6" s="37" t="s">
        <v>171</v>
      </c>
      <c r="B6" s="37" t="s">
        <v>172</v>
      </c>
      <c r="C6" s="132">
        <v>-0.39381424989485225</v>
      </c>
      <c r="D6" s="132">
        <v>-1.6797783741118089</v>
      </c>
      <c r="E6" s="132">
        <v>-1.0835730201477762</v>
      </c>
      <c r="F6" s="132">
        <v>-1.7061154437433874</v>
      </c>
      <c r="G6" s="132">
        <v>-1.9768293442242104</v>
      </c>
      <c r="H6" s="132">
        <v>-1.2021060295279611</v>
      </c>
      <c r="I6" s="132">
        <v>-1.1233895482678093</v>
      </c>
      <c r="J6" s="132">
        <v>-0.4710406883476228</v>
      </c>
      <c r="K6" s="133">
        <v>-0.94762600595965374</v>
      </c>
      <c r="L6" s="133">
        <v>-0.1288268757871478</v>
      </c>
      <c r="M6" s="133">
        <v>-0.26375533030500442</v>
      </c>
      <c r="N6" s="133">
        <v>-0.60282274278519221</v>
      </c>
      <c r="O6" s="133">
        <v>-1.701101607286537</v>
      </c>
      <c r="P6" s="133">
        <v>1.7066576998607745</v>
      </c>
      <c r="Q6" s="133">
        <v>-0.42442352558231189</v>
      </c>
      <c r="R6" s="133">
        <v>0.55727628229455561</v>
      </c>
      <c r="S6" s="133">
        <v>0.62958147457856217</v>
      </c>
      <c r="T6" s="132">
        <v>1.2777112283937981</v>
      </c>
      <c r="U6" s="9"/>
    </row>
    <row r="7" spans="1:21" x14ac:dyDescent="0.2">
      <c r="A7" s="37" t="s">
        <v>173</v>
      </c>
      <c r="B7" s="37" t="s">
        <v>174</v>
      </c>
      <c r="C7" s="134">
        <v>-0.15</v>
      </c>
      <c r="D7" s="132">
        <v>-1.1180069910557031</v>
      </c>
      <c r="E7" s="132">
        <v>-0.76873429050161446</v>
      </c>
      <c r="F7" s="132">
        <v>-1.2413916559337206</v>
      </c>
      <c r="G7" s="132">
        <v>-0.90579239490531427</v>
      </c>
      <c r="H7" s="132">
        <v>-0.49202506188644379</v>
      </c>
      <c r="I7" s="132">
        <v>-1.1926612432943395</v>
      </c>
      <c r="J7" s="132">
        <v>-0.31277360889197608</v>
      </c>
      <c r="K7" s="133">
        <v>1.0744310356410822</v>
      </c>
      <c r="L7" s="133">
        <v>1.9923888571095751E-2</v>
      </c>
      <c r="M7" s="133">
        <v>-4.0795668486474972E-2</v>
      </c>
      <c r="N7" s="133">
        <v>-0.46697855714376457</v>
      </c>
      <c r="O7" s="133">
        <v>-0.54406432742955213</v>
      </c>
      <c r="P7" s="133">
        <v>1.243630763234651</v>
      </c>
      <c r="Q7" s="133">
        <v>-0.42846734796808478</v>
      </c>
      <c r="R7" s="133">
        <v>0.37160098336402825</v>
      </c>
      <c r="S7" s="133">
        <v>1.3299384543454074</v>
      </c>
      <c r="T7" s="132">
        <v>1.7355095204816773</v>
      </c>
      <c r="U7" s="9"/>
    </row>
    <row r="8" spans="1:21" x14ac:dyDescent="0.2">
      <c r="A8" s="37" t="s">
        <v>206</v>
      </c>
      <c r="B8" s="37" t="s">
        <v>205</v>
      </c>
      <c r="C8" s="134">
        <v>6.0192931752661133E-2</v>
      </c>
      <c r="D8" s="132">
        <v>-0.26755910852150677</v>
      </c>
      <c r="E8" s="132">
        <v>6.5437063885258051E-3</v>
      </c>
      <c r="F8" s="132">
        <v>-0.10393541678036007</v>
      </c>
      <c r="G8" s="132">
        <v>-0.82047082046611775</v>
      </c>
      <c r="H8" s="132">
        <v>-0.45596503594893012</v>
      </c>
      <c r="I8" s="132">
        <v>0.32354280263613744</v>
      </c>
      <c r="J8" s="132">
        <v>8.7985885214348428E-2</v>
      </c>
      <c r="K8" s="133">
        <v>-1.843359254903542</v>
      </c>
      <c r="L8" s="133">
        <v>4.2525477647022282E-2</v>
      </c>
      <c r="M8" s="133">
        <v>-4.6163530520564558E-2</v>
      </c>
      <c r="N8" s="133">
        <v>2.5455636704529556E-2</v>
      </c>
      <c r="O8" s="133">
        <v>-1.0760132359835082</v>
      </c>
      <c r="P8" s="133">
        <v>0.32485732998862354</v>
      </c>
      <c r="Q8" s="133">
        <v>1.0318736349346496E-2</v>
      </c>
      <c r="R8" s="133">
        <v>0.24840201084886632</v>
      </c>
      <c r="S8" s="133">
        <v>-0.61339598194124589</v>
      </c>
      <c r="T8" s="132">
        <v>8.2445147225718891E-3</v>
      </c>
      <c r="U8" s="9"/>
    </row>
    <row r="9" spans="1:21" x14ac:dyDescent="0.2">
      <c r="A9" s="37" t="s">
        <v>175</v>
      </c>
      <c r="B9" s="37" t="s">
        <v>176</v>
      </c>
      <c r="C9" s="133">
        <v>-0.30400718164751339</v>
      </c>
      <c r="D9" s="133">
        <v>-0.29421227453489607</v>
      </c>
      <c r="E9" s="133">
        <v>-0.32138243603493244</v>
      </c>
      <c r="F9" s="133">
        <v>-0.36078837102963668</v>
      </c>
      <c r="G9" s="133">
        <v>-0.2505661288524621</v>
      </c>
      <c r="H9" s="133">
        <v>-0.25204779248646325</v>
      </c>
      <c r="I9" s="133">
        <v>-0.2521603649997548</v>
      </c>
      <c r="J9" s="133">
        <v>-0.22290910662139396</v>
      </c>
      <c r="K9" s="133">
        <v>-0.17869778669719416</v>
      </c>
      <c r="L9" s="133">
        <v>-0.19127624200526583</v>
      </c>
      <c r="M9" s="133">
        <v>-0.1767961312979649</v>
      </c>
      <c r="N9" s="133">
        <v>-0.16129982234595719</v>
      </c>
      <c r="O9" s="133">
        <v>-8.1024043873476614E-2</v>
      </c>
      <c r="P9" s="133">
        <v>0.13816960663749978</v>
      </c>
      <c r="Q9" s="133">
        <v>-6.2749139635736029E-3</v>
      </c>
      <c r="R9" s="133">
        <v>-6.2726711918339007E-2</v>
      </c>
      <c r="S9" s="133">
        <v>-8.6960997825599406E-2</v>
      </c>
      <c r="T9" s="132">
        <v>-0.46604280681045118</v>
      </c>
    </row>
    <row r="10" spans="1:21" ht="15" x14ac:dyDescent="0.3">
      <c r="G10" s="9"/>
      <c r="H10" s="9">
        <v>-0.25357782862385925</v>
      </c>
      <c r="I10" s="9">
        <v>-0.25372312914962158</v>
      </c>
      <c r="J10" s="41">
        <v>-0.24581577650012321</v>
      </c>
      <c r="K10" s="41">
        <v>-0.19867340253186505</v>
      </c>
      <c r="L10" s="41">
        <v>-0.21289250078753419</v>
      </c>
      <c r="M10" s="41">
        <v>-0.19835490291823632</v>
      </c>
      <c r="N10" s="41">
        <v>-0.18054283850129149</v>
      </c>
      <c r="O10" s="41">
        <v>-9.1195879502365074E-2</v>
      </c>
      <c r="P10" s="41">
        <v>0.15427080469238419</v>
      </c>
      <c r="Q10" s="41">
        <v>-7.5522218239276739E-3</v>
      </c>
      <c r="R10" s="41">
        <v>-7.2163610474934359E-2</v>
      </c>
      <c r="S10" s="41">
        <v>-9.9158613509894522E-2</v>
      </c>
      <c r="T10" s="41">
        <v>-0.63057459099053403</v>
      </c>
    </row>
    <row r="11" spans="1:21" x14ac:dyDescent="0.2">
      <c r="A11" s="135"/>
      <c r="B11" s="135"/>
      <c r="C11" s="135"/>
      <c r="D11" s="135"/>
      <c r="E11" s="135"/>
      <c r="F11" s="135"/>
      <c r="G11" s="135"/>
      <c r="H11" s="136"/>
      <c r="I11" s="135"/>
      <c r="J11" s="135"/>
      <c r="K11" s="128"/>
      <c r="L11" s="128"/>
      <c r="M11" s="128"/>
      <c r="N11" s="128"/>
      <c r="O11" s="128"/>
      <c r="P11" s="128"/>
      <c r="Q11" s="128"/>
      <c r="R11" s="128"/>
      <c r="S11" s="128"/>
      <c r="T11" s="128"/>
    </row>
    <row r="12" spans="1:21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28"/>
      <c r="L12" s="128"/>
      <c r="M12" s="128"/>
      <c r="N12" s="128"/>
      <c r="O12" s="129"/>
      <c r="P12" s="128"/>
      <c r="Q12" s="128"/>
      <c r="R12" s="128"/>
      <c r="S12" s="128"/>
      <c r="T12" s="128"/>
    </row>
    <row r="13" spans="1:21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  <row r="14" spans="1:21" x14ac:dyDescent="0.2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28"/>
      <c r="L14" s="128"/>
      <c r="M14" s="128"/>
      <c r="N14" s="128"/>
      <c r="O14" s="128"/>
      <c r="P14" s="128"/>
      <c r="Q14" s="128"/>
      <c r="R14" s="128"/>
      <c r="S14" s="128"/>
      <c r="T14" s="128"/>
    </row>
    <row r="15" spans="1:21" x14ac:dyDescent="0.2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spans="1:21" x14ac:dyDescent="0.2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0"/>
      <c r="M17" s="130"/>
      <c r="N17" s="130"/>
      <c r="O17" s="130"/>
      <c r="P17" s="130"/>
      <c r="Q17" s="130"/>
      <c r="R17" s="135"/>
      <c r="S17" s="135"/>
      <c r="T17" s="135"/>
    </row>
    <row r="18" spans="1:20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1:20" x14ac:dyDescent="0.2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28"/>
      <c r="L19" s="128"/>
      <c r="M19" s="128"/>
      <c r="N19" s="128"/>
      <c r="O19" s="128"/>
      <c r="P19" s="128"/>
      <c r="Q19" s="128"/>
      <c r="R19" s="128"/>
      <c r="S19" s="128"/>
      <c r="T19" s="128"/>
    </row>
    <row r="20" spans="1:20" x14ac:dyDescent="0.2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28"/>
      <c r="L20" s="128"/>
      <c r="M20" s="128"/>
      <c r="N20" s="128"/>
      <c r="O20" s="128"/>
      <c r="P20" s="128"/>
      <c r="Q20" s="128"/>
      <c r="R20" s="128"/>
      <c r="S20" s="128"/>
      <c r="T20" s="128"/>
    </row>
    <row r="21" spans="1:20" x14ac:dyDescent="0.2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1:20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1:20" x14ac:dyDescent="0.2">
      <c r="A23" s="135"/>
      <c r="B23" s="135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</row>
    <row r="24" spans="1:20" x14ac:dyDescent="0.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</row>
    <row r="25" spans="1:20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27"/>
      <c r="T25" s="135"/>
    </row>
    <row r="26" spans="1:20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27"/>
      <c r="T26" s="135"/>
    </row>
    <row r="27" spans="1:20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1:20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27"/>
      <c r="S28" s="127"/>
      <c r="T28" s="135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/>
  <dimension ref="A1:BG49"/>
  <sheetViews>
    <sheetView showGridLines="0" zoomScale="90" zoomScaleNormal="90" workbookViewId="0">
      <pane xSplit="2" ySplit="2" topLeftCell="BH3" activePane="bottomRight" state="frozen"/>
      <selection activeCell="BA12" sqref="BA12"/>
      <selection pane="topRight" activeCell="BA12" sqref="BA12"/>
      <selection pane="bottomLeft" activeCell="BA12" sqref="BA12"/>
      <selection pane="bottomRight" activeCell="BT37" sqref="BT37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5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13</v>
      </c>
      <c r="AC1" s="1" t="s">
        <v>5</v>
      </c>
      <c r="AD1" s="1" t="s">
        <v>18</v>
      </c>
      <c r="AE1" s="1" t="s">
        <v>71</v>
      </c>
      <c r="AF1" s="1" t="s">
        <v>13</v>
      </c>
      <c r="AG1" s="1" t="s">
        <v>5</v>
      </c>
      <c r="AH1" s="1" t="s">
        <v>18</v>
      </c>
      <c r="AI1" s="1" t="s">
        <v>78</v>
      </c>
      <c r="AJ1" s="1" t="s">
        <v>13</v>
      </c>
      <c r="AK1" s="1" t="s">
        <v>5</v>
      </c>
      <c r="AL1" s="1" t="s">
        <v>18</v>
      </c>
      <c r="AM1" s="1" t="s">
        <v>87</v>
      </c>
      <c r="AN1" s="1" t="s">
        <v>13</v>
      </c>
      <c r="AO1" s="1" t="s">
        <v>5</v>
      </c>
      <c r="AP1" s="1" t="s">
        <v>18</v>
      </c>
      <c r="AQ1" s="1" t="s">
        <v>156</v>
      </c>
      <c r="AR1" s="1" t="s">
        <v>13</v>
      </c>
      <c r="AS1" s="1" t="s">
        <v>5</v>
      </c>
      <c r="AT1" s="1" t="s">
        <v>18</v>
      </c>
      <c r="AU1" s="1" t="s">
        <v>177</v>
      </c>
      <c r="AV1" s="1" t="s">
        <v>13</v>
      </c>
      <c r="AW1" s="1" t="s">
        <v>5</v>
      </c>
      <c r="AX1" s="1" t="s">
        <v>18</v>
      </c>
      <c r="AY1" s="1" t="s">
        <v>211</v>
      </c>
      <c r="AZ1" s="1" t="s">
        <v>13</v>
      </c>
      <c r="BA1" s="1" t="s">
        <v>5</v>
      </c>
      <c r="BB1" s="1" t="s">
        <v>18</v>
      </c>
      <c r="BC1" s="1" t="s">
        <v>211</v>
      </c>
      <c r="BD1" s="1" t="s">
        <v>13</v>
      </c>
    </row>
    <row r="2" spans="1:59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" t="s">
        <v>209</v>
      </c>
      <c r="AZ2" s="1" t="s">
        <v>42</v>
      </c>
      <c r="BA2" s="11" t="s">
        <v>43</v>
      </c>
      <c r="BB2" s="1" t="s">
        <v>44</v>
      </c>
      <c r="BC2" s="1" t="s">
        <v>209</v>
      </c>
      <c r="BD2" s="1" t="s">
        <v>42</v>
      </c>
    </row>
    <row r="3" spans="1:59" x14ac:dyDescent="0.2">
      <c r="A3" s="1" t="s">
        <v>16</v>
      </c>
      <c r="B3" s="1" t="s">
        <v>145</v>
      </c>
      <c r="C3" s="6">
        <v>22.715768706459293</v>
      </c>
      <c r="D3" s="6">
        <v>22.329552195503798</v>
      </c>
      <c r="E3" s="6">
        <v>22.573519981920647</v>
      </c>
      <c r="F3" s="6">
        <v>29.010001075406713</v>
      </c>
      <c r="G3" s="6">
        <v>33.904472985061709</v>
      </c>
      <c r="H3" s="6">
        <v>26.849619979344293</v>
      </c>
      <c r="I3" s="6">
        <v>26.295418596795002</v>
      </c>
      <c r="J3" s="6">
        <v>26.403096901686332</v>
      </c>
      <c r="K3" s="6">
        <v>26.623204320188403</v>
      </c>
      <c r="L3" s="6">
        <v>28.618585234183808</v>
      </c>
      <c r="M3" s="6">
        <v>26.247352434302378</v>
      </c>
      <c r="N3" s="6">
        <v>23.435669546589978</v>
      </c>
      <c r="O3" s="6">
        <v>23.982017454265264</v>
      </c>
      <c r="P3" s="6">
        <v>23.685654955720175</v>
      </c>
      <c r="Q3" s="6">
        <v>23.298998796333805</v>
      </c>
      <c r="R3" s="6">
        <v>20.181669481139288</v>
      </c>
      <c r="S3" s="6">
        <v>19.085835151530166</v>
      </c>
      <c r="T3" s="6">
        <v>19.118013469352974</v>
      </c>
      <c r="U3" s="6">
        <v>16.328267084768729</v>
      </c>
      <c r="V3" s="6">
        <v>14.794009200882282</v>
      </c>
      <c r="W3" s="6">
        <v>15.132398879222928</v>
      </c>
      <c r="X3" s="6">
        <v>13.643545141329403</v>
      </c>
      <c r="Y3" s="6">
        <v>13.882655553517376</v>
      </c>
      <c r="Z3" s="6">
        <v>11.741359143386223</v>
      </c>
      <c r="AA3" s="6">
        <v>12.680942044235204</v>
      </c>
      <c r="AB3" s="6">
        <v>12.482673571451532</v>
      </c>
      <c r="AC3" s="6">
        <v>12.08800993489726</v>
      </c>
      <c r="AD3" s="6">
        <v>10.372411285516879</v>
      </c>
      <c r="AE3" s="6">
        <v>10.578802475840799</v>
      </c>
      <c r="AF3" s="6">
        <v>10.549234557017503</v>
      </c>
      <c r="AG3" s="6">
        <v>8.3529698203833274</v>
      </c>
      <c r="AH3" s="6">
        <v>5.6899127399915645</v>
      </c>
      <c r="AI3" s="6">
        <v>3.9789736436580809</v>
      </c>
      <c r="AJ3" s="6">
        <v>1.8230142518913355</v>
      </c>
      <c r="AK3" s="6">
        <v>-6.7113443352572133E-2</v>
      </c>
      <c r="AL3" s="6">
        <v>-1.368092486397569</v>
      </c>
      <c r="AM3" s="6">
        <v>-0.62042927652525082</v>
      </c>
      <c r="AN3" s="6">
        <v>0.34483191530279739</v>
      </c>
      <c r="AO3" s="6">
        <v>-0.60433239130248451</v>
      </c>
      <c r="AP3" s="6">
        <v>-0.42782486999449054</v>
      </c>
      <c r="AQ3" s="6">
        <v>-1.000062854557985</v>
      </c>
      <c r="AR3" s="6">
        <v>-0.88845421811196945</v>
      </c>
      <c r="AS3" s="6">
        <v>-1.1521557885679683</v>
      </c>
      <c r="AT3" s="6">
        <v>-1.6355768798742385</v>
      </c>
      <c r="AU3" s="128">
        <v>-0.87298623894343108</v>
      </c>
      <c r="AV3" s="128">
        <v>-1.2595575861388695</v>
      </c>
      <c r="AW3" s="128">
        <v>-1.0173918069182042</v>
      </c>
      <c r="AX3" s="128">
        <v>-0.29518543784946366</v>
      </c>
      <c r="AY3" s="128">
        <v>-0.37270375368332825</v>
      </c>
      <c r="AZ3" s="128">
        <v>0.13825989274795875</v>
      </c>
      <c r="BA3" s="128">
        <v>-1.5785972978655909</v>
      </c>
      <c r="BB3" s="128">
        <v>-2.5245841528684023</v>
      </c>
      <c r="BC3" s="128">
        <v>-1.4524311817301327</v>
      </c>
      <c r="BD3" s="128">
        <v>-0.52296380670014186</v>
      </c>
      <c r="BE3" s="6"/>
      <c r="BF3" s="6"/>
      <c r="BG3" s="6"/>
    </row>
    <row r="4" spans="1:59" x14ac:dyDescent="0.2">
      <c r="A4" s="1" t="s">
        <v>15</v>
      </c>
      <c r="B4" s="1" t="s">
        <v>146</v>
      </c>
      <c r="C4" s="6">
        <v>16.403560984623553</v>
      </c>
      <c r="D4" s="6">
        <v>15.65063017453096</v>
      </c>
      <c r="E4" s="6">
        <v>16.846368958804621</v>
      </c>
      <c r="F4" s="6">
        <v>14.046542290590597</v>
      </c>
      <c r="G4" s="6">
        <v>14.926950968686722</v>
      </c>
      <c r="H4" s="6">
        <v>16.435100987473014</v>
      </c>
      <c r="I4" s="6">
        <v>17.607768072028868</v>
      </c>
      <c r="J4" s="6">
        <v>16.398005436903524</v>
      </c>
      <c r="K4" s="6">
        <v>17.255470832989722</v>
      </c>
      <c r="L4" s="6">
        <v>16.585542804265966</v>
      </c>
      <c r="M4" s="6">
        <v>17.395607279000426</v>
      </c>
      <c r="N4" s="6">
        <v>18.185661610387104</v>
      </c>
      <c r="O4" s="6">
        <v>17.017738470248908</v>
      </c>
      <c r="P4" s="6">
        <v>17.847783115560226</v>
      </c>
      <c r="Q4" s="6">
        <v>19.354777612921755</v>
      </c>
      <c r="R4" s="6">
        <v>18.12328490273676</v>
      </c>
      <c r="S4" s="6">
        <v>18.711136094982756</v>
      </c>
      <c r="T4" s="6">
        <v>18.542212091850452</v>
      </c>
      <c r="U4" s="6">
        <v>20.485414586215654</v>
      </c>
      <c r="V4" s="6">
        <v>20.398714389521764</v>
      </c>
      <c r="W4" s="6">
        <v>17.014190239543346</v>
      </c>
      <c r="X4" s="6">
        <v>17.266625716860563</v>
      </c>
      <c r="Y4" s="6">
        <v>16.726889304564509</v>
      </c>
      <c r="Z4" s="6">
        <v>15.423159889582641</v>
      </c>
      <c r="AA4" s="6">
        <v>13.759837514338651</v>
      </c>
      <c r="AB4" s="6">
        <v>15.887691386026608</v>
      </c>
      <c r="AC4" s="6">
        <v>14.705052355572665</v>
      </c>
      <c r="AD4" s="6">
        <v>14.922453100480563</v>
      </c>
      <c r="AE4" s="6">
        <v>15.369873506001401</v>
      </c>
      <c r="AF4" s="6">
        <v>13.624287231294122</v>
      </c>
      <c r="AG4" s="6">
        <v>14.065116338764719</v>
      </c>
      <c r="AH4" s="6">
        <v>12.99621091406102</v>
      </c>
      <c r="AI4" s="6">
        <v>14.055015695155456</v>
      </c>
      <c r="AJ4" s="6">
        <v>14.79797740496376</v>
      </c>
      <c r="AK4" s="6">
        <v>15.971296100257296</v>
      </c>
      <c r="AL4" s="6">
        <v>15.866577330914037</v>
      </c>
      <c r="AM4" s="6">
        <v>15.231111045185472</v>
      </c>
      <c r="AN4" s="6">
        <v>13.527930960390284</v>
      </c>
      <c r="AO4" s="6">
        <v>13.74999155100117</v>
      </c>
      <c r="AP4" s="6">
        <v>12.15900561154621</v>
      </c>
      <c r="AQ4" s="6">
        <v>11.382819510618367</v>
      </c>
      <c r="AR4" s="6">
        <v>9.4337886662224157</v>
      </c>
      <c r="AS4" s="6">
        <v>9.1265012489016133</v>
      </c>
      <c r="AT4" s="6">
        <v>8.0723767319163517</v>
      </c>
      <c r="AU4" s="128">
        <v>8.243736993021388</v>
      </c>
      <c r="AV4" s="128">
        <v>8.9123685638777772</v>
      </c>
      <c r="AW4" s="128">
        <v>8.1618237992004001</v>
      </c>
      <c r="AX4" s="128">
        <v>6.4242509902922285</v>
      </c>
      <c r="AY4" s="128">
        <v>5.031565427363236</v>
      </c>
      <c r="AZ4" s="128">
        <v>5.5878645679326437</v>
      </c>
      <c r="BA4" s="128">
        <v>6.6690082349569373</v>
      </c>
      <c r="BB4" s="128">
        <v>8.0142180175004025</v>
      </c>
      <c r="BC4" s="128">
        <v>7.6099189834601813</v>
      </c>
      <c r="BD4" s="128">
        <v>8.0676823239140152</v>
      </c>
      <c r="BE4" s="6"/>
      <c r="BF4" s="6"/>
      <c r="BG4" s="6"/>
    </row>
    <row r="5" spans="1:59" x14ac:dyDescent="0.2">
      <c r="A5" s="1" t="s">
        <v>25</v>
      </c>
      <c r="B5" s="1" t="s">
        <v>147</v>
      </c>
      <c r="C5" s="6">
        <v>8.9161571451364949</v>
      </c>
      <c r="D5" s="6">
        <v>7.4730376765951023</v>
      </c>
      <c r="E5" s="6">
        <v>8.6791673335691435</v>
      </c>
      <c r="F5" s="6">
        <v>9.5023118094327259</v>
      </c>
      <c r="G5" s="6">
        <v>11.038152438603051</v>
      </c>
      <c r="H5" s="6">
        <v>10.529733996411396</v>
      </c>
      <c r="I5" s="6">
        <v>10.365390629360531</v>
      </c>
      <c r="J5" s="6">
        <v>11.300993054263246</v>
      </c>
      <c r="K5" s="6">
        <v>11.141235214324221</v>
      </c>
      <c r="L5" s="6">
        <v>12.800459642699565</v>
      </c>
      <c r="M5" s="6">
        <v>11.942831560365541</v>
      </c>
      <c r="N5" s="6">
        <v>12.044137598324628</v>
      </c>
      <c r="O5" s="6">
        <v>11.128391311310549</v>
      </c>
      <c r="P5" s="6">
        <v>10.522528357815251</v>
      </c>
      <c r="Q5" s="6">
        <v>10.75638887487316</v>
      </c>
      <c r="R5" s="6">
        <v>12.534688777018406</v>
      </c>
      <c r="S5" s="6">
        <v>11.984865538892102</v>
      </c>
      <c r="T5" s="6">
        <v>11.12201602328849</v>
      </c>
      <c r="U5" s="6">
        <v>9.6772705231750464</v>
      </c>
      <c r="V5" s="6">
        <v>9.9368283201849419</v>
      </c>
      <c r="W5" s="6">
        <v>11.498221071488008</v>
      </c>
      <c r="X5" s="6">
        <v>10.603047202373961</v>
      </c>
      <c r="Y5" s="6">
        <v>9.5946157520112827</v>
      </c>
      <c r="Z5" s="6">
        <v>9.3841202636796819</v>
      </c>
      <c r="AA5" s="6">
        <v>9.7558249389380514</v>
      </c>
      <c r="AB5" s="6">
        <v>9.448596815031296</v>
      </c>
      <c r="AC5" s="6">
        <v>8.8416421542019101</v>
      </c>
      <c r="AD5" s="6">
        <v>7.8720430258986003</v>
      </c>
      <c r="AE5" s="6">
        <v>7.6244298746026562</v>
      </c>
      <c r="AF5" s="6">
        <v>7.2349434598960745</v>
      </c>
      <c r="AG5" s="6">
        <v>6.2012310491578733</v>
      </c>
      <c r="AH5" s="6">
        <v>5.7654643300289319</v>
      </c>
      <c r="AI5" s="6">
        <v>5.862906710900158</v>
      </c>
      <c r="AJ5" s="6">
        <v>5.4445198305150324</v>
      </c>
      <c r="AK5" s="6">
        <v>4.051686382823922</v>
      </c>
      <c r="AL5" s="6">
        <v>4.3151091824066699</v>
      </c>
      <c r="AM5" s="6">
        <v>3.4719848770083019</v>
      </c>
      <c r="AN5" s="6">
        <v>2.5301253958702179</v>
      </c>
      <c r="AO5" s="6">
        <v>2.1736560917145225</v>
      </c>
      <c r="AP5" s="6">
        <v>1.8820190661216263</v>
      </c>
      <c r="AQ5" s="6">
        <v>1.2536138073836365</v>
      </c>
      <c r="AR5" s="6">
        <v>1.8040100391254019</v>
      </c>
      <c r="AS5" s="6">
        <v>1.2592384561066619</v>
      </c>
      <c r="AT5" s="6">
        <v>1.5650511967144469</v>
      </c>
      <c r="AU5" s="128">
        <v>0.52145743726568794</v>
      </c>
      <c r="AV5" s="128">
        <v>0.11057033781759665</v>
      </c>
      <c r="AW5" s="128">
        <v>0.35519399296930643</v>
      </c>
      <c r="AX5" s="128">
        <v>0.76773769002354497</v>
      </c>
      <c r="AY5" s="128">
        <v>0.53683996149985791</v>
      </c>
      <c r="AZ5" s="128">
        <v>1.1762348743599447</v>
      </c>
      <c r="BA5" s="128">
        <v>1.3875248723668825</v>
      </c>
      <c r="BB5" s="128">
        <v>1.5455782271207914</v>
      </c>
      <c r="BC5" s="128">
        <v>1.5073057646013026</v>
      </c>
      <c r="BD5" s="128">
        <v>1.3977862775112804</v>
      </c>
      <c r="BE5" s="6"/>
      <c r="BF5" s="6"/>
      <c r="BG5" s="6"/>
    </row>
    <row r="6" spans="1:59" x14ac:dyDescent="0.2">
      <c r="A6" s="1" t="s">
        <v>394</v>
      </c>
      <c r="B6" s="1" t="s">
        <v>393</v>
      </c>
      <c r="C6" s="6">
        <v>48.035486836219334</v>
      </c>
      <c r="D6" s="6">
        <v>45.453220046629866</v>
      </c>
      <c r="E6" s="6">
        <v>48.099056274294405</v>
      </c>
      <c r="F6" s="6">
        <v>52.55885517543004</v>
      </c>
      <c r="G6" s="6">
        <v>59.869576392351476</v>
      </c>
      <c r="H6" s="6">
        <v>53.814454963228719</v>
      </c>
      <c r="I6" s="6">
        <v>54.268577298184404</v>
      </c>
      <c r="J6" s="6">
        <v>54.102095392853109</v>
      </c>
      <c r="K6" s="6">
        <v>55.019910367502348</v>
      </c>
      <c r="L6" s="6">
        <v>58.004587681149339</v>
      </c>
      <c r="M6" s="6">
        <v>55.585791273668328</v>
      </c>
      <c r="N6" s="6">
        <v>53.66546875530171</v>
      </c>
      <c r="O6" s="6">
        <v>52.128147235824727</v>
      </c>
      <c r="P6" s="6">
        <v>52.055966429095648</v>
      </c>
      <c r="Q6" s="6">
        <v>53.41016528412873</v>
      </c>
      <c r="R6" s="6">
        <v>50.839643160894454</v>
      </c>
      <c r="S6" s="6">
        <v>49.781836785405034</v>
      </c>
      <c r="T6" s="6">
        <v>48.782241584491913</v>
      </c>
      <c r="U6" s="6">
        <v>46.490952194159441</v>
      </c>
      <c r="V6" s="6">
        <v>45.12955191058898</v>
      </c>
      <c r="W6" s="6">
        <v>43.644810190254283</v>
      </c>
      <c r="X6" s="6">
        <v>41.513218060563915</v>
      </c>
      <c r="Y6" s="6">
        <v>40.204160610093169</v>
      </c>
      <c r="Z6" s="6">
        <v>36.54863929664856</v>
      </c>
      <c r="AA6" s="6">
        <v>36.196604497511906</v>
      </c>
      <c r="AB6" s="6">
        <v>37.818961772509432</v>
      </c>
      <c r="AC6" s="6">
        <v>35.634704444671819</v>
      </c>
      <c r="AD6" s="6">
        <v>33.166907411896041</v>
      </c>
      <c r="AE6" s="6">
        <v>33.573105856444862</v>
      </c>
      <c r="AF6" s="6">
        <v>31.408465248207694</v>
      </c>
      <c r="AG6" s="6">
        <v>28.619317208305933</v>
      </c>
      <c r="AH6" s="6">
        <v>24.45158798408152</v>
      </c>
      <c r="AI6" s="6">
        <v>23.896896049713689</v>
      </c>
      <c r="AJ6" s="6">
        <v>22.065511487370127</v>
      </c>
      <c r="AK6" s="6">
        <v>19.955869039728647</v>
      </c>
      <c r="AL6" s="6">
        <v>18.813594026923138</v>
      </c>
      <c r="AM6" s="6">
        <v>18.082666645668525</v>
      </c>
      <c r="AN6" s="6">
        <v>16.402888271563292</v>
      </c>
      <c r="AO6" s="6">
        <v>15.31931525141321</v>
      </c>
      <c r="AP6" s="6">
        <v>13.613199807673345</v>
      </c>
      <c r="AQ6" s="6">
        <v>11.636370463444019</v>
      </c>
      <c r="AR6" s="6">
        <v>10.349344487235852</v>
      </c>
      <c r="AS6" s="6">
        <v>9.2335839164403115</v>
      </c>
      <c r="AT6" s="6">
        <v>8.0018510487565599</v>
      </c>
      <c r="AU6" s="128">
        <v>7.8922081913436521</v>
      </c>
      <c r="AV6" s="128">
        <v>7.7633813155565043</v>
      </c>
      <c r="AW6" s="128">
        <v>7.4996259852514999</v>
      </c>
      <c r="AX6" s="128">
        <v>6.8968032424663077</v>
      </c>
      <c r="AY6" s="128">
        <v>5.1957016351797707</v>
      </c>
      <c r="AZ6" s="128">
        <v>6.9023593350405452</v>
      </c>
      <c r="BA6" s="128">
        <v>6.4779358094582333</v>
      </c>
      <c r="BB6" s="128">
        <v>7.0352120917527889</v>
      </c>
      <c r="BC6" s="128">
        <v>7.6647935663313511</v>
      </c>
      <c r="BD6" s="128">
        <v>8.9425047947251493</v>
      </c>
      <c r="BE6" s="6"/>
      <c r="BF6" s="6"/>
      <c r="BG6" s="6"/>
    </row>
    <row r="7" spans="1:59" x14ac:dyDescent="0.2">
      <c r="A7" s="1" t="s">
        <v>55</v>
      </c>
      <c r="B7" s="1" t="s">
        <v>148</v>
      </c>
      <c r="C7" s="6">
        <v>83.963702998653446</v>
      </c>
      <c r="D7" s="6">
        <v>80.058160528600297</v>
      </c>
      <c r="E7" s="6">
        <v>86.427334922698961</v>
      </c>
      <c r="F7" s="6">
        <v>96.985704344987582</v>
      </c>
      <c r="G7" s="6">
        <v>117.46412306158273</v>
      </c>
      <c r="H7" s="6">
        <v>105.58740070331746</v>
      </c>
      <c r="I7" s="6">
        <v>108.31448600490857</v>
      </c>
      <c r="J7" s="6">
        <v>108.4547169716709</v>
      </c>
      <c r="K7" s="6">
        <v>111.70754866461706</v>
      </c>
      <c r="L7" s="6">
        <v>120.16219953376807</v>
      </c>
      <c r="M7" s="6">
        <v>113.04012477465695</v>
      </c>
      <c r="N7" s="6">
        <v>111.11238089200546</v>
      </c>
      <c r="O7" s="6">
        <v>107.10996173018482</v>
      </c>
      <c r="P7" s="6">
        <v>107.65631305451568</v>
      </c>
      <c r="Q7" s="6">
        <v>115.66451051035142</v>
      </c>
      <c r="R7" s="6">
        <v>114.53814684802578</v>
      </c>
      <c r="S7" s="6">
        <v>106.1016888658304</v>
      </c>
      <c r="T7" s="6">
        <v>102.9165751599069</v>
      </c>
      <c r="U7" s="6">
        <v>99.547597170167052</v>
      </c>
      <c r="V7" s="6">
        <v>98.320953681157533</v>
      </c>
      <c r="W7" s="6">
        <v>99.798976066867482</v>
      </c>
      <c r="X7" s="6">
        <v>94.18292342886285</v>
      </c>
      <c r="Y7" s="6">
        <v>88.946824074073589</v>
      </c>
      <c r="Z7" s="6">
        <v>87.558929293541468</v>
      </c>
      <c r="AA7" s="6">
        <v>89.855619783062679</v>
      </c>
      <c r="AB7" s="6">
        <v>89.853879664515958</v>
      </c>
      <c r="AC7" s="6">
        <v>86.655316506242514</v>
      </c>
      <c r="AD7" s="6">
        <v>84.253587114386761</v>
      </c>
      <c r="AE7" s="6">
        <v>84.812436205187197</v>
      </c>
      <c r="AF7" s="6">
        <v>83.263096234184701</v>
      </c>
      <c r="AG7" s="6">
        <v>77.812727312275697</v>
      </c>
      <c r="AH7" s="6">
        <v>73.788322866829759</v>
      </c>
      <c r="AI7" s="6">
        <v>72.474115650467908</v>
      </c>
      <c r="AJ7" s="6">
        <v>70.977781760503859</v>
      </c>
      <c r="AK7" s="6">
        <v>67.510598781212792</v>
      </c>
      <c r="AL7" s="6">
        <v>67.458644116791476</v>
      </c>
      <c r="AM7" s="6">
        <v>67.217594129414962</v>
      </c>
      <c r="AN7" s="6">
        <v>65.035248269685979</v>
      </c>
      <c r="AO7" s="6">
        <v>62.704328038025324</v>
      </c>
      <c r="AP7" s="6">
        <v>59.375791526897238</v>
      </c>
      <c r="AQ7" s="6">
        <v>58.010790536599472</v>
      </c>
      <c r="AR7" s="6">
        <v>59.008012230229369</v>
      </c>
      <c r="AS7" s="6">
        <v>57.095310983635486</v>
      </c>
      <c r="AT7" s="6">
        <v>55.834880743196059</v>
      </c>
      <c r="AU7" s="128">
        <v>56.139116023497913</v>
      </c>
      <c r="AV7" s="128">
        <v>54.625496827610064</v>
      </c>
      <c r="AW7" s="128">
        <v>55.163227809673629</v>
      </c>
      <c r="AX7" s="128">
        <v>52.201241125219568</v>
      </c>
      <c r="AY7" s="128">
        <v>50.101779954276417</v>
      </c>
      <c r="AZ7" s="128">
        <v>55.121253034168305</v>
      </c>
      <c r="BA7" s="128">
        <v>57.269216508808654</v>
      </c>
      <c r="BB7" s="128">
        <v>59.036417578425215</v>
      </c>
      <c r="BC7" s="128">
        <v>59.410567827302216</v>
      </c>
      <c r="BD7" s="128">
        <v>57.901126006855854</v>
      </c>
      <c r="BE7" s="6"/>
      <c r="BF7" s="6"/>
      <c r="BG7" s="6"/>
    </row>
    <row r="9" spans="1:59" x14ac:dyDescent="0.2">
      <c r="W9" s="6"/>
      <c r="X9" s="6"/>
      <c r="Y9" s="6"/>
      <c r="Z9" s="6"/>
      <c r="AA9" s="6"/>
      <c r="AB9" s="6"/>
      <c r="AC9" s="6"/>
      <c r="AD9" s="6"/>
      <c r="AK9" s="29"/>
      <c r="AL9" s="29"/>
    </row>
    <row r="10" spans="1:59" x14ac:dyDescent="0.2">
      <c r="W10" s="6"/>
      <c r="X10" s="6"/>
      <c r="Y10" s="6"/>
      <c r="Z10" s="6"/>
      <c r="AA10" s="6"/>
      <c r="AB10" s="6"/>
      <c r="AC10" s="6"/>
      <c r="AD10" s="6"/>
      <c r="AJ10" s="6"/>
      <c r="AK10" s="29"/>
      <c r="AL10" s="29"/>
      <c r="AM10" s="6"/>
      <c r="AY10" s="6"/>
      <c r="AZ10" s="6"/>
      <c r="BA10" s="6"/>
      <c r="BB10" s="6"/>
      <c r="BC10" s="6"/>
      <c r="BE10" s="6"/>
    </row>
    <row r="11" spans="1:59" x14ac:dyDescent="0.2">
      <c r="W11" s="6"/>
      <c r="X11" s="6"/>
      <c r="Y11" s="6"/>
      <c r="Z11" s="6"/>
      <c r="AA11" s="6"/>
      <c r="AB11" s="6"/>
      <c r="AC11" s="6"/>
      <c r="AD11" s="6"/>
      <c r="AK11" s="29"/>
      <c r="AL11" s="29"/>
      <c r="AM11" s="6"/>
      <c r="AY11" s="6"/>
      <c r="AZ11" s="6"/>
      <c r="BA11" s="6"/>
      <c r="BB11" s="6"/>
      <c r="BC11" s="6"/>
      <c r="BE11" s="6"/>
    </row>
    <row r="12" spans="1:59" x14ac:dyDescent="0.2">
      <c r="W12" s="6"/>
      <c r="X12" s="6"/>
      <c r="Y12" s="6"/>
      <c r="Z12" s="6"/>
      <c r="AA12" s="6"/>
      <c r="AB12" s="6"/>
      <c r="AC12" s="6"/>
      <c r="AD12" s="6"/>
      <c r="AK12" s="29"/>
      <c r="AL12" s="29"/>
      <c r="AM12" s="6"/>
      <c r="AY12" s="6"/>
      <c r="AZ12" s="6"/>
      <c r="BA12" s="6"/>
      <c r="BB12" s="6"/>
      <c r="BC12" s="6"/>
      <c r="BE12" s="6"/>
    </row>
    <row r="13" spans="1:59" x14ac:dyDescent="0.2">
      <c r="W13" s="6"/>
      <c r="X13" s="6"/>
      <c r="Y13" s="6"/>
      <c r="Z13" s="6"/>
      <c r="AA13" s="6"/>
      <c r="AB13" s="6"/>
      <c r="AC13" s="6"/>
      <c r="AD13" s="6"/>
      <c r="AK13" s="29"/>
      <c r="AL13" s="29"/>
      <c r="AM13" s="6"/>
      <c r="AY13" s="6"/>
      <c r="AZ13" s="6"/>
      <c r="BA13" s="6"/>
      <c r="BB13" s="6"/>
      <c r="BC13" s="6"/>
      <c r="BE13" s="6"/>
    </row>
    <row r="14" spans="1:59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9"/>
      <c r="AL14" s="29"/>
      <c r="AM14" s="6"/>
      <c r="AY14" s="6"/>
      <c r="AZ14" s="6"/>
    </row>
    <row r="15" spans="1:59" x14ac:dyDescent="0.2">
      <c r="W15" s="30"/>
      <c r="X15" s="30"/>
      <c r="Y15" s="30"/>
      <c r="Z15" s="30"/>
      <c r="AA15" s="30"/>
      <c r="AB15" s="30"/>
      <c r="AC15" s="30"/>
      <c r="AK15" s="29"/>
      <c r="AL15" s="29"/>
      <c r="AM15" s="6"/>
    </row>
    <row r="16" spans="1:59" x14ac:dyDescent="0.2">
      <c r="W16" s="31"/>
      <c r="X16" s="31"/>
      <c r="Y16" s="31"/>
      <c r="Z16" s="31"/>
      <c r="AA16" s="31"/>
      <c r="AB16" s="31"/>
      <c r="AC16" s="31"/>
      <c r="AK16" s="29"/>
      <c r="AL16" s="29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9"/>
      <c r="AC35" s="29"/>
    </row>
    <row r="36" spans="23:32" x14ac:dyDescent="0.2">
      <c r="W36" s="6"/>
      <c r="X36" s="6"/>
      <c r="Y36" s="6"/>
      <c r="Z36" s="6"/>
      <c r="AA36" s="6"/>
      <c r="AB36" s="29"/>
      <c r="AC36" s="29"/>
    </row>
    <row r="37" spans="23:32" x14ac:dyDescent="0.2">
      <c r="W37" s="6"/>
      <c r="X37" s="6"/>
      <c r="Y37" s="6"/>
      <c r="Z37" s="6"/>
      <c r="AA37" s="6"/>
      <c r="AB37" s="29"/>
      <c r="AC37" s="29"/>
    </row>
    <row r="38" spans="23:32" x14ac:dyDescent="0.2">
      <c r="AB38" s="29"/>
      <c r="AC38" s="29"/>
    </row>
    <row r="39" spans="23:32" x14ac:dyDescent="0.2">
      <c r="AB39" s="29"/>
      <c r="AC39" s="29"/>
    </row>
    <row r="40" spans="23:32" x14ac:dyDescent="0.2">
      <c r="AB40" s="29"/>
      <c r="AC40" s="29"/>
    </row>
    <row r="41" spans="23:32" x14ac:dyDescent="0.2">
      <c r="AB41" s="29"/>
      <c r="AC41" s="29"/>
    </row>
    <row r="42" spans="23:32" x14ac:dyDescent="0.2">
      <c r="AB42" s="29"/>
      <c r="AC42" s="29"/>
    </row>
    <row r="43" spans="23:32" x14ac:dyDescent="0.2">
      <c r="W43" s="6"/>
      <c r="X43" s="6"/>
      <c r="Y43" s="6"/>
      <c r="Z43" s="6"/>
      <c r="AA43" s="6"/>
      <c r="AB43" s="29"/>
      <c r="AC43" s="29"/>
    </row>
    <row r="44" spans="23:32" x14ac:dyDescent="0.2">
      <c r="AB44" s="29"/>
      <c r="AC44" s="29"/>
    </row>
    <row r="45" spans="23:32" x14ac:dyDescent="0.2">
      <c r="AB45" s="29"/>
      <c r="AC45" s="29"/>
    </row>
    <row r="46" spans="23:32" x14ac:dyDescent="0.2">
      <c r="AB46" s="29"/>
      <c r="AC46" s="29"/>
    </row>
    <row r="47" spans="23:32" x14ac:dyDescent="0.2">
      <c r="AB47" s="29"/>
      <c r="AC47" s="29"/>
      <c r="AD47" s="29"/>
      <c r="AE47" s="29"/>
      <c r="AF47" s="29"/>
    </row>
    <row r="48" spans="23:32" x14ac:dyDescent="0.2">
      <c r="AB48" s="29"/>
      <c r="AC48" s="29"/>
      <c r="AD48" s="29"/>
      <c r="AE48" s="29"/>
      <c r="AF48" s="29"/>
    </row>
    <row r="49" spans="28:32" x14ac:dyDescent="0.2">
      <c r="AB49" s="29"/>
      <c r="AC49" s="29"/>
      <c r="AD49" s="29"/>
      <c r="AE49" s="29"/>
      <c r="AF49" s="29"/>
    </row>
  </sheetData>
  <pageMargins left="0.7" right="0.7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BF15"/>
  <sheetViews>
    <sheetView showGridLines="0" zoomScaleNormal="100" workbookViewId="0">
      <pane xSplit="2" ySplit="2" topLeftCell="AV12" activePane="bottomRight" state="frozen"/>
      <selection activeCell="BA24" sqref="BA24"/>
      <selection pane="topRight" activeCell="BA24" sqref="BA24"/>
      <selection pane="bottomLeft" activeCell="BA24" sqref="BA24"/>
      <selection pane="bottomRight" activeCell="AW5" sqref="AW5"/>
    </sheetView>
  </sheetViews>
  <sheetFormatPr defaultColWidth="9.140625" defaultRowHeight="12" x14ac:dyDescent="0.2"/>
  <cols>
    <col min="1" max="2" width="27" style="1" customWidth="1"/>
    <col min="3" max="16384" width="9.140625" style="1"/>
  </cols>
  <sheetData>
    <row r="1" spans="1:58" x14ac:dyDescent="0.2">
      <c r="C1" s="1" t="s">
        <v>186</v>
      </c>
      <c r="D1" s="1" t="s">
        <v>180</v>
      </c>
      <c r="E1" s="1" t="s">
        <v>181</v>
      </c>
      <c r="F1" s="1" t="s">
        <v>182</v>
      </c>
      <c r="G1" s="1" t="s">
        <v>187</v>
      </c>
      <c r="H1" s="1" t="s">
        <v>180</v>
      </c>
      <c r="I1" s="1" t="s">
        <v>181</v>
      </c>
      <c r="J1" s="1" t="s">
        <v>182</v>
      </c>
      <c r="K1" s="1" t="s">
        <v>188</v>
      </c>
      <c r="L1" s="1" t="s">
        <v>180</v>
      </c>
      <c r="M1" s="1" t="s">
        <v>181</v>
      </c>
      <c r="N1" s="1" t="s">
        <v>182</v>
      </c>
      <c r="O1" s="1" t="s">
        <v>189</v>
      </c>
      <c r="P1" s="1" t="s">
        <v>180</v>
      </c>
      <c r="Q1" s="1" t="s">
        <v>181</v>
      </c>
      <c r="R1" s="1" t="s">
        <v>182</v>
      </c>
      <c r="S1" s="1" t="s">
        <v>190</v>
      </c>
      <c r="T1" s="1" t="s">
        <v>180</v>
      </c>
      <c r="U1" s="1" t="s">
        <v>181</v>
      </c>
      <c r="V1" s="1" t="s">
        <v>182</v>
      </c>
      <c r="W1" s="1" t="s">
        <v>191</v>
      </c>
      <c r="X1" s="1" t="s">
        <v>180</v>
      </c>
      <c r="Y1" s="1" t="s">
        <v>181</v>
      </c>
      <c r="Z1" s="1" t="s">
        <v>182</v>
      </c>
      <c r="AA1" s="1" t="s">
        <v>192</v>
      </c>
      <c r="AB1" s="1" t="s">
        <v>180</v>
      </c>
      <c r="AC1" s="1" t="s">
        <v>181</v>
      </c>
      <c r="AD1" s="1" t="s">
        <v>182</v>
      </c>
      <c r="AE1" s="1" t="s">
        <v>193</v>
      </c>
      <c r="AF1" s="1" t="s">
        <v>180</v>
      </c>
      <c r="AG1" s="1" t="s">
        <v>181</v>
      </c>
      <c r="AH1" s="1" t="s">
        <v>182</v>
      </c>
      <c r="AI1" s="1" t="s">
        <v>194</v>
      </c>
      <c r="AJ1" s="1" t="s">
        <v>180</v>
      </c>
      <c r="AK1" s="1" t="s">
        <v>181</v>
      </c>
      <c r="AL1" s="1" t="s">
        <v>182</v>
      </c>
      <c r="AM1" s="1" t="s">
        <v>195</v>
      </c>
      <c r="AN1" s="1" t="s">
        <v>180</v>
      </c>
      <c r="AO1" s="1" t="s">
        <v>181</v>
      </c>
      <c r="AP1" s="1" t="s">
        <v>182</v>
      </c>
      <c r="AQ1" s="1" t="s">
        <v>196</v>
      </c>
      <c r="AR1" s="1" t="s">
        <v>180</v>
      </c>
      <c r="AS1" s="1" t="s">
        <v>181</v>
      </c>
      <c r="AT1" s="1" t="s">
        <v>184</v>
      </c>
      <c r="AU1" s="1" t="s">
        <v>197</v>
      </c>
      <c r="AV1" s="1" t="s">
        <v>183</v>
      </c>
      <c r="AW1" s="1" t="s">
        <v>181</v>
      </c>
      <c r="AX1" s="1" t="s">
        <v>184</v>
      </c>
      <c r="AY1" s="18" t="s">
        <v>210</v>
      </c>
      <c r="AZ1" s="18" t="s">
        <v>183</v>
      </c>
      <c r="BA1" s="1" t="s">
        <v>185</v>
      </c>
      <c r="BB1" s="1" t="s">
        <v>184</v>
      </c>
      <c r="BC1" s="18" t="s">
        <v>221</v>
      </c>
      <c r="BD1" s="18" t="s">
        <v>183</v>
      </c>
    </row>
    <row r="2" spans="1:58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8" t="s">
        <v>209</v>
      </c>
      <c r="AZ2" s="1" t="s">
        <v>42</v>
      </c>
      <c r="BA2" s="1" t="s">
        <v>43</v>
      </c>
      <c r="BB2" s="1" t="s">
        <v>44</v>
      </c>
      <c r="BC2" s="18" t="s">
        <v>222</v>
      </c>
      <c r="BD2" s="1" t="s">
        <v>42</v>
      </c>
    </row>
    <row r="3" spans="1:58" x14ac:dyDescent="0.2">
      <c r="A3" s="1" t="s">
        <v>68</v>
      </c>
      <c r="B3" s="1" t="s">
        <v>109</v>
      </c>
      <c r="C3" s="6">
        <v>-0.45037719457415076</v>
      </c>
      <c r="D3" s="6">
        <v>-0.51737754454768436</v>
      </c>
      <c r="E3" s="6">
        <v>-0.98848938031742339</v>
      </c>
      <c r="F3" s="6">
        <v>-0.91884702960608955</v>
      </c>
      <c r="G3" s="6">
        <v>-0.59169720505178713</v>
      </c>
      <c r="H3" s="6">
        <v>0.289352809927655</v>
      </c>
      <c r="I3" s="6">
        <v>1.6067883382701682</v>
      </c>
      <c r="J3" s="6">
        <v>2.7075479940263554</v>
      </c>
      <c r="K3" s="6">
        <v>2.9494872986457024</v>
      </c>
      <c r="L3" s="6">
        <v>2.8703775409910848</v>
      </c>
      <c r="M3" s="6">
        <v>2.6793133584244146</v>
      </c>
      <c r="N3" s="6">
        <v>2.5352437922604816</v>
      </c>
      <c r="O3" s="6">
        <v>2.9959290309441386</v>
      </c>
      <c r="P3" s="6">
        <v>2.9124492884246891</v>
      </c>
      <c r="Q3" s="6">
        <v>2.9724075566886388</v>
      </c>
      <c r="R3" s="6">
        <v>2.7974745656466382</v>
      </c>
      <c r="S3" s="6">
        <v>2.3853280043047485</v>
      </c>
      <c r="T3" s="6">
        <v>2.7283748420708962</v>
      </c>
      <c r="U3" s="6">
        <v>3.1577271967318783</v>
      </c>
      <c r="V3" s="6">
        <v>2.9286648332384622</v>
      </c>
      <c r="W3" s="6">
        <v>3.1366050543899724</v>
      </c>
      <c r="X3" s="6">
        <v>2.8967893272198859</v>
      </c>
      <c r="Y3" s="6">
        <v>2.9565340204579207</v>
      </c>
      <c r="Z3" s="6">
        <v>3.2667007125941003</v>
      </c>
      <c r="AA3" s="6">
        <v>3.3400318089690186</v>
      </c>
      <c r="AB3" s="6">
        <v>2.7567007533990844</v>
      </c>
      <c r="AC3" s="6">
        <v>2.2926142879407045</v>
      </c>
      <c r="AD3" s="6">
        <v>2.0036454697657398</v>
      </c>
      <c r="AE3" s="6">
        <v>2.4129577847738162</v>
      </c>
      <c r="AF3" s="6">
        <v>2.8113142510073885</v>
      </c>
      <c r="AG3" s="6">
        <v>2.8435234020955749</v>
      </c>
      <c r="AH3" s="6">
        <v>3.5952108381613308</v>
      </c>
      <c r="AI3" s="6">
        <v>3.3207756035675535</v>
      </c>
      <c r="AJ3" s="6">
        <v>3.9703687837958044</v>
      </c>
      <c r="AK3" s="6">
        <v>4.0706822531018227</v>
      </c>
      <c r="AL3" s="6">
        <v>3.4078934661625988</v>
      </c>
      <c r="AM3" s="6">
        <v>2.7339049449777439</v>
      </c>
      <c r="AN3" s="6">
        <v>2.3496998612360778</v>
      </c>
      <c r="AO3" s="6">
        <v>1.7198765461763392</v>
      </c>
      <c r="AP3" s="6">
        <v>1.3498931755344854</v>
      </c>
      <c r="AQ3" s="6">
        <v>1.0085257035243427</v>
      </c>
      <c r="AR3" s="6">
        <v>0.19474149917320105</v>
      </c>
      <c r="AS3" s="6">
        <v>-1.016647347799098</v>
      </c>
      <c r="AT3" s="6">
        <v>-1.6787190763777857</v>
      </c>
      <c r="AU3" s="6">
        <v>-1.9229558848732387</v>
      </c>
      <c r="AV3" s="12">
        <v>-2.215947564375087</v>
      </c>
      <c r="AW3" s="12">
        <v>-2.1315178195889213</v>
      </c>
      <c r="AX3" s="12">
        <v>-2.5268515354777801</v>
      </c>
      <c r="AY3" s="12">
        <v>-2.5330571773772457</v>
      </c>
      <c r="AZ3" s="12">
        <v>-2.8491417828891823</v>
      </c>
      <c r="BA3" s="6">
        <v>-1.9723050714636887</v>
      </c>
      <c r="BB3" s="6">
        <v>-1.0305866610539904</v>
      </c>
      <c r="BC3" s="6">
        <v>0.13360149001914459</v>
      </c>
      <c r="BD3" s="6">
        <v>0.33983228531542242</v>
      </c>
      <c r="BF3" s="6"/>
    </row>
    <row r="4" spans="1:58" x14ac:dyDescent="0.2">
      <c r="A4" s="1" t="s">
        <v>69</v>
      </c>
      <c r="B4" s="1" t="s">
        <v>110</v>
      </c>
      <c r="C4" s="6">
        <v>0.99218685824172603</v>
      </c>
      <c r="D4" s="6">
        <v>1.1275923890977333</v>
      </c>
      <c r="E4" s="6">
        <v>1.2622323073114445</v>
      </c>
      <c r="F4" s="6">
        <v>1.2654293143720992</v>
      </c>
      <c r="G4" s="6">
        <v>1.2985266839773486</v>
      </c>
      <c r="H4" s="6">
        <v>1.3885846415792258</v>
      </c>
      <c r="I4" s="6">
        <v>1.4263161301242882</v>
      </c>
      <c r="J4" s="6">
        <v>1.3100857815377593</v>
      </c>
      <c r="K4" s="6">
        <v>1.7791944542243558</v>
      </c>
      <c r="L4" s="6">
        <v>1.9958120056329192</v>
      </c>
      <c r="M4" s="6">
        <v>2.2017738132118465</v>
      </c>
      <c r="N4" s="6">
        <v>2.7343604643587516</v>
      </c>
      <c r="O4" s="6">
        <v>2.5985226712676979</v>
      </c>
      <c r="P4" s="6">
        <v>2.8351386908851421</v>
      </c>
      <c r="Q4" s="6">
        <v>3.0887385451741842</v>
      </c>
      <c r="R4" s="6">
        <v>3.3236273667996108</v>
      </c>
      <c r="S4" s="6">
        <v>3.6132973115597995</v>
      </c>
      <c r="T4" s="6">
        <v>3.6865510793694529</v>
      </c>
      <c r="U4" s="6">
        <v>3.7922364255798402</v>
      </c>
      <c r="V4" s="6">
        <v>3.8383198074698264</v>
      </c>
      <c r="W4" s="6">
        <v>3.9121434582191861</v>
      </c>
      <c r="X4" s="6">
        <v>3.8198898453252044</v>
      </c>
      <c r="Y4" s="6">
        <v>3.9390459606459185</v>
      </c>
      <c r="Z4" s="6">
        <v>3.7188137035707567</v>
      </c>
      <c r="AA4" s="6">
        <v>3.7098939219205906</v>
      </c>
      <c r="AB4" s="6">
        <v>3.8796106850537706</v>
      </c>
      <c r="AC4" s="6">
        <v>4.0270067529765745</v>
      </c>
      <c r="AD4" s="6">
        <v>4.3247845091677188</v>
      </c>
      <c r="AE4" s="6">
        <v>4.4367471717316018</v>
      </c>
      <c r="AF4" s="6">
        <v>4.5066948565827918</v>
      </c>
      <c r="AG4" s="6">
        <v>4.6409935707077139</v>
      </c>
      <c r="AH4" s="6">
        <v>4.3544662178931599</v>
      </c>
      <c r="AI4" s="6">
        <v>4.4498280894990572</v>
      </c>
      <c r="AJ4" s="6">
        <v>4.5411850963172276</v>
      </c>
      <c r="AK4" s="6">
        <v>4.8063362115404953</v>
      </c>
      <c r="AL4" s="6">
        <v>5.273825838170251</v>
      </c>
      <c r="AM4" s="6">
        <v>5.3641865995500728</v>
      </c>
      <c r="AN4" s="6">
        <v>5.5205364741068044</v>
      </c>
      <c r="AO4" s="6">
        <v>5.4504139621506305</v>
      </c>
      <c r="AP4" s="6">
        <v>5.4772426054904431</v>
      </c>
      <c r="AQ4" s="6">
        <v>5.5910250113069475</v>
      </c>
      <c r="AR4" s="6">
        <v>5.7032964741727241</v>
      </c>
      <c r="AS4" s="6">
        <v>5.7794082543675378</v>
      </c>
      <c r="AT4" s="6">
        <v>5.9491048040484378</v>
      </c>
      <c r="AU4" s="6">
        <v>5.7087955054816266</v>
      </c>
      <c r="AV4" s="12">
        <v>5.4977306206346643</v>
      </c>
      <c r="AW4" s="12">
        <v>5.2444273332502132</v>
      </c>
      <c r="AX4" s="12">
        <v>4.8590967779732122</v>
      </c>
      <c r="AY4" s="12">
        <v>4.7448223268673084</v>
      </c>
      <c r="AZ4" s="12">
        <v>3.7758553015025962</v>
      </c>
      <c r="BA4" s="6">
        <v>3.3141203937167107</v>
      </c>
      <c r="BB4" s="6">
        <v>2.7548850793773734</v>
      </c>
      <c r="BC4" s="6">
        <v>2.2413136532977038</v>
      </c>
      <c r="BD4" s="6">
        <v>2.8421985541077026</v>
      </c>
      <c r="BF4" s="6"/>
    </row>
    <row r="5" spans="1:58" x14ac:dyDescent="0.2">
      <c r="A5" s="1" t="s">
        <v>70</v>
      </c>
      <c r="B5" s="1" t="s">
        <v>104</v>
      </c>
      <c r="C5" s="6">
        <v>0.54180966366757533</v>
      </c>
      <c r="D5" s="6">
        <v>0.61021484455004893</v>
      </c>
      <c r="E5" s="6">
        <v>0.27374292699402147</v>
      </c>
      <c r="F5" s="6">
        <v>0.3465822847660095</v>
      </c>
      <c r="G5" s="6">
        <v>0.70682947892556158</v>
      </c>
      <c r="H5" s="6">
        <v>1.6779374515068808</v>
      </c>
      <c r="I5" s="6">
        <v>3.0331044683944555</v>
      </c>
      <c r="J5" s="6">
        <v>4.0176337755641143</v>
      </c>
      <c r="K5" s="6">
        <v>4.7286817528700587</v>
      </c>
      <c r="L5" s="6">
        <v>4.8661895466240033</v>
      </c>
      <c r="M5" s="6">
        <v>4.8810871716362616</v>
      </c>
      <c r="N5" s="6">
        <v>5.2696042566192318</v>
      </c>
      <c r="O5" s="6">
        <v>5.5944517022118365</v>
      </c>
      <c r="P5" s="6">
        <v>5.7475879793098308</v>
      </c>
      <c r="Q5" s="6">
        <v>6.061146101862823</v>
      </c>
      <c r="R5" s="6">
        <v>6.1211019324462486</v>
      </c>
      <c r="S5" s="6">
        <v>5.9986253158645475</v>
      </c>
      <c r="T5" s="6">
        <v>6.4149259214403491</v>
      </c>
      <c r="U5" s="6">
        <v>6.9499636223117198</v>
      </c>
      <c r="V5" s="6">
        <v>6.766984640708289</v>
      </c>
      <c r="W5" s="6">
        <v>7.0487485126091585</v>
      </c>
      <c r="X5" s="6">
        <v>6.7166791725450912</v>
      </c>
      <c r="Y5" s="6">
        <v>6.8955799811038387</v>
      </c>
      <c r="Z5" s="6">
        <v>6.9855144161648566</v>
      </c>
      <c r="AA5" s="6">
        <v>7.0499257308896084</v>
      </c>
      <c r="AB5" s="6">
        <v>6.6363114384528545</v>
      </c>
      <c r="AC5" s="6">
        <v>6.3196210409172782</v>
      </c>
      <c r="AD5" s="6">
        <v>6.3284299789334586</v>
      </c>
      <c r="AE5" s="6">
        <v>6.8497049565054171</v>
      </c>
      <c r="AF5" s="6">
        <v>7.3180091075901803</v>
      </c>
      <c r="AG5" s="6">
        <v>7.484516972803287</v>
      </c>
      <c r="AH5" s="6">
        <v>7.9496770560544912</v>
      </c>
      <c r="AI5" s="6">
        <v>7.7706036930666116</v>
      </c>
      <c r="AJ5" s="6">
        <v>8.5115538801130324</v>
      </c>
      <c r="AK5" s="6">
        <v>8.8770184646423189</v>
      </c>
      <c r="AL5" s="6">
        <v>8.6817193043328516</v>
      </c>
      <c r="AM5" s="6">
        <v>8.0980915445278168</v>
      </c>
      <c r="AN5" s="6">
        <v>7.8702363353428808</v>
      </c>
      <c r="AO5" s="6">
        <v>7.1702905083269695</v>
      </c>
      <c r="AP5" s="6">
        <v>6.8271357810249276</v>
      </c>
      <c r="AQ5" s="6">
        <v>6.59955071483129</v>
      </c>
      <c r="AR5" s="6">
        <v>5.8980379733459252</v>
      </c>
      <c r="AS5" s="6">
        <v>4.76276090656844</v>
      </c>
      <c r="AT5" s="6">
        <v>4.2703857276706518</v>
      </c>
      <c r="AU5" s="6">
        <v>3.7858396206083875</v>
      </c>
      <c r="AV5" s="12">
        <v>3.2817830562595782</v>
      </c>
      <c r="AW5" s="12">
        <v>3.1129095136612923</v>
      </c>
      <c r="AX5" s="12">
        <v>2.3322452424954321</v>
      </c>
      <c r="AY5" s="12">
        <v>2.2117651494900619</v>
      </c>
      <c r="AZ5" s="12">
        <v>0.92671351861341356</v>
      </c>
      <c r="BA5" s="6">
        <v>1.3418153222530225</v>
      </c>
      <c r="BB5" s="6">
        <v>1.7242984183233829</v>
      </c>
      <c r="BC5" s="6">
        <v>2.3749151433168483</v>
      </c>
      <c r="BD5" s="6">
        <v>3.1820308394231249</v>
      </c>
      <c r="BF5" s="6"/>
    </row>
    <row r="7" spans="1:58" x14ac:dyDescent="0.2">
      <c r="AV7" s="12"/>
      <c r="AW7" s="12"/>
      <c r="AX7" s="12"/>
      <c r="AY7" s="12"/>
      <c r="AZ7" s="12"/>
      <c r="BA7" s="12"/>
      <c r="BB7" s="12"/>
      <c r="BC7" s="12"/>
      <c r="BD7" s="12"/>
    </row>
    <row r="8" spans="1:58" x14ac:dyDescent="0.2">
      <c r="AV8" s="12"/>
      <c r="AW8" s="12"/>
      <c r="AX8" s="12"/>
      <c r="AY8" s="12"/>
      <c r="AZ8" s="12"/>
      <c r="BA8" s="12"/>
      <c r="BB8" s="12"/>
      <c r="BC8" s="12"/>
      <c r="BD8" s="12"/>
    </row>
    <row r="9" spans="1:58" x14ac:dyDescent="0.2">
      <c r="AS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8" x14ac:dyDescent="0.2">
      <c r="AS10" s="12"/>
      <c r="BD10" s="38"/>
    </row>
    <row r="11" spans="1:58" x14ac:dyDescent="0.2">
      <c r="AS11" s="12"/>
    </row>
    <row r="12" spans="1:58" x14ac:dyDescent="0.2">
      <c r="AS12" s="12"/>
    </row>
    <row r="15" spans="1:58" x14ac:dyDescent="0.2">
      <c r="AH15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/>
  <dimension ref="A1:BE7"/>
  <sheetViews>
    <sheetView showGridLines="0" zoomScaleNormal="100" workbookViewId="0">
      <pane xSplit="2" ySplit="2" topLeftCell="AX9" activePane="bottomRight" state="frozen"/>
      <selection activeCell="BA12" sqref="BA12"/>
      <selection pane="topRight" activeCell="BA12" sqref="BA12"/>
      <selection pane="bottomLeft" activeCell="BA12" sqref="BA12"/>
      <selection pane="bottomRight" activeCell="BF4" sqref="BF4"/>
    </sheetView>
  </sheetViews>
  <sheetFormatPr defaultColWidth="9.140625"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57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4</v>
      </c>
      <c r="AC1" s="1" t="s">
        <v>17</v>
      </c>
      <c r="AD1" s="1" t="s">
        <v>18</v>
      </c>
      <c r="AE1" s="1" t="s">
        <v>72</v>
      </c>
      <c r="AF1" s="1" t="s">
        <v>4</v>
      </c>
      <c r="AG1" s="1" t="s">
        <v>17</v>
      </c>
      <c r="AH1" s="1" t="s">
        <v>18</v>
      </c>
      <c r="AI1" s="1" t="s">
        <v>79</v>
      </c>
      <c r="AJ1" s="1" t="s">
        <v>4</v>
      </c>
      <c r="AK1" s="1" t="s">
        <v>17</v>
      </c>
      <c r="AL1" s="1" t="s">
        <v>18</v>
      </c>
      <c r="AM1" s="1" t="s">
        <v>88</v>
      </c>
      <c r="AN1" s="1" t="s">
        <v>4</v>
      </c>
      <c r="AO1" s="1" t="s">
        <v>17</v>
      </c>
      <c r="AP1" s="1" t="s">
        <v>18</v>
      </c>
      <c r="AQ1" s="1" t="s">
        <v>162</v>
      </c>
      <c r="AR1" s="1" t="s">
        <v>13</v>
      </c>
      <c r="AS1" s="1" t="s">
        <v>17</v>
      </c>
      <c r="AT1" s="1" t="s">
        <v>18</v>
      </c>
      <c r="AU1" s="1" t="s">
        <v>179</v>
      </c>
      <c r="AV1" s="1" t="s">
        <v>13</v>
      </c>
      <c r="AW1" s="1" t="s">
        <v>17</v>
      </c>
      <c r="AX1" s="1" t="s">
        <v>18</v>
      </c>
      <c r="AY1" s="1" t="s">
        <v>212</v>
      </c>
      <c r="AZ1" s="1" t="s">
        <v>13</v>
      </c>
      <c r="BA1" s="1" t="s">
        <v>17</v>
      </c>
      <c r="BB1" s="1" t="s">
        <v>18</v>
      </c>
      <c r="BC1" s="1" t="s">
        <v>226</v>
      </c>
      <c r="BD1" s="1" t="s">
        <v>13</v>
      </c>
    </row>
    <row r="2" spans="1:57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" t="s">
        <v>209</v>
      </c>
      <c r="AZ2" s="1" t="s">
        <v>42</v>
      </c>
      <c r="BA2" s="11" t="s">
        <v>43</v>
      </c>
      <c r="BB2" s="1" t="s">
        <v>44</v>
      </c>
      <c r="BC2" s="1" t="s">
        <v>222</v>
      </c>
      <c r="BD2" s="1" t="s">
        <v>42</v>
      </c>
    </row>
    <row r="3" spans="1:57" x14ac:dyDescent="0.2">
      <c r="A3" s="1" t="s">
        <v>167</v>
      </c>
      <c r="B3" s="1" t="s">
        <v>166</v>
      </c>
      <c r="C3" s="137">
        <v>22.19593478215932</v>
      </c>
      <c r="D3" s="137">
        <v>26.232358851268614</v>
      </c>
      <c r="E3" s="137">
        <v>28.36370735841794</v>
      </c>
      <c r="F3" s="137">
        <v>29.551709403669648</v>
      </c>
      <c r="G3" s="137">
        <v>30.705575468534605</v>
      </c>
      <c r="H3" s="137">
        <v>30.042577612332117</v>
      </c>
      <c r="I3" s="137">
        <v>30.647064001408616</v>
      </c>
      <c r="J3" s="137">
        <v>30.892792845626648</v>
      </c>
      <c r="K3" s="137">
        <v>33.125388615399999</v>
      </c>
      <c r="L3" s="137">
        <v>36.809617470579155</v>
      </c>
      <c r="M3" s="137">
        <v>36.33403902219311</v>
      </c>
      <c r="N3" s="137">
        <v>37.946991524984099</v>
      </c>
      <c r="O3" s="137">
        <v>33.445560177394199</v>
      </c>
      <c r="P3" s="137">
        <v>34.150559139343201</v>
      </c>
      <c r="Q3" s="137">
        <v>38.592951829159503</v>
      </c>
      <c r="R3" s="137">
        <v>36.702095500623201</v>
      </c>
      <c r="S3" s="137">
        <v>36.729111660054599</v>
      </c>
      <c r="T3" s="137">
        <v>33.996193091680603</v>
      </c>
      <c r="U3" s="137">
        <v>31.381605440652301</v>
      </c>
      <c r="V3" s="137">
        <v>28.495673350862198</v>
      </c>
      <c r="W3" s="137">
        <v>28.318373026501799</v>
      </c>
      <c r="X3" s="137">
        <v>28.364579164244603</v>
      </c>
      <c r="Y3" s="137">
        <v>26.494279459717699</v>
      </c>
      <c r="Z3" s="137">
        <v>28.1811009134613</v>
      </c>
      <c r="AA3" s="137">
        <v>28.696769018012098</v>
      </c>
      <c r="AB3" s="137">
        <v>26.934320660801099</v>
      </c>
      <c r="AC3" s="137">
        <v>24.1630621976391</v>
      </c>
      <c r="AD3" s="137">
        <v>21.373722689631698</v>
      </c>
      <c r="AE3" s="137">
        <v>23.395388487279</v>
      </c>
      <c r="AF3" s="137">
        <v>24.397625376953499</v>
      </c>
      <c r="AG3" s="137">
        <v>22.489363687279202</v>
      </c>
      <c r="AH3" s="137">
        <v>21.728512235802398</v>
      </c>
      <c r="AI3" s="137">
        <v>20.751621037001101</v>
      </c>
      <c r="AJ3" s="137">
        <v>19.827841801567899</v>
      </c>
      <c r="AK3" s="137">
        <v>18.492843378779501</v>
      </c>
      <c r="AL3" s="137">
        <v>18.799788571048801</v>
      </c>
      <c r="AM3" s="137">
        <v>20.867849483336499</v>
      </c>
      <c r="AN3" s="137">
        <v>20.186634350779499</v>
      </c>
      <c r="AO3" s="137">
        <v>19.1513598564067</v>
      </c>
      <c r="AP3" s="137">
        <v>17.102674131579501</v>
      </c>
      <c r="AQ3" s="137">
        <v>18.224262815995001</v>
      </c>
      <c r="AR3" s="137">
        <v>18.8279595422166</v>
      </c>
      <c r="AS3" s="137">
        <v>18.4706456547712</v>
      </c>
      <c r="AT3" s="137">
        <v>16.907310310989601</v>
      </c>
      <c r="AU3" s="137">
        <v>19.182455199605602</v>
      </c>
      <c r="AV3" s="137">
        <v>17.651752057069203</v>
      </c>
      <c r="AW3" s="137">
        <v>17.780312310900499</v>
      </c>
      <c r="AX3" s="137">
        <v>17.372248878088801</v>
      </c>
      <c r="AY3" s="137">
        <v>19.748059321842902</v>
      </c>
      <c r="AZ3" s="137">
        <v>20.3575097216115</v>
      </c>
      <c r="BA3" s="137">
        <v>22.250381643514402</v>
      </c>
      <c r="BB3" s="137">
        <v>21.808456769752599</v>
      </c>
      <c r="BC3" s="137">
        <v>22.100730197387001</v>
      </c>
      <c r="BD3" s="137">
        <v>21.970308229437201</v>
      </c>
      <c r="BE3" s="6"/>
    </row>
    <row r="4" spans="1:57" x14ac:dyDescent="0.2">
      <c r="A4" s="1" t="s">
        <v>75</v>
      </c>
      <c r="B4" s="1" t="s">
        <v>149</v>
      </c>
      <c r="C4" s="137">
        <v>16.815373236377599</v>
      </c>
      <c r="D4" s="137">
        <v>17.2899208186899</v>
      </c>
      <c r="E4" s="137">
        <v>17.4091495614311</v>
      </c>
      <c r="F4" s="137">
        <v>24.040096489220801</v>
      </c>
      <c r="G4" s="137">
        <v>27.889611909898203</v>
      </c>
      <c r="H4" s="137">
        <v>26.949769083012299</v>
      </c>
      <c r="I4" s="137">
        <v>30.602756250325498</v>
      </c>
      <c r="J4" s="137">
        <v>30.6765030092761</v>
      </c>
      <c r="K4" s="137">
        <v>33.852421377584101</v>
      </c>
      <c r="L4" s="137">
        <v>35.173628335882505</v>
      </c>
      <c r="M4" s="137">
        <v>33.675912760676596</v>
      </c>
      <c r="N4" s="137">
        <v>33.674484305903597</v>
      </c>
      <c r="O4" s="137">
        <v>35.692021652890205</v>
      </c>
      <c r="P4" s="137">
        <v>37.0025176050016</v>
      </c>
      <c r="Q4" s="137">
        <v>38.763665695027299</v>
      </c>
      <c r="R4" s="137">
        <v>37.774495790921399</v>
      </c>
      <c r="S4" s="137">
        <v>34.696509871292506</v>
      </c>
      <c r="T4" s="137">
        <v>35.575259895366202</v>
      </c>
      <c r="U4" s="137">
        <v>34.576731545045604</v>
      </c>
      <c r="V4" s="137">
        <v>33.881319204484598</v>
      </c>
      <c r="W4" s="137">
        <v>35.466862749824998</v>
      </c>
      <c r="X4" s="137">
        <v>34.329140313021405</v>
      </c>
      <c r="Y4" s="137">
        <v>30.815128028888701</v>
      </c>
      <c r="Z4" s="137">
        <v>33.782474656428604</v>
      </c>
      <c r="AA4" s="137">
        <v>36.196514171843596</v>
      </c>
      <c r="AB4" s="137">
        <v>36.079979503341903</v>
      </c>
      <c r="AC4" s="137">
        <v>35.6839566592312</v>
      </c>
      <c r="AD4" s="137">
        <v>34.578278784205303</v>
      </c>
      <c r="AE4" s="137">
        <v>36.907730637108202</v>
      </c>
      <c r="AF4" s="137">
        <v>34.760983971123501</v>
      </c>
      <c r="AG4" s="137">
        <v>32.126605008000595</v>
      </c>
      <c r="AH4" s="137">
        <v>30.322119670870098</v>
      </c>
      <c r="AI4" s="137">
        <v>27.5509913543187</v>
      </c>
      <c r="AJ4" s="137">
        <v>24.784807814902699</v>
      </c>
      <c r="AK4" s="137">
        <v>23.6605663109038</v>
      </c>
      <c r="AL4" s="137">
        <v>24.3838578465894</v>
      </c>
      <c r="AM4" s="137">
        <v>24.398329143521501</v>
      </c>
      <c r="AN4" s="137">
        <v>23.461261394862198</v>
      </c>
      <c r="AO4" s="137">
        <v>22.2259414022102</v>
      </c>
      <c r="AP4" s="137">
        <v>23.3679392950399</v>
      </c>
      <c r="AQ4" s="137">
        <v>23.058556102937001</v>
      </c>
      <c r="AR4" s="137">
        <v>24.061006343293801</v>
      </c>
      <c r="AS4" s="137">
        <v>23.7267393252326</v>
      </c>
      <c r="AT4" s="137">
        <v>27.402533909176899</v>
      </c>
      <c r="AU4" s="137">
        <v>27.477832287063297</v>
      </c>
      <c r="AV4" s="137">
        <v>27.065409422022501</v>
      </c>
      <c r="AW4" s="137">
        <v>28.367129168843501</v>
      </c>
      <c r="AX4" s="137">
        <v>28.3852418687285</v>
      </c>
      <c r="AY4" s="137">
        <v>25.772137054474101</v>
      </c>
      <c r="AZ4" s="137">
        <v>30.1927637096131</v>
      </c>
      <c r="BA4" s="137">
        <v>32.212336659225699</v>
      </c>
      <c r="BB4" s="137">
        <v>33.677307828604498</v>
      </c>
      <c r="BC4" s="137">
        <v>32.005614094170198</v>
      </c>
      <c r="BD4" s="137">
        <v>30.803325857409401</v>
      </c>
      <c r="BE4" s="6"/>
    </row>
    <row r="5" spans="1:57" x14ac:dyDescent="0.2">
      <c r="S5" s="33"/>
      <c r="T5" s="33"/>
      <c r="U5" s="33"/>
      <c r="V5" s="33"/>
    </row>
    <row r="6" spans="1:57" x14ac:dyDescent="0.2">
      <c r="AM6" s="32"/>
      <c r="AN6" s="32"/>
      <c r="AO6" s="32"/>
      <c r="AQ6" s="32"/>
      <c r="BB6" s="6"/>
      <c r="BC6" s="6"/>
      <c r="BD6" s="6"/>
    </row>
    <row r="7" spans="1:57" x14ac:dyDescent="0.2">
      <c r="AJ7" s="32"/>
    </row>
  </sheetData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rgb="FF92D050"/>
  </sheetPr>
  <dimension ref="A1:BN9"/>
  <sheetViews>
    <sheetView showGridLines="0" zoomScaleNormal="100" workbookViewId="0">
      <pane xSplit="2" ySplit="2" topLeftCell="BF3" activePane="bottomRight" state="frozen"/>
      <selection activeCell="BF1" sqref="BF1:BL1"/>
      <selection pane="topRight" activeCell="BF1" sqref="BF1:BL1"/>
      <selection pane="bottomLeft" activeCell="BF1" sqref="BF1:BL1"/>
      <selection pane="bottomRight" activeCell="BH11" sqref="BH11"/>
    </sheetView>
  </sheetViews>
  <sheetFormatPr defaultColWidth="9.140625"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66" s="34" customFormat="1" x14ac:dyDescent="0.2">
      <c r="C1" s="34" t="s">
        <v>199</v>
      </c>
      <c r="D1" s="34" t="s">
        <v>180</v>
      </c>
      <c r="E1" s="34" t="s">
        <v>181</v>
      </c>
      <c r="F1" s="34" t="s">
        <v>182</v>
      </c>
      <c r="G1" s="34" t="s">
        <v>200</v>
      </c>
      <c r="H1" s="34" t="s">
        <v>180</v>
      </c>
      <c r="I1" s="34" t="s">
        <v>181</v>
      </c>
      <c r="J1" s="34" t="s">
        <v>182</v>
      </c>
      <c r="K1" s="34" t="s">
        <v>186</v>
      </c>
      <c r="L1" s="34" t="s">
        <v>180</v>
      </c>
      <c r="M1" s="34" t="s">
        <v>181</v>
      </c>
      <c r="N1" s="34" t="s">
        <v>182</v>
      </c>
      <c r="O1" s="34" t="s">
        <v>187</v>
      </c>
      <c r="P1" s="34" t="s">
        <v>180</v>
      </c>
      <c r="Q1" s="34" t="s">
        <v>181</v>
      </c>
      <c r="R1" s="34" t="s">
        <v>182</v>
      </c>
      <c r="S1" s="34" t="s">
        <v>188</v>
      </c>
      <c r="T1" s="34" t="s">
        <v>180</v>
      </c>
      <c r="U1" s="34" t="s">
        <v>181</v>
      </c>
      <c r="V1" s="34" t="s">
        <v>182</v>
      </c>
      <c r="W1" s="34" t="s">
        <v>189</v>
      </c>
      <c r="X1" s="34" t="s">
        <v>180</v>
      </c>
      <c r="Y1" s="34" t="s">
        <v>181</v>
      </c>
      <c r="Z1" s="34" t="s">
        <v>182</v>
      </c>
      <c r="AA1" s="34" t="s">
        <v>190</v>
      </c>
      <c r="AB1" s="34" t="s">
        <v>180</v>
      </c>
      <c r="AC1" s="34" t="s">
        <v>181</v>
      </c>
      <c r="AD1" s="34" t="s">
        <v>182</v>
      </c>
      <c r="AE1" s="34" t="s">
        <v>191</v>
      </c>
      <c r="AF1" s="34" t="s">
        <v>183</v>
      </c>
      <c r="AG1" s="34" t="s">
        <v>181</v>
      </c>
      <c r="AH1" s="34" t="s">
        <v>182</v>
      </c>
      <c r="AI1" s="34" t="s">
        <v>192</v>
      </c>
      <c r="AJ1" s="34" t="s">
        <v>180</v>
      </c>
      <c r="AK1" s="34" t="s">
        <v>181</v>
      </c>
      <c r="AL1" s="34" t="s">
        <v>182</v>
      </c>
      <c r="AM1" s="34" t="s">
        <v>193</v>
      </c>
      <c r="AN1" s="34" t="s">
        <v>180</v>
      </c>
      <c r="AO1" s="34" t="s">
        <v>181</v>
      </c>
      <c r="AP1" s="34" t="s">
        <v>184</v>
      </c>
      <c r="AQ1" s="34" t="s">
        <v>194</v>
      </c>
      <c r="AR1" s="34" t="s">
        <v>183</v>
      </c>
      <c r="AS1" s="34" t="s">
        <v>181</v>
      </c>
      <c r="AT1" s="34" t="s">
        <v>184</v>
      </c>
      <c r="AU1" s="34" t="s">
        <v>195</v>
      </c>
      <c r="AV1" s="34" t="s">
        <v>183</v>
      </c>
      <c r="AW1" s="34" t="s">
        <v>185</v>
      </c>
      <c r="AX1" s="18" t="s">
        <v>184</v>
      </c>
      <c r="AY1" s="1" t="s">
        <v>196</v>
      </c>
      <c r="AZ1" s="34" t="s">
        <v>183</v>
      </c>
      <c r="BA1" s="34" t="s">
        <v>185</v>
      </c>
      <c r="BB1" s="34" t="s">
        <v>184</v>
      </c>
      <c r="BC1" s="34" t="s">
        <v>198</v>
      </c>
      <c r="BD1" s="34" t="s">
        <v>183</v>
      </c>
      <c r="BE1" s="34" t="s">
        <v>185</v>
      </c>
      <c r="BF1" s="34" t="s">
        <v>184</v>
      </c>
      <c r="BG1" s="34" t="s">
        <v>216</v>
      </c>
      <c r="BH1" s="34" t="s">
        <v>183</v>
      </c>
      <c r="BI1" s="34" t="s">
        <v>185</v>
      </c>
      <c r="BJ1" s="34" t="s">
        <v>184</v>
      </c>
      <c r="BK1" s="34" t="s">
        <v>224</v>
      </c>
      <c r="BL1" s="34" t="s">
        <v>183</v>
      </c>
    </row>
    <row r="2" spans="1:66" s="34" customFormat="1" x14ac:dyDescent="0.2">
      <c r="C2" s="1" t="s">
        <v>45</v>
      </c>
      <c r="D2" s="1" t="s">
        <v>42</v>
      </c>
      <c r="E2" s="1" t="s">
        <v>43</v>
      </c>
      <c r="F2" s="1" t="s">
        <v>44</v>
      </c>
      <c r="G2" s="1" t="s">
        <v>46</v>
      </c>
      <c r="H2" s="1" t="s">
        <v>42</v>
      </c>
      <c r="I2" s="1" t="s">
        <v>43</v>
      </c>
      <c r="J2" s="1" t="s">
        <v>44</v>
      </c>
      <c r="K2" s="1" t="s">
        <v>47</v>
      </c>
      <c r="L2" s="1" t="s">
        <v>42</v>
      </c>
      <c r="M2" s="1" t="s">
        <v>43</v>
      </c>
      <c r="N2" s="1" t="s">
        <v>44</v>
      </c>
      <c r="O2" s="1" t="s">
        <v>48</v>
      </c>
      <c r="P2" s="1" t="s">
        <v>42</v>
      </c>
      <c r="Q2" s="1" t="s">
        <v>43</v>
      </c>
      <c r="R2" s="1" t="s">
        <v>44</v>
      </c>
      <c r="S2" s="1" t="s">
        <v>49</v>
      </c>
      <c r="T2" s="1" t="s">
        <v>42</v>
      </c>
      <c r="U2" s="1" t="s">
        <v>43</v>
      </c>
      <c r="V2" s="1" t="s">
        <v>44</v>
      </c>
      <c r="W2" s="1" t="s">
        <v>50</v>
      </c>
      <c r="X2" s="1" t="s">
        <v>42</v>
      </c>
      <c r="Y2" s="1" t="s">
        <v>43</v>
      </c>
      <c r="Z2" s="1" t="s">
        <v>44</v>
      </c>
      <c r="AA2" s="1" t="s">
        <v>51</v>
      </c>
      <c r="AB2" s="1" t="s">
        <v>42</v>
      </c>
      <c r="AC2" s="1" t="s">
        <v>43</v>
      </c>
      <c r="AD2" s="1" t="s">
        <v>44</v>
      </c>
      <c r="AE2" s="1" t="s">
        <v>52</v>
      </c>
      <c r="AF2" s="1" t="s">
        <v>42</v>
      </c>
      <c r="AG2" s="1" t="s">
        <v>43</v>
      </c>
      <c r="AH2" s="1" t="s">
        <v>44</v>
      </c>
      <c r="AI2" s="1" t="s">
        <v>53</v>
      </c>
      <c r="AJ2" s="1" t="s">
        <v>42</v>
      </c>
      <c r="AK2" s="1" t="s">
        <v>43</v>
      </c>
      <c r="AL2" s="1" t="s">
        <v>44</v>
      </c>
      <c r="AM2" s="1" t="s">
        <v>66</v>
      </c>
      <c r="AN2" s="1" t="s">
        <v>42</v>
      </c>
      <c r="AO2" s="1" t="s">
        <v>43</v>
      </c>
      <c r="AP2" s="1" t="s">
        <v>44</v>
      </c>
      <c r="AQ2" s="1" t="s">
        <v>83</v>
      </c>
      <c r="AR2" s="1" t="s">
        <v>42</v>
      </c>
      <c r="AS2" s="11" t="s">
        <v>43</v>
      </c>
      <c r="AT2" s="1" t="s">
        <v>44</v>
      </c>
      <c r="AU2" s="1" t="s">
        <v>108</v>
      </c>
      <c r="AV2" s="1" t="s">
        <v>42</v>
      </c>
      <c r="AW2" s="1" t="s">
        <v>43</v>
      </c>
      <c r="AX2" s="1" t="s">
        <v>44</v>
      </c>
      <c r="AY2" s="1" t="s">
        <v>157</v>
      </c>
      <c r="AZ2" s="1" t="s">
        <v>42</v>
      </c>
      <c r="BA2" s="1" t="s">
        <v>43</v>
      </c>
      <c r="BB2" s="1" t="s">
        <v>44</v>
      </c>
      <c r="BC2" s="36" t="s">
        <v>178</v>
      </c>
      <c r="BD2" s="34" t="s">
        <v>42</v>
      </c>
      <c r="BE2" s="34" t="s">
        <v>43</v>
      </c>
      <c r="BF2" s="34" t="s">
        <v>44</v>
      </c>
      <c r="BG2" s="34" t="s">
        <v>209</v>
      </c>
      <c r="BH2" s="34" t="s">
        <v>42</v>
      </c>
      <c r="BI2" s="34" t="s">
        <v>43</v>
      </c>
      <c r="BJ2" s="34" t="s">
        <v>44</v>
      </c>
      <c r="BK2" s="34" t="s">
        <v>222</v>
      </c>
      <c r="BL2" s="34" t="s">
        <v>42</v>
      </c>
    </row>
    <row r="3" spans="1:66" x14ac:dyDescent="0.2">
      <c r="A3" s="18" t="s">
        <v>15</v>
      </c>
      <c r="B3" s="18" t="s">
        <v>146</v>
      </c>
      <c r="C3" s="19">
        <v>-8.6682410443508306</v>
      </c>
      <c r="D3" s="19">
        <v>-8.5258325594644155</v>
      </c>
      <c r="E3" s="19">
        <v>-8.5619911378952978</v>
      </c>
      <c r="F3" s="19">
        <v>-9.2694369319936403</v>
      </c>
      <c r="G3" s="19">
        <v>-7.8631254188246915</v>
      </c>
      <c r="H3" s="19">
        <v>-6.5079863995868052</v>
      </c>
      <c r="I3" s="19">
        <v>-6.2121167695959079</v>
      </c>
      <c r="J3" s="19">
        <v>-4.9022213563798882</v>
      </c>
      <c r="K3" s="19">
        <v>-3.7401422380227216</v>
      </c>
      <c r="L3" s="19">
        <v>-3.6192797458265193</v>
      </c>
      <c r="M3" s="19">
        <v>-2.8340778531247435</v>
      </c>
      <c r="N3" s="19">
        <v>-3.5435575780388735</v>
      </c>
      <c r="O3" s="19">
        <v>-4.4719949236669754</v>
      </c>
      <c r="P3" s="19">
        <v>-4.7679658489733105</v>
      </c>
      <c r="Q3" s="19">
        <v>-5.9685099952878584</v>
      </c>
      <c r="R3" s="19">
        <v>-4.7765189734292468</v>
      </c>
      <c r="S3" s="19">
        <v>-4.7890364668533865</v>
      </c>
      <c r="T3" s="19">
        <v>-5.6525645462772518</v>
      </c>
      <c r="U3" s="19">
        <v>-4.8411702742488867</v>
      </c>
      <c r="V3" s="19">
        <v>-4.5131413893705989</v>
      </c>
      <c r="W3" s="19">
        <v>-4.2175976191953106</v>
      </c>
      <c r="X3" s="19">
        <v>-3.8798811200355332</v>
      </c>
      <c r="Y3" s="19">
        <v>-4.3096517434130535</v>
      </c>
      <c r="Z3" s="19">
        <v>-5.1936562919966907</v>
      </c>
      <c r="AA3" s="19">
        <v>-4.5534596719295548</v>
      </c>
      <c r="AB3" s="19">
        <v>-3.8339034204987015</v>
      </c>
      <c r="AC3" s="19">
        <v>-3.2657173996703905</v>
      </c>
      <c r="AD3" s="19">
        <v>-2.5445767118470473</v>
      </c>
      <c r="AE3" s="19">
        <v>-2.473773636563823</v>
      </c>
      <c r="AF3" s="19">
        <v>-2.4953059079717086</v>
      </c>
      <c r="AG3" s="19">
        <v>-2.7419935125063808</v>
      </c>
      <c r="AH3" s="19">
        <v>-2.5034168655161348</v>
      </c>
      <c r="AI3" s="19">
        <v>-3.0224801767995153</v>
      </c>
      <c r="AJ3" s="19">
        <v>-3.3371108880466069</v>
      </c>
      <c r="AK3" s="19">
        <v>-3.0151688705836346</v>
      </c>
      <c r="AL3" s="19">
        <v>-2.9319643916174423</v>
      </c>
      <c r="AM3" s="19">
        <v>-2.6423367148682964</v>
      </c>
      <c r="AN3" s="19">
        <v>-1.9992737025577165</v>
      </c>
      <c r="AO3" s="19">
        <v>-2.0708572442853543</v>
      </c>
      <c r="AP3" s="19">
        <v>-1.8714432904442309</v>
      </c>
      <c r="AQ3" s="19">
        <v>-0.65591752744608867</v>
      </c>
      <c r="AR3" s="19">
        <v>-0.39296111227908392</v>
      </c>
      <c r="AS3" s="19">
        <v>8.762614850483802E-2</v>
      </c>
      <c r="AT3" s="19">
        <v>-1.8165254821786869</v>
      </c>
      <c r="AU3" s="19">
        <v>-1.658557872070437</v>
      </c>
      <c r="AV3" s="19">
        <v>-1.6165109720064816</v>
      </c>
      <c r="AW3" s="19">
        <v>-2.5357322183220146</v>
      </c>
      <c r="AX3" s="19">
        <v>-2.4402735116455534</v>
      </c>
      <c r="AY3" s="19">
        <v>-2.9130492842949902</v>
      </c>
      <c r="AZ3" s="19">
        <v>-3.4311453153431466</v>
      </c>
      <c r="BA3" s="19">
        <v>-2.4125259751149613</v>
      </c>
      <c r="BB3" s="19">
        <v>-2.1204648552688834</v>
      </c>
      <c r="BC3" s="19">
        <v>-2.0867003883467112</v>
      </c>
      <c r="BD3" s="19">
        <v>-1.4092654631236596</v>
      </c>
      <c r="BE3" s="19">
        <v>-2.1532936193685415</v>
      </c>
      <c r="BF3" s="19">
        <v>-2.0846721752271082</v>
      </c>
      <c r="BG3" s="19">
        <v>-2.3736799506168</v>
      </c>
      <c r="BH3" s="19">
        <v>-4.5529909706832656</v>
      </c>
      <c r="BI3" s="19">
        <v>-5.0557156050359406</v>
      </c>
      <c r="BJ3" s="19">
        <v>-8.2161736690037053</v>
      </c>
      <c r="BK3" s="19">
        <v>-9.2032844451828097</v>
      </c>
      <c r="BL3" s="97">
        <v>-7.6225658316393581</v>
      </c>
      <c r="BN3" s="19"/>
    </row>
    <row r="4" spans="1:66" x14ac:dyDescent="0.2">
      <c r="A4" s="18" t="s">
        <v>36</v>
      </c>
      <c r="B4" s="18" t="s">
        <v>150</v>
      </c>
      <c r="C4" s="19">
        <v>3.6935347781388024</v>
      </c>
      <c r="D4" s="19">
        <v>3.4316048991507699</v>
      </c>
      <c r="E4" s="19">
        <v>3.615225363679706</v>
      </c>
      <c r="F4" s="19">
        <v>3.3104708903275126</v>
      </c>
      <c r="G4" s="19">
        <v>2.6930616717656641</v>
      </c>
      <c r="H4" s="19">
        <v>2.2544770474470002</v>
      </c>
      <c r="I4" s="19">
        <v>2.0369762852706486</v>
      </c>
      <c r="J4" s="19">
        <v>1.909135657326269</v>
      </c>
      <c r="K4" s="19">
        <v>1.7224056970810859</v>
      </c>
      <c r="L4" s="19">
        <v>1.4150954861322103</v>
      </c>
      <c r="M4" s="19">
        <v>0.90528355390047366</v>
      </c>
      <c r="N4" s="19">
        <v>1.3103840140292788</v>
      </c>
      <c r="O4" s="19">
        <v>2.1952182405523675</v>
      </c>
      <c r="P4" s="19">
        <v>2.783064378698322</v>
      </c>
      <c r="Q4" s="19">
        <v>3.6588546177486041</v>
      </c>
      <c r="R4" s="19">
        <v>3.4042558498924942</v>
      </c>
      <c r="S4" s="19">
        <v>3.1040767622153171</v>
      </c>
      <c r="T4" s="19">
        <v>4.1246153346382108</v>
      </c>
      <c r="U4" s="19">
        <v>4.4874981341173052</v>
      </c>
      <c r="V4" s="19">
        <v>4.2244635410609872</v>
      </c>
      <c r="W4" s="19">
        <v>4.592989049565058</v>
      </c>
      <c r="X4" s="19">
        <v>4.2479637746270758</v>
      </c>
      <c r="Y4" s="19">
        <v>4.0806888802500749</v>
      </c>
      <c r="Z4" s="19">
        <v>5.1627947594759993</v>
      </c>
      <c r="AA4" s="19">
        <v>4.9490982262892054</v>
      </c>
      <c r="AB4" s="19">
        <v>5.2476786433032423</v>
      </c>
      <c r="AC4" s="19">
        <v>5.6786739454670592</v>
      </c>
      <c r="AD4" s="19">
        <v>5.2835112413845327</v>
      </c>
      <c r="AE4" s="19">
        <v>5.3781618362382106</v>
      </c>
      <c r="AF4" s="19">
        <v>5.3173070020374062</v>
      </c>
      <c r="AG4" s="19">
        <v>4.9100141691652324</v>
      </c>
      <c r="AH4" s="19">
        <v>4.8969691247410108</v>
      </c>
      <c r="AI4" s="19">
        <v>5.3081908680711845</v>
      </c>
      <c r="AJ4" s="19">
        <v>5.438532980484303</v>
      </c>
      <c r="AK4" s="19">
        <v>5.6496299569585755</v>
      </c>
      <c r="AL4" s="19">
        <v>5.50115816974668</v>
      </c>
      <c r="AM4" s="19">
        <v>7.0726113748354562</v>
      </c>
      <c r="AN4" s="19">
        <v>7.3504356625478691</v>
      </c>
      <c r="AO4" s="19">
        <v>7.7279403616186224</v>
      </c>
      <c r="AP4" s="19">
        <v>8.0023812936043495</v>
      </c>
      <c r="AQ4" s="19">
        <v>6.1410614440230935</v>
      </c>
      <c r="AR4" s="19">
        <v>5.8188206132872793</v>
      </c>
      <c r="AS4" s="19">
        <v>5.1466315232548698</v>
      </c>
      <c r="AT4" s="19">
        <v>4.7614052335949673</v>
      </c>
      <c r="AU4" s="19">
        <v>4.4343893814314379</v>
      </c>
      <c r="AV4" s="19">
        <v>4.4181547007275057</v>
      </c>
      <c r="AW4" s="19">
        <v>4.5198674773280567</v>
      </c>
      <c r="AX4" s="19">
        <v>5.025538169871969</v>
      </c>
      <c r="AY4" s="19">
        <v>5.6230757016200599</v>
      </c>
      <c r="AZ4" s="19">
        <v>5.921836365581016</v>
      </c>
      <c r="BA4" s="19">
        <v>6.2317039649333541</v>
      </c>
      <c r="BB4" s="19">
        <v>5.9306299074427375</v>
      </c>
      <c r="BC4" s="19">
        <v>5.4415413683085987</v>
      </c>
      <c r="BD4" s="19">
        <v>5.1642764032294597</v>
      </c>
      <c r="BE4" s="19">
        <v>5.0368768891129907</v>
      </c>
      <c r="BF4" s="19">
        <v>5.0880491447147804</v>
      </c>
      <c r="BG4" s="19">
        <v>5.4842141932640684</v>
      </c>
      <c r="BH4" s="19">
        <v>5.8744942058543481</v>
      </c>
      <c r="BI4" s="19">
        <v>5.6888617398739099</v>
      </c>
      <c r="BJ4" s="19">
        <v>6.1509130097700284</v>
      </c>
      <c r="BK4" s="19">
        <v>6.7403151373738934</v>
      </c>
      <c r="BL4" s="97">
        <v>5.7748727065649197</v>
      </c>
      <c r="BN4" s="19"/>
    </row>
    <row r="5" spans="1:66" x14ac:dyDescent="0.2">
      <c r="A5" s="18" t="s">
        <v>25</v>
      </c>
      <c r="B5" s="18" t="s">
        <v>147</v>
      </c>
      <c r="C5" s="19">
        <v>-4.833737873482292</v>
      </c>
      <c r="D5" s="19">
        <v>-4.4098968811869064</v>
      </c>
      <c r="E5" s="19">
        <v>-4.530283001567204</v>
      </c>
      <c r="F5" s="19">
        <v>-2.5861799865143933</v>
      </c>
      <c r="G5" s="19">
        <v>-2.5979702896356125</v>
      </c>
      <c r="H5" s="19">
        <v>-3.5536715705302164</v>
      </c>
      <c r="I5" s="19">
        <v>-2.2082163866806424</v>
      </c>
      <c r="J5" s="19">
        <v>-3.3964667769331687</v>
      </c>
      <c r="K5" s="19">
        <v>-4.8387213480882423</v>
      </c>
      <c r="L5" s="19">
        <v>-4.3750476103791698</v>
      </c>
      <c r="M5" s="19">
        <v>-5.8530686668676442</v>
      </c>
      <c r="N5" s="19">
        <v>-6.1001167267312901</v>
      </c>
      <c r="O5" s="19">
        <v>-3.799719188208674</v>
      </c>
      <c r="P5" s="19">
        <v>-1.070868824362841</v>
      </c>
      <c r="Q5" s="19">
        <v>1.0814498605922687</v>
      </c>
      <c r="R5" s="19">
        <v>1.9840123632246121</v>
      </c>
      <c r="S5" s="19">
        <v>2.9534530871269542</v>
      </c>
      <c r="T5" s="19">
        <v>2.0571148809523376</v>
      </c>
      <c r="U5" s="19">
        <v>1.2535111002072057</v>
      </c>
      <c r="V5" s="19">
        <v>1.5165753602256502</v>
      </c>
      <c r="W5" s="19">
        <v>0.39544193764384961</v>
      </c>
      <c r="X5" s="19">
        <v>-0.19116536443401122</v>
      </c>
      <c r="Y5" s="19">
        <v>0.61227274855784142</v>
      </c>
      <c r="Z5" s="19">
        <v>0.86363468290704759</v>
      </c>
      <c r="AA5" s="19">
        <v>0.22825486970485542</v>
      </c>
      <c r="AB5" s="19">
        <v>1.0728977107363002</v>
      </c>
      <c r="AC5" s="19">
        <v>1.7242292047677674</v>
      </c>
      <c r="AD5" s="19">
        <v>2.1048477365932525</v>
      </c>
      <c r="AE5" s="19">
        <v>3.7592618246378176</v>
      </c>
      <c r="AF5" s="19">
        <v>3.5362000725241352</v>
      </c>
      <c r="AG5" s="19">
        <v>4.0566332782035719</v>
      </c>
      <c r="AH5" s="19">
        <v>3.8675521581903087</v>
      </c>
      <c r="AI5" s="19">
        <v>2.7773181902215356</v>
      </c>
      <c r="AJ5" s="19">
        <v>2.0097062289877368</v>
      </c>
      <c r="AK5" s="19">
        <v>0.96394771871006224</v>
      </c>
      <c r="AL5" s="19">
        <v>1.6848750268448844</v>
      </c>
      <c r="AM5" s="19">
        <v>0.3323025086188709</v>
      </c>
      <c r="AN5" s="19">
        <v>0.35892216172524183</v>
      </c>
      <c r="AO5" s="19">
        <v>-2.1397344471673296E-2</v>
      </c>
      <c r="AP5" s="19">
        <v>-0.20813118037182732</v>
      </c>
      <c r="AQ5" s="19">
        <v>0.21410624370754094</v>
      </c>
      <c r="AR5" s="19">
        <v>0.51707965472422357</v>
      </c>
      <c r="AS5" s="19">
        <v>0.26918394290449216</v>
      </c>
      <c r="AT5" s="19">
        <v>0.10627674137628706</v>
      </c>
      <c r="AU5" s="19">
        <v>-0.66748613648819544</v>
      </c>
      <c r="AV5" s="19">
        <v>-0.3844982872019338</v>
      </c>
      <c r="AW5" s="19">
        <v>-0.65648405919821196</v>
      </c>
      <c r="AX5" s="19">
        <v>-1.1085411422037281</v>
      </c>
      <c r="AY5" s="19">
        <v>-0.36732912078508262</v>
      </c>
      <c r="AZ5" s="19">
        <v>-1.5842468332335105</v>
      </c>
      <c r="BA5" s="19">
        <v>-2.9476452669501225</v>
      </c>
      <c r="BB5" s="19">
        <v>-2.8497445773763364</v>
      </c>
      <c r="BC5" s="19">
        <v>-3.345134124283129</v>
      </c>
      <c r="BD5" s="19">
        <v>-3.7547482209026413</v>
      </c>
      <c r="BE5" s="19">
        <v>-2.7138501261881038</v>
      </c>
      <c r="BF5" s="19">
        <v>-2.8253102552257263</v>
      </c>
      <c r="BG5" s="19">
        <v>-2.8301466096718051</v>
      </c>
      <c r="BH5" s="19">
        <v>-2.8818231169138695</v>
      </c>
      <c r="BI5" s="19">
        <v>-1.950966730010081</v>
      </c>
      <c r="BJ5" s="19">
        <v>0.49768924453095309</v>
      </c>
      <c r="BK5" s="19">
        <v>0.74306520145823463</v>
      </c>
      <c r="BL5" s="97">
        <v>0.44469965561492764</v>
      </c>
      <c r="BN5" s="19"/>
    </row>
    <row r="6" spans="1:66" x14ac:dyDescent="0.2">
      <c r="A6" s="18" t="s">
        <v>225</v>
      </c>
      <c r="B6" s="18" t="s">
        <v>151</v>
      </c>
      <c r="C6" s="19">
        <v>-9.8084441396943198</v>
      </c>
      <c r="D6" s="19">
        <v>-9.504124541500552</v>
      </c>
      <c r="E6" s="19">
        <v>-9.4770487757827961</v>
      </c>
      <c r="F6" s="19">
        <v>-8.5451460281805218</v>
      </c>
      <c r="G6" s="19">
        <v>-7.7680340366946394</v>
      </c>
      <c r="H6" s="19">
        <v>-7.8071809226700211</v>
      </c>
      <c r="I6" s="19">
        <v>-6.3833568710059021</v>
      </c>
      <c r="J6" s="19">
        <v>-6.389552475986787</v>
      </c>
      <c r="K6" s="19">
        <v>-6.856457889029878</v>
      </c>
      <c r="L6" s="19">
        <v>-6.5792318700734791</v>
      </c>
      <c r="M6" s="19">
        <v>-7.7818629660919143</v>
      </c>
      <c r="N6" s="19">
        <v>-8.3332902907408855</v>
      </c>
      <c r="O6" s="19">
        <v>-6.0764958713232824</v>
      </c>
      <c r="P6" s="19">
        <v>-3.05577029463783</v>
      </c>
      <c r="Q6" s="19">
        <v>-1.2282055169469852</v>
      </c>
      <c r="R6" s="19">
        <v>0.61174923968785933</v>
      </c>
      <c r="S6" s="19">
        <v>1.2684933824888847</v>
      </c>
      <c r="T6" s="19">
        <v>0.52916566931329678</v>
      </c>
      <c r="U6" s="19">
        <v>0.89983896007562436</v>
      </c>
      <c r="V6" s="19">
        <v>1.2278975119160385</v>
      </c>
      <c r="W6" s="19">
        <v>0.77083336801359703</v>
      </c>
      <c r="X6" s="19">
        <v>0.1769172901575316</v>
      </c>
      <c r="Y6" s="19">
        <v>0.38330988539486299</v>
      </c>
      <c r="Z6" s="19">
        <v>0.83277315038635613</v>
      </c>
      <c r="AA6" s="19">
        <v>0.62389342406450632</v>
      </c>
      <c r="AB6" s="19">
        <v>2.4866729335408411</v>
      </c>
      <c r="AC6" s="19">
        <v>4.137185750564436</v>
      </c>
      <c r="AD6" s="19">
        <v>4.8437822661307379</v>
      </c>
      <c r="AE6" s="19">
        <v>6.6636500243122052</v>
      </c>
      <c r="AF6" s="19">
        <v>6.3582011665898328</v>
      </c>
      <c r="AG6" s="19">
        <v>6.224653934862423</v>
      </c>
      <c r="AH6" s="19">
        <v>6.2611044174151846</v>
      </c>
      <c r="AI6" s="19">
        <v>5.0630288814932047</v>
      </c>
      <c r="AJ6" s="19">
        <v>4.1111283214254328</v>
      </c>
      <c r="AK6" s="19">
        <v>3.5984088050850032</v>
      </c>
      <c r="AL6" s="19">
        <v>4.2540688049741222</v>
      </c>
      <c r="AM6" s="19">
        <v>4.7625771685860308</v>
      </c>
      <c r="AN6" s="19">
        <v>5.7100841217153944</v>
      </c>
      <c r="AO6" s="19">
        <v>5.6356857728615948</v>
      </c>
      <c r="AP6" s="19">
        <v>5.9228068227882913</v>
      </c>
      <c r="AQ6" s="19">
        <v>5.6992501602845458</v>
      </c>
      <c r="AR6" s="19">
        <v>5.9429391557324189</v>
      </c>
      <c r="AS6" s="19">
        <v>5.5034416146642</v>
      </c>
      <c r="AT6" s="19">
        <v>3.0511564927925674</v>
      </c>
      <c r="AU6" s="19">
        <v>2.1083453728728054</v>
      </c>
      <c r="AV6" s="19">
        <v>2.4171454415190903</v>
      </c>
      <c r="AW6" s="19">
        <v>1.3276511998078302</v>
      </c>
      <c r="AX6" s="19">
        <v>1.4767235160226873</v>
      </c>
      <c r="AY6" s="19">
        <v>2.342697296539987</v>
      </c>
      <c r="AZ6" s="19">
        <v>0.90644421700435895</v>
      </c>
      <c r="BA6" s="19">
        <v>0.8715327228682701</v>
      </c>
      <c r="BB6" s="19">
        <v>0.9604204747975178</v>
      </c>
      <c r="BC6" s="19">
        <v>9.7068556787583363E-3</v>
      </c>
      <c r="BD6" s="19">
        <v>2.6271920315851916E-4</v>
      </c>
      <c r="BE6" s="19">
        <v>0.16973314355634497</v>
      </c>
      <c r="BF6" s="19">
        <v>0.17806671426194562</v>
      </c>
      <c r="BG6" s="19">
        <v>0.28038763297546354</v>
      </c>
      <c r="BH6" s="19">
        <v>-1.5603198817427868</v>
      </c>
      <c r="BI6" s="19">
        <v>-1.3178205951721118</v>
      </c>
      <c r="BJ6" s="19">
        <v>-1.5675714147027242</v>
      </c>
      <c r="BK6" s="19">
        <v>-1.7199041063506812</v>
      </c>
      <c r="BL6" s="97">
        <v>-1.4029934694595105</v>
      </c>
      <c r="BN6" s="19"/>
    </row>
    <row r="7" spans="1:66" x14ac:dyDescent="0.2">
      <c r="C7" s="19"/>
      <c r="D7" s="19"/>
      <c r="E7" s="19"/>
      <c r="F7" s="19"/>
      <c r="G7" s="19"/>
      <c r="H7" s="19"/>
      <c r="I7" s="19"/>
      <c r="J7" s="19"/>
    </row>
    <row r="8" spans="1:66" x14ac:dyDescent="0.2">
      <c r="C8" s="19"/>
      <c r="D8" s="19"/>
      <c r="E8" s="19"/>
      <c r="F8" s="19"/>
      <c r="G8" s="19"/>
      <c r="H8" s="19"/>
      <c r="I8" s="19"/>
      <c r="J8" s="19"/>
    </row>
    <row r="9" spans="1:66" x14ac:dyDescent="0.2">
      <c r="C9" s="19"/>
      <c r="D9" s="19"/>
      <c r="E9" s="19"/>
      <c r="F9" s="19"/>
      <c r="G9" s="19"/>
      <c r="H9" s="19"/>
      <c r="I9" s="19"/>
      <c r="J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rgb="FFFF0000"/>
  </sheetPr>
  <dimension ref="A1:BL6"/>
  <sheetViews>
    <sheetView showGridLines="0" zoomScaleNormal="100" workbookViewId="0">
      <pane xSplit="2" ySplit="3" topLeftCell="BK25" activePane="bottomRight" state="frozen"/>
      <selection activeCell="BF1" sqref="BF1:BL1"/>
      <selection pane="topRight" activeCell="BF1" sqref="BF1:BL1"/>
      <selection pane="bottomLeft" activeCell="BF1" sqref="BF1:BL1"/>
      <selection pane="bottomRight" activeCell="BT32" sqref="BT32"/>
    </sheetView>
  </sheetViews>
  <sheetFormatPr defaultColWidth="9.140625"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64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</row>
    <row r="2" spans="1:64" x14ac:dyDescent="0.2">
      <c r="C2" s="1" t="s">
        <v>199</v>
      </c>
      <c r="D2" s="1" t="s">
        <v>183</v>
      </c>
      <c r="E2" s="1" t="s">
        <v>185</v>
      </c>
      <c r="F2" s="1" t="s">
        <v>184</v>
      </c>
      <c r="G2" s="1" t="s">
        <v>200</v>
      </c>
      <c r="H2" s="1" t="s">
        <v>183</v>
      </c>
      <c r="I2" s="1" t="s">
        <v>185</v>
      </c>
      <c r="J2" s="1" t="s">
        <v>184</v>
      </c>
      <c r="K2" s="1" t="s">
        <v>186</v>
      </c>
      <c r="L2" s="1" t="s">
        <v>183</v>
      </c>
      <c r="M2" s="1" t="s">
        <v>185</v>
      </c>
      <c r="N2" s="1" t="s">
        <v>184</v>
      </c>
      <c r="O2" s="1" t="s">
        <v>187</v>
      </c>
      <c r="P2" s="1" t="s">
        <v>183</v>
      </c>
      <c r="Q2" s="1" t="s">
        <v>185</v>
      </c>
      <c r="R2" s="1" t="s">
        <v>184</v>
      </c>
      <c r="S2" s="1" t="s">
        <v>188</v>
      </c>
      <c r="T2" s="1" t="s">
        <v>183</v>
      </c>
      <c r="U2" s="1" t="s">
        <v>185</v>
      </c>
      <c r="V2" s="1" t="s">
        <v>184</v>
      </c>
      <c r="W2" s="1" t="s">
        <v>189</v>
      </c>
      <c r="X2" s="1" t="s">
        <v>183</v>
      </c>
      <c r="Y2" s="1" t="s">
        <v>185</v>
      </c>
      <c r="Z2" s="1" t="s">
        <v>184</v>
      </c>
      <c r="AA2" s="1" t="s">
        <v>190</v>
      </c>
      <c r="AB2" s="1" t="s">
        <v>183</v>
      </c>
      <c r="AC2" s="1" t="s">
        <v>185</v>
      </c>
      <c r="AD2" s="1" t="s">
        <v>184</v>
      </c>
      <c r="AE2" s="1" t="s">
        <v>191</v>
      </c>
      <c r="AF2" s="1" t="s">
        <v>183</v>
      </c>
      <c r="AG2" s="1" t="s">
        <v>185</v>
      </c>
      <c r="AH2" s="1" t="s">
        <v>184</v>
      </c>
      <c r="AI2" s="1" t="s">
        <v>192</v>
      </c>
      <c r="AJ2" s="1" t="s">
        <v>183</v>
      </c>
      <c r="AK2" s="1" t="s">
        <v>185</v>
      </c>
      <c r="AL2" s="1" t="s">
        <v>184</v>
      </c>
      <c r="AM2" s="1" t="s">
        <v>193</v>
      </c>
      <c r="AN2" s="1" t="s">
        <v>183</v>
      </c>
      <c r="AO2" s="1" t="s">
        <v>185</v>
      </c>
      <c r="AP2" s="1" t="s">
        <v>184</v>
      </c>
      <c r="AQ2" s="1" t="s">
        <v>194</v>
      </c>
      <c r="AR2" s="1" t="s">
        <v>183</v>
      </c>
      <c r="AS2" s="1" t="s">
        <v>185</v>
      </c>
      <c r="AT2" s="1" t="s">
        <v>184</v>
      </c>
      <c r="AU2" s="1" t="s">
        <v>195</v>
      </c>
      <c r="AV2" s="1" t="s">
        <v>183</v>
      </c>
      <c r="AW2" s="1" t="s">
        <v>185</v>
      </c>
      <c r="AX2" s="18" t="s">
        <v>184</v>
      </c>
      <c r="AY2" s="1" t="s">
        <v>196</v>
      </c>
      <c r="AZ2" s="1" t="s">
        <v>183</v>
      </c>
      <c r="BA2" s="1" t="s">
        <v>185</v>
      </c>
      <c r="BB2" s="18" t="s">
        <v>184</v>
      </c>
      <c r="BC2" s="18" t="s">
        <v>197</v>
      </c>
      <c r="BD2" s="1" t="s">
        <v>183</v>
      </c>
      <c r="BE2" s="1" t="s">
        <v>185</v>
      </c>
      <c r="BF2" s="34" t="s">
        <v>184</v>
      </c>
      <c r="BG2" s="34" t="s">
        <v>216</v>
      </c>
      <c r="BH2" s="34" t="s">
        <v>183</v>
      </c>
      <c r="BI2" s="34" t="s">
        <v>185</v>
      </c>
      <c r="BJ2" s="34" t="s">
        <v>184</v>
      </c>
      <c r="BK2" s="34" t="s">
        <v>224</v>
      </c>
      <c r="BL2" s="34" t="s">
        <v>183</v>
      </c>
    </row>
    <row r="3" spans="1:64" x14ac:dyDescent="0.2">
      <c r="C3" s="1" t="s">
        <v>45</v>
      </c>
      <c r="D3" s="1" t="s">
        <v>44</v>
      </c>
      <c r="E3" s="1" t="s">
        <v>123</v>
      </c>
      <c r="F3" s="1" t="s">
        <v>42</v>
      </c>
      <c r="G3" s="1" t="s">
        <v>46</v>
      </c>
      <c r="H3" s="1" t="s">
        <v>43</v>
      </c>
      <c r="I3" s="1" t="s">
        <v>44</v>
      </c>
      <c r="J3" s="1" t="s">
        <v>123</v>
      </c>
      <c r="K3" s="1" t="s">
        <v>47</v>
      </c>
      <c r="L3" s="1" t="s">
        <v>42</v>
      </c>
      <c r="M3" s="1" t="s">
        <v>43</v>
      </c>
      <c r="N3" s="1" t="s">
        <v>44</v>
      </c>
      <c r="O3" s="1" t="s">
        <v>48</v>
      </c>
      <c r="P3" s="1" t="s">
        <v>42</v>
      </c>
      <c r="Q3" s="1" t="s">
        <v>43</v>
      </c>
      <c r="R3" s="1" t="s">
        <v>44</v>
      </c>
      <c r="S3" s="1" t="s">
        <v>49</v>
      </c>
      <c r="T3" s="1" t="s">
        <v>42</v>
      </c>
      <c r="U3" s="1" t="s">
        <v>43</v>
      </c>
      <c r="V3" s="1" t="s">
        <v>44</v>
      </c>
      <c r="W3" s="1" t="s">
        <v>50</v>
      </c>
      <c r="X3" s="1" t="s">
        <v>42</v>
      </c>
      <c r="Y3" s="1" t="s">
        <v>43</v>
      </c>
      <c r="Z3" s="1" t="s">
        <v>44</v>
      </c>
      <c r="AA3" s="1" t="s">
        <v>51</v>
      </c>
      <c r="AB3" s="1" t="s">
        <v>42</v>
      </c>
      <c r="AC3" s="1" t="s">
        <v>43</v>
      </c>
      <c r="AD3" s="1" t="s">
        <v>44</v>
      </c>
      <c r="AE3" s="1" t="s">
        <v>52</v>
      </c>
      <c r="AF3" s="1" t="s">
        <v>42</v>
      </c>
      <c r="AG3" s="1" t="s">
        <v>43</v>
      </c>
      <c r="AH3" s="1" t="s">
        <v>44</v>
      </c>
      <c r="AI3" s="1" t="s">
        <v>53</v>
      </c>
      <c r="AJ3" s="1" t="s">
        <v>42</v>
      </c>
      <c r="AK3" s="1" t="s">
        <v>43</v>
      </c>
      <c r="AL3" s="1" t="s">
        <v>44</v>
      </c>
      <c r="AM3" s="1" t="s">
        <v>66</v>
      </c>
      <c r="AN3" s="1" t="s">
        <v>42</v>
      </c>
      <c r="AO3" s="1" t="s">
        <v>43</v>
      </c>
      <c r="AP3" s="1" t="s">
        <v>44</v>
      </c>
      <c r="AQ3" s="1" t="s">
        <v>83</v>
      </c>
      <c r="AR3" s="1" t="s">
        <v>42</v>
      </c>
      <c r="AS3" s="11" t="s">
        <v>43</v>
      </c>
      <c r="AT3" s="1" t="s">
        <v>44</v>
      </c>
      <c r="AU3" s="1" t="s">
        <v>108</v>
      </c>
      <c r="AV3" s="1" t="s">
        <v>42</v>
      </c>
      <c r="AW3" s="1" t="s">
        <v>43</v>
      </c>
      <c r="AX3" s="1" t="s">
        <v>44</v>
      </c>
      <c r="AY3" s="1" t="s">
        <v>157</v>
      </c>
      <c r="AZ3" s="1" t="s">
        <v>42</v>
      </c>
      <c r="BA3" s="1" t="s">
        <v>43</v>
      </c>
      <c r="BB3" s="1" t="s">
        <v>44</v>
      </c>
      <c r="BC3" s="1" t="s">
        <v>178</v>
      </c>
      <c r="BD3" s="1" t="s">
        <v>42</v>
      </c>
      <c r="BE3" s="1" t="s">
        <v>43</v>
      </c>
      <c r="BF3" s="34" t="s">
        <v>44</v>
      </c>
      <c r="BG3" s="34" t="s">
        <v>209</v>
      </c>
      <c r="BH3" s="1" t="s">
        <v>42</v>
      </c>
      <c r="BI3" s="1" t="s">
        <v>43</v>
      </c>
      <c r="BJ3" s="34" t="s">
        <v>44</v>
      </c>
      <c r="BK3" s="34" t="s">
        <v>222</v>
      </c>
      <c r="BL3" s="1" t="s">
        <v>42</v>
      </c>
    </row>
    <row r="4" spans="1:64" x14ac:dyDescent="0.2">
      <c r="A4" s="1" t="s">
        <v>62</v>
      </c>
      <c r="B4" s="1" t="s">
        <v>107</v>
      </c>
      <c r="C4" s="130">
        <v>2.5263456283121322</v>
      </c>
      <c r="D4" s="130">
        <v>2.042891914569799</v>
      </c>
      <c r="E4" s="130">
        <v>1.9099875470040106</v>
      </c>
      <c r="F4" s="130">
        <v>1.1044647545020221</v>
      </c>
      <c r="G4" s="130">
        <v>0.30849294903144292</v>
      </c>
      <c r="H4" s="130">
        <v>0.17332018287766396</v>
      </c>
      <c r="I4" s="130">
        <v>1.0276346960871408</v>
      </c>
      <c r="J4" s="130">
        <v>0.60900625383085805</v>
      </c>
      <c r="K4" s="130">
        <v>-0.32844352682750283</v>
      </c>
      <c r="L4" s="130">
        <v>-0.82567725215242616</v>
      </c>
      <c r="M4" s="130">
        <v>-0.64137961544555222</v>
      </c>
      <c r="N4" s="130">
        <v>2.2526924111942996</v>
      </c>
      <c r="O4" s="130">
        <v>2.3094925627499983</v>
      </c>
      <c r="P4" s="130">
        <v>1.3126692496244998</v>
      </c>
      <c r="Q4" s="130">
        <v>2.1179982932196428</v>
      </c>
      <c r="R4" s="130">
        <v>1.6274770231812477</v>
      </c>
      <c r="S4" s="130">
        <v>1.0843585891611991</v>
      </c>
      <c r="T4" s="130">
        <v>4.9467192623618113</v>
      </c>
      <c r="U4" s="130">
        <v>3.5426245010779067</v>
      </c>
      <c r="V4" s="130">
        <v>2.4308025062446483</v>
      </c>
      <c r="W4" s="130">
        <v>4.2569232809815079</v>
      </c>
      <c r="X4" s="130">
        <v>4.4855625727873587</v>
      </c>
      <c r="Y4" s="130">
        <v>5.2305717331747674</v>
      </c>
      <c r="Z4" s="130">
        <v>4.876981433355267</v>
      </c>
      <c r="AA4" s="130">
        <v>1.2715252820311782</v>
      </c>
      <c r="AB4" s="130">
        <v>5.1714211282631064</v>
      </c>
      <c r="AC4" s="130">
        <v>5.9290660151732064</v>
      </c>
      <c r="AD4" s="130">
        <v>5.5705759338058733</v>
      </c>
      <c r="AE4" s="130">
        <v>4.4785591830267713</v>
      </c>
      <c r="AF4" s="130">
        <v>5.1916217940697829</v>
      </c>
      <c r="AG4" s="130">
        <v>4.5614433849094596</v>
      </c>
      <c r="AH4" s="130">
        <v>5.3673986896464738</v>
      </c>
      <c r="AI4" s="130">
        <v>5.662752990756645</v>
      </c>
      <c r="AJ4" s="130">
        <v>5.5582437754951828</v>
      </c>
      <c r="AK4" s="130">
        <v>5.0454235252161244</v>
      </c>
      <c r="AL4" s="130">
        <v>4.5641613429490695</v>
      </c>
      <c r="AM4" s="130">
        <v>6.2392992278238673</v>
      </c>
      <c r="AN4" s="130">
        <v>5.0183918768282858</v>
      </c>
      <c r="AO4" s="130">
        <v>6.0709812586649283</v>
      </c>
      <c r="AP4" s="130">
        <v>5.6508227865909051</v>
      </c>
      <c r="AQ4" s="130">
        <v>4.9124424934465525</v>
      </c>
      <c r="AR4" s="130">
        <v>5.1449738954739077</v>
      </c>
      <c r="AS4" s="130">
        <v>4.4705942234954028</v>
      </c>
      <c r="AT4" s="130">
        <v>4.3744508748376791</v>
      </c>
      <c r="AU4" s="130">
        <v>3.8943922991472903</v>
      </c>
      <c r="AV4" s="130">
        <v>5.0305160295369387</v>
      </c>
      <c r="AW4" s="130">
        <v>4.9519248582151665</v>
      </c>
      <c r="AX4" s="130">
        <v>6.2293239615008735</v>
      </c>
      <c r="AY4" s="130">
        <v>6.2806311504635071</v>
      </c>
      <c r="AZ4" s="130">
        <v>6.2178726047142936</v>
      </c>
      <c r="BA4" s="130">
        <v>6.2691920835972983</v>
      </c>
      <c r="BB4" s="130">
        <v>5.0941659646387842</v>
      </c>
      <c r="BC4" s="130">
        <v>4.2314744380886138</v>
      </c>
      <c r="BD4" s="130">
        <v>5.2019024038884414</v>
      </c>
      <c r="BE4" s="130">
        <v>5.9489931884918352</v>
      </c>
      <c r="BF4" s="130">
        <v>5.1819251339781633</v>
      </c>
      <c r="BG4" s="130">
        <v>5.3295213172759235</v>
      </c>
      <c r="BH4" s="130">
        <v>7.0895870949652595</v>
      </c>
      <c r="BI4" s="130">
        <v>5.7626729696994419</v>
      </c>
      <c r="BJ4" s="130">
        <v>6.7615275551314209</v>
      </c>
      <c r="BK4" s="130">
        <v>6.9483964137740788</v>
      </c>
      <c r="BL4" s="130">
        <v>4.7397966660993696</v>
      </c>
    </row>
    <row r="5" spans="1:64" x14ac:dyDescent="0.2">
      <c r="A5" s="1" t="s">
        <v>63</v>
      </c>
      <c r="B5" s="1" t="s">
        <v>140</v>
      </c>
      <c r="C5" s="130">
        <v>6.9794976906125461</v>
      </c>
      <c r="D5" s="130">
        <v>7.3750355445721896</v>
      </c>
      <c r="E5" s="130">
        <v>6.9394732153259557</v>
      </c>
      <c r="F5" s="130">
        <v>6.3577678855142965</v>
      </c>
      <c r="G5" s="130">
        <v>6.4157451140544053</v>
      </c>
      <c r="H5" s="130">
        <v>6.2642079532574817</v>
      </c>
      <c r="I5" s="130">
        <v>6.6715790914255102</v>
      </c>
      <c r="J5" s="130">
        <v>6.0608962094410801</v>
      </c>
      <c r="K5" s="130">
        <v>5.6966668077174853</v>
      </c>
      <c r="L5" s="130">
        <v>5.0203935179703016</v>
      </c>
      <c r="M5" s="130">
        <v>5.3203346089454149</v>
      </c>
      <c r="N5" s="130">
        <v>5.4752108680850879</v>
      </c>
      <c r="O5" s="130">
        <v>2.7564831954068918</v>
      </c>
      <c r="P5" s="130">
        <v>0.90659995889551137</v>
      </c>
      <c r="Q5" s="130">
        <v>2.0176311231463142</v>
      </c>
      <c r="R5" s="130">
        <v>2.385836300399141</v>
      </c>
      <c r="S5" s="130">
        <v>1.5947796526275599</v>
      </c>
      <c r="T5" s="130">
        <v>2.6322416675618663</v>
      </c>
      <c r="U5" s="130">
        <v>2.4891398973899479</v>
      </c>
      <c r="V5" s="130">
        <v>1.8685488376273627</v>
      </c>
      <c r="W5" s="130">
        <v>3.7585156137624312</v>
      </c>
      <c r="X5" s="130">
        <v>2.4298648206958129</v>
      </c>
      <c r="Y5" s="130">
        <v>3.0504208134654514</v>
      </c>
      <c r="Z5" s="130">
        <v>3.3593500542594095</v>
      </c>
      <c r="AA5" s="130">
        <v>1.9118645640424419</v>
      </c>
      <c r="AB5" s="130">
        <v>3.4927017476195332</v>
      </c>
      <c r="AC5" s="130">
        <v>3.1797648486609909</v>
      </c>
      <c r="AD5" s="130">
        <v>3.4833049069527604</v>
      </c>
      <c r="AE5" s="130">
        <v>3.6530526781092991</v>
      </c>
      <c r="AF5" s="130">
        <v>3.5469735770282682</v>
      </c>
      <c r="AG5" s="130">
        <v>3.5618682280332896</v>
      </c>
      <c r="AH5" s="130">
        <v>3.859241448604577</v>
      </c>
      <c r="AI5" s="130">
        <v>4.1715395092444689</v>
      </c>
      <c r="AJ5" s="130">
        <v>4.2187271506908992</v>
      </c>
      <c r="AK5" s="130">
        <v>4.4079688097982723</v>
      </c>
      <c r="AL5" s="130">
        <v>3.9823917873394574</v>
      </c>
      <c r="AM5" s="130">
        <v>4.8127382301980459</v>
      </c>
      <c r="AN5" s="130">
        <v>3.8981423744830148</v>
      </c>
      <c r="AO5" s="130">
        <v>4.5942975688903891</v>
      </c>
      <c r="AP5" s="130">
        <v>4.5921067465725711</v>
      </c>
      <c r="AQ5" s="130">
        <v>4.2481500862306811</v>
      </c>
      <c r="AR5" s="130">
        <v>4.9801689915340352</v>
      </c>
      <c r="AS5" s="130">
        <v>4.4832716285749514</v>
      </c>
      <c r="AT5" s="130">
        <v>5.0714905204527581</v>
      </c>
      <c r="AU5" s="130">
        <v>4.8435585778374444</v>
      </c>
      <c r="AV5" s="130">
        <v>4.9742473669889868</v>
      </c>
      <c r="AW5" s="130">
        <v>5.1016455714747391</v>
      </c>
      <c r="AX5" s="130">
        <v>6.9953809168742263</v>
      </c>
      <c r="AY5" s="130">
        <v>7.2751929087222944</v>
      </c>
      <c r="AZ5" s="130">
        <v>6.8096372983414728</v>
      </c>
      <c r="BA5" s="130">
        <v>6.7917506242833188</v>
      </c>
      <c r="BB5" s="130">
        <v>6.5995353152659266</v>
      </c>
      <c r="BC5" s="130">
        <v>6.1892674784900628</v>
      </c>
      <c r="BD5" s="130">
        <v>6.248134701391753</v>
      </c>
      <c r="BE5" s="130">
        <v>9.3194502269858326</v>
      </c>
      <c r="BF5" s="130">
        <v>8.8163088837245667</v>
      </c>
      <c r="BG5" s="130">
        <v>8.4487368815819224</v>
      </c>
      <c r="BH5" s="130">
        <v>9.7968426333574019</v>
      </c>
      <c r="BI5" s="130">
        <v>8.9356332110487831</v>
      </c>
      <c r="BJ5" s="130">
        <v>8.9991645448746524</v>
      </c>
      <c r="BK5" s="130">
        <v>8.8537607850171245</v>
      </c>
      <c r="BL5" s="130">
        <v>8.200825492881533</v>
      </c>
    </row>
    <row r="6" spans="1:64" x14ac:dyDescent="0.2">
      <c r="A6" s="1" t="s">
        <v>64</v>
      </c>
      <c r="B6" s="1" t="s">
        <v>152</v>
      </c>
      <c r="C6" s="130">
        <v>4.8720862900768891</v>
      </c>
      <c r="D6" s="130">
        <v>5.4456291727417696</v>
      </c>
      <c r="E6" s="130">
        <v>5.3119902830845067</v>
      </c>
      <c r="F6" s="130">
        <v>5.1986552128458881</v>
      </c>
      <c r="G6" s="130">
        <v>5.651818182445294</v>
      </c>
      <c r="H6" s="130">
        <v>6.0386895508592788</v>
      </c>
      <c r="I6" s="130">
        <v>6.1794937785713504</v>
      </c>
      <c r="J6" s="130">
        <v>6.1165779728327587</v>
      </c>
      <c r="K6" s="130">
        <v>5.8441772125036202</v>
      </c>
      <c r="L6" s="130">
        <v>5.5503994318899998</v>
      </c>
      <c r="M6" s="130">
        <v>5.9085785039597791</v>
      </c>
      <c r="N6" s="130">
        <v>3.6090099825588076</v>
      </c>
      <c r="O6" s="130">
        <v>0.46290074982200979</v>
      </c>
      <c r="P6" s="130">
        <v>0.41172598171349784</v>
      </c>
      <c r="Q6" s="130">
        <v>-2.7078467639993988E-3</v>
      </c>
      <c r="R6" s="130">
        <v>-3.6777552147685556E-2</v>
      </c>
      <c r="S6" s="130">
        <v>-0.11246545630646941</v>
      </c>
      <c r="T6" s="130">
        <v>-0.8736025907020204</v>
      </c>
      <c r="U6" s="130">
        <v>-0.83444012497625475</v>
      </c>
      <c r="V6" s="130">
        <v>-1.0452532610484833</v>
      </c>
      <c r="W6" s="130">
        <v>-1.3732147782080972</v>
      </c>
      <c r="X6" s="130">
        <v>-1.069989545373794</v>
      </c>
      <c r="Y6" s="130">
        <v>-1.2358339918804286</v>
      </c>
      <c r="Z6" s="130">
        <v>-1.2931518908075128</v>
      </c>
      <c r="AA6" s="130">
        <v>-1.2713882253448792</v>
      </c>
      <c r="AB6" s="130">
        <v>-1.4577745181394177</v>
      </c>
      <c r="AC6" s="130">
        <v>-1.7351671385424261</v>
      </c>
      <c r="AD6" s="130">
        <v>-1.5993819802553628</v>
      </c>
      <c r="AE6" s="130">
        <v>-1.4587977372769427</v>
      </c>
      <c r="AF6" s="130">
        <v>-1.3935067380979165</v>
      </c>
      <c r="AG6" s="130">
        <v>-1.240879028284221</v>
      </c>
      <c r="AH6" s="130">
        <v>-1.4696342606083246</v>
      </c>
      <c r="AI6" s="130">
        <v>-1.1309561881522507</v>
      </c>
      <c r="AJ6" s="130">
        <v>-1.044388344076969</v>
      </c>
      <c r="AK6" s="130">
        <v>-0.82015994409394777</v>
      </c>
      <c r="AL6" s="130">
        <v>-0.69727776715248713</v>
      </c>
      <c r="AM6" s="130">
        <v>-1.1375228968106241</v>
      </c>
      <c r="AN6" s="130">
        <v>-1.2249268764207364</v>
      </c>
      <c r="AO6" s="130">
        <v>-1.3026057203700898</v>
      </c>
      <c r="AP6" s="130">
        <v>-0.94935862496234436</v>
      </c>
      <c r="AQ6" s="130">
        <v>-0.72449007055915149</v>
      </c>
      <c r="AR6" s="130">
        <v>-0.11366705426413047</v>
      </c>
      <c r="AS6" s="130">
        <v>0.29828037057384271</v>
      </c>
      <c r="AT6" s="130">
        <v>1.9564657496706266</v>
      </c>
      <c r="AU6" s="130">
        <v>0.78076473580952355</v>
      </c>
      <c r="AV6" s="130">
        <v>0.37615038206616214</v>
      </c>
      <c r="AW6" s="130">
        <v>0.53419116716824022</v>
      </c>
      <c r="AX6" s="130">
        <v>0.42284459687653136</v>
      </c>
      <c r="AY6" s="130">
        <v>0.69472686428323016</v>
      </c>
      <c r="AZ6" s="130">
        <v>1.0073566119751556</v>
      </c>
      <c r="BA6" s="130">
        <v>1.0495707624492452</v>
      </c>
      <c r="BB6" s="130">
        <v>1.1610849654475994</v>
      </c>
      <c r="BC6" s="130">
        <v>1.3851363731229158</v>
      </c>
      <c r="BD6" s="130">
        <v>1.5709310438832966</v>
      </c>
      <c r="BE6" s="130">
        <v>3.9261308139012789</v>
      </c>
      <c r="BF6" s="130">
        <v>3.4193567505160818</v>
      </c>
      <c r="BG6" s="130">
        <v>2.790750871344835</v>
      </c>
      <c r="BH6" s="130">
        <v>2.9438599167381403</v>
      </c>
      <c r="BI6" s="130">
        <v>2.7117980725301076</v>
      </c>
      <c r="BJ6" s="130">
        <v>2.5706855150700973</v>
      </c>
      <c r="BK6" s="130">
        <v>2.5377673741285607</v>
      </c>
      <c r="BL6" s="130">
        <v>3.5606186940146154</v>
      </c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rgb="FF92D050"/>
  </sheetPr>
  <dimension ref="A1:BF7"/>
  <sheetViews>
    <sheetView showGridLines="0" zoomScaleNormal="100" workbookViewId="0">
      <pane xSplit="2" ySplit="2" topLeftCell="AR3" activePane="bottomRight" state="frozen"/>
      <selection activeCell="BF1" sqref="BF1:BL1"/>
      <selection pane="topRight" activeCell="BF1" sqref="BF1:BL1"/>
      <selection pane="bottomLeft" activeCell="BF1" sqref="BF1:BL1"/>
      <selection pane="bottomRight" activeCell="BF1" sqref="BF1:BL1"/>
    </sheetView>
  </sheetViews>
  <sheetFormatPr defaultColWidth="9.140625"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58" x14ac:dyDescent="0.2">
      <c r="A1" s="1" t="s">
        <v>103</v>
      </c>
      <c r="C1" s="1" t="s">
        <v>186</v>
      </c>
      <c r="D1" s="1" t="s">
        <v>183</v>
      </c>
      <c r="E1" s="1" t="s">
        <v>185</v>
      </c>
      <c r="F1" s="1" t="s">
        <v>184</v>
      </c>
      <c r="G1" s="1" t="s">
        <v>187</v>
      </c>
      <c r="H1" s="1" t="s">
        <v>183</v>
      </c>
      <c r="I1" s="1" t="s">
        <v>185</v>
      </c>
      <c r="J1" s="1" t="s">
        <v>184</v>
      </c>
      <c r="K1" s="1" t="s">
        <v>188</v>
      </c>
      <c r="L1" s="1" t="s">
        <v>183</v>
      </c>
      <c r="M1" s="1" t="s">
        <v>185</v>
      </c>
      <c r="N1" s="1" t="s">
        <v>184</v>
      </c>
      <c r="O1" s="1" t="s">
        <v>189</v>
      </c>
      <c r="P1" s="1" t="s">
        <v>183</v>
      </c>
      <c r="Q1" s="1" t="s">
        <v>185</v>
      </c>
      <c r="R1" s="1" t="s">
        <v>184</v>
      </c>
      <c r="S1" s="1" t="s">
        <v>190</v>
      </c>
      <c r="T1" s="1" t="s">
        <v>183</v>
      </c>
      <c r="U1" s="1" t="s">
        <v>185</v>
      </c>
      <c r="V1" s="1" t="s">
        <v>184</v>
      </c>
      <c r="W1" s="1" t="s">
        <v>191</v>
      </c>
      <c r="X1" s="1" t="s">
        <v>183</v>
      </c>
      <c r="Y1" s="1" t="s">
        <v>185</v>
      </c>
      <c r="Z1" s="1" t="s">
        <v>184</v>
      </c>
      <c r="AA1" s="1" t="s">
        <v>192</v>
      </c>
      <c r="AB1" s="1" t="s">
        <v>183</v>
      </c>
      <c r="AC1" s="1" t="s">
        <v>185</v>
      </c>
      <c r="AD1" s="1" t="s">
        <v>184</v>
      </c>
      <c r="AE1" s="1" t="s">
        <v>193</v>
      </c>
      <c r="AF1" s="1" t="s">
        <v>183</v>
      </c>
      <c r="AG1" s="1" t="s">
        <v>185</v>
      </c>
      <c r="AH1" s="1" t="s">
        <v>184</v>
      </c>
      <c r="AI1" s="1" t="s">
        <v>194</v>
      </c>
      <c r="AJ1" s="1" t="s">
        <v>183</v>
      </c>
      <c r="AK1" s="1" t="s">
        <v>185</v>
      </c>
      <c r="AL1" s="1" t="s">
        <v>184</v>
      </c>
      <c r="AM1" s="1" t="s">
        <v>195</v>
      </c>
      <c r="AN1" s="1" t="s">
        <v>183</v>
      </c>
      <c r="AO1" s="1" t="s">
        <v>185</v>
      </c>
      <c r="AP1" s="18" t="s">
        <v>184</v>
      </c>
      <c r="AQ1" s="1" t="s">
        <v>196</v>
      </c>
      <c r="AR1" s="1" t="s">
        <v>183</v>
      </c>
      <c r="AS1" s="1" t="s">
        <v>185</v>
      </c>
      <c r="AT1" s="18" t="s">
        <v>184</v>
      </c>
      <c r="AU1" s="18" t="s">
        <v>197</v>
      </c>
      <c r="AV1" s="1" t="s">
        <v>183</v>
      </c>
      <c r="AW1" s="1" t="s">
        <v>185</v>
      </c>
      <c r="AX1" s="34" t="s">
        <v>184</v>
      </c>
      <c r="AY1" s="34" t="s">
        <v>216</v>
      </c>
      <c r="AZ1" s="34" t="s">
        <v>183</v>
      </c>
      <c r="BA1" s="34" t="s">
        <v>185</v>
      </c>
      <c r="BB1" s="34" t="s">
        <v>184</v>
      </c>
      <c r="BC1" s="34" t="s">
        <v>224</v>
      </c>
      <c r="BD1" s="34" t="s">
        <v>183</v>
      </c>
    </row>
    <row r="2" spans="1:58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" t="s">
        <v>43</v>
      </c>
      <c r="AP2" s="1" t="s">
        <v>44</v>
      </c>
      <c r="AQ2" s="1" t="s">
        <v>157</v>
      </c>
      <c r="AR2" s="1" t="s">
        <v>42</v>
      </c>
      <c r="AS2" s="1" t="s">
        <v>43</v>
      </c>
      <c r="AT2" s="1" t="s">
        <v>44</v>
      </c>
      <c r="AU2" s="1" t="s">
        <v>178</v>
      </c>
      <c r="AV2" s="1" t="s">
        <v>42</v>
      </c>
      <c r="AW2" s="1" t="s">
        <v>43</v>
      </c>
      <c r="AX2" s="34" t="s">
        <v>44</v>
      </c>
      <c r="AY2" s="34" t="s">
        <v>209</v>
      </c>
      <c r="AZ2" s="1" t="s">
        <v>42</v>
      </c>
      <c r="BA2" s="1" t="s">
        <v>43</v>
      </c>
      <c r="BB2" s="34" t="s">
        <v>44</v>
      </c>
      <c r="BC2" s="34" t="s">
        <v>222</v>
      </c>
      <c r="BD2" s="1" t="s">
        <v>42</v>
      </c>
    </row>
    <row r="3" spans="1:58" x14ac:dyDescent="0.2">
      <c r="A3" s="1" t="s">
        <v>164</v>
      </c>
      <c r="B3" s="1" t="s">
        <v>153</v>
      </c>
      <c r="C3" s="7">
        <v>6369.0784530000001</v>
      </c>
      <c r="D3" s="7">
        <v>6353.1179579999998</v>
      </c>
      <c r="E3" s="7">
        <v>6545.8654049999996</v>
      </c>
      <c r="F3" s="7">
        <v>7195.7507120000009</v>
      </c>
      <c r="G3" s="7">
        <v>7279.0392679999986</v>
      </c>
      <c r="H3" s="7">
        <v>7280.7389279999998</v>
      </c>
      <c r="I3" s="7">
        <v>7401.9804849999982</v>
      </c>
      <c r="J3" s="7">
        <v>7581.4623729999994</v>
      </c>
      <c r="K3" s="7">
        <v>7344.5557409234043</v>
      </c>
      <c r="L3" s="7">
        <v>7309.2840959038358</v>
      </c>
      <c r="M3" s="7">
        <v>7151.4337899232196</v>
      </c>
      <c r="N3" s="7">
        <v>7376.1273019202818</v>
      </c>
      <c r="O3" s="7">
        <v>7331.2358419032262</v>
      </c>
      <c r="P3" s="7">
        <v>7357.4873778894735</v>
      </c>
      <c r="Q3" s="7">
        <v>7620.9501468916005</v>
      </c>
      <c r="R3" s="7">
        <v>7792.492971898746</v>
      </c>
      <c r="S3" s="7">
        <v>7541.7557068955057</v>
      </c>
      <c r="T3" s="7">
        <v>7538.7295829126897</v>
      </c>
      <c r="U3" s="7">
        <v>7518.3981508849411</v>
      </c>
      <c r="V3" s="7">
        <v>7697.3789988866383</v>
      </c>
      <c r="W3" s="7">
        <v>7631.3412989038798</v>
      </c>
      <c r="X3" s="7">
        <v>7325.0339378894678</v>
      </c>
      <c r="Y3" s="7">
        <v>6907.4301089004366</v>
      </c>
      <c r="Z3" s="7">
        <v>6946.2775148865294</v>
      </c>
      <c r="AA3" s="7">
        <v>6748.188402889924</v>
      </c>
      <c r="AB3" s="7">
        <v>6694.4510218848618</v>
      </c>
      <c r="AC3" s="7">
        <v>6621.6927099017812</v>
      </c>
      <c r="AD3" s="7">
        <v>6892.2365128777146</v>
      </c>
      <c r="AE3" s="7">
        <v>6818.0082488779999</v>
      </c>
      <c r="AF3" s="7">
        <v>6826.452268858</v>
      </c>
      <c r="AG3" s="7">
        <v>6754.5163638479999</v>
      </c>
      <c r="AH3" s="7">
        <v>7051.5126978850003</v>
      </c>
      <c r="AI3" s="7">
        <v>6930.9317748180001</v>
      </c>
      <c r="AJ3" s="7">
        <v>6991.0369688430001</v>
      </c>
      <c r="AK3" s="7">
        <v>6994.030600823</v>
      </c>
      <c r="AL3" s="7">
        <v>7424.7896502499998</v>
      </c>
      <c r="AM3" s="7">
        <v>7377.1570929219997</v>
      </c>
      <c r="AN3" s="7">
        <v>7541.0265258569998</v>
      </c>
      <c r="AO3" s="7">
        <v>7554.2344255099997</v>
      </c>
      <c r="AP3" s="7">
        <v>7791.0658245189998</v>
      </c>
      <c r="AQ3" s="7">
        <v>8012.7008012859997</v>
      </c>
      <c r="AR3" s="7">
        <v>8341.8263806329996</v>
      </c>
      <c r="AS3" s="7">
        <v>8458.3592740570002</v>
      </c>
      <c r="AT3" s="7">
        <v>8868.9534722799999</v>
      </c>
      <c r="AU3" s="7">
        <v>8934.0142517380009</v>
      </c>
      <c r="AV3" s="7">
        <v>9008.2783110010005</v>
      </c>
      <c r="AW3" s="7">
        <v>9125.5260363550005</v>
      </c>
      <c r="AX3" s="7">
        <v>9499.6287627590009</v>
      </c>
      <c r="AY3" s="7">
        <v>9772.1968492560009</v>
      </c>
      <c r="AZ3" s="7">
        <v>10235.749109447001</v>
      </c>
      <c r="BA3" s="7">
        <v>10486.847252776</v>
      </c>
      <c r="BB3" s="7">
        <v>11213.254697404</v>
      </c>
      <c r="BC3" s="7">
        <v>11550.616781531</v>
      </c>
      <c r="BD3" s="7">
        <v>11797.913768625</v>
      </c>
      <c r="BF3" s="7"/>
    </row>
    <row r="4" spans="1:58" x14ac:dyDescent="0.2">
      <c r="A4" s="1" t="s">
        <v>163</v>
      </c>
      <c r="B4" s="1" t="s">
        <v>154</v>
      </c>
      <c r="C4" s="7">
        <v>923.09699999999998</v>
      </c>
      <c r="D4" s="7">
        <v>931.3900000000001</v>
      </c>
      <c r="E4" s="7">
        <v>906.50400000000013</v>
      </c>
      <c r="F4" s="7">
        <v>962.14899999999989</v>
      </c>
      <c r="G4" s="7">
        <v>905.83799999999997</v>
      </c>
      <c r="H4" s="7">
        <v>850.70799999999997</v>
      </c>
      <c r="I4" s="7">
        <v>786.90499999999997</v>
      </c>
      <c r="J4" s="7">
        <v>746.74399999999991</v>
      </c>
      <c r="K4" s="7">
        <v>729.78099999999995</v>
      </c>
      <c r="L4" s="7">
        <v>723.67100000000005</v>
      </c>
      <c r="M4" s="7">
        <v>720.54700000000003</v>
      </c>
      <c r="N4" s="7">
        <v>729.84899999999993</v>
      </c>
      <c r="O4" s="7">
        <v>741.0809999999999</v>
      </c>
      <c r="P4" s="7">
        <v>735.56</v>
      </c>
      <c r="Q4" s="7">
        <v>738.71100000000001</v>
      </c>
      <c r="R4" s="7">
        <v>748.23199999999997</v>
      </c>
      <c r="S4" s="7">
        <v>802.88699999999994</v>
      </c>
      <c r="T4" s="7">
        <v>915.51300000000003</v>
      </c>
      <c r="U4" s="7">
        <v>1061.912</v>
      </c>
      <c r="V4" s="7">
        <v>1245.713</v>
      </c>
      <c r="W4" s="7">
        <v>1436.1179999999999</v>
      </c>
      <c r="X4" s="7">
        <v>1579.732</v>
      </c>
      <c r="Y4" s="7">
        <v>1871.7730000000001</v>
      </c>
      <c r="Z4" s="7">
        <v>1990.5149999999999</v>
      </c>
      <c r="AA4" s="7">
        <v>2148.9230000000002</v>
      </c>
      <c r="AB4" s="7">
        <v>2301.9499999999998</v>
      </c>
      <c r="AC4" s="7">
        <v>2270.877</v>
      </c>
      <c r="AD4" s="7">
        <v>2329.7730000000001</v>
      </c>
      <c r="AE4" s="7">
        <v>2449.915</v>
      </c>
      <c r="AF4" s="7">
        <v>2691.5029999999997</v>
      </c>
      <c r="AG4" s="7">
        <v>2910.5439999999999</v>
      </c>
      <c r="AH4" s="7">
        <v>3159.8</v>
      </c>
      <c r="AI4" s="7">
        <v>3506.2129999999997</v>
      </c>
      <c r="AJ4" s="7">
        <v>3726.482</v>
      </c>
      <c r="AK4" s="7">
        <v>3888.1329999999998</v>
      </c>
      <c r="AL4" s="7">
        <v>4178.84</v>
      </c>
      <c r="AM4" s="7">
        <v>4451.3440000000001</v>
      </c>
      <c r="AN4" s="7">
        <v>4565.6080000000002</v>
      </c>
      <c r="AO4" s="7">
        <v>4767.4290000000001</v>
      </c>
      <c r="AP4" s="7">
        <v>5024.9220000000005</v>
      </c>
      <c r="AQ4" s="7">
        <v>5131.9290000000001</v>
      </c>
      <c r="AR4" s="7">
        <v>5281.6530000000002</v>
      </c>
      <c r="AS4" s="7">
        <v>5484.1229999999996</v>
      </c>
      <c r="AT4" s="7">
        <v>5778.7289999999994</v>
      </c>
      <c r="AU4" s="7">
        <v>6017.98</v>
      </c>
      <c r="AV4" s="7">
        <v>6572.2160000000003</v>
      </c>
      <c r="AW4" s="7">
        <v>7407.4380000000001</v>
      </c>
      <c r="AX4" s="7">
        <v>8047.0860000000002</v>
      </c>
      <c r="AY4" s="7">
        <v>8369.14</v>
      </c>
      <c r="AZ4" s="7">
        <v>8510.2350000000006</v>
      </c>
      <c r="BA4" s="7">
        <v>8733.518</v>
      </c>
      <c r="BB4" s="7">
        <v>9135.6010000000006</v>
      </c>
      <c r="BC4" s="7">
        <v>9446.9030000000002</v>
      </c>
      <c r="BD4" s="7">
        <v>9629.9549999999999</v>
      </c>
      <c r="BF4" s="7"/>
    </row>
    <row r="5" spans="1:58" x14ac:dyDescent="0.2">
      <c r="A5" s="1" t="s">
        <v>165</v>
      </c>
      <c r="B5" s="1" t="s">
        <v>155</v>
      </c>
      <c r="C5" s="7">
        <v>2350.7269999999999</v>
      </c>
      <c r="D5" s="7">
        <v>2271.922</v>
      </c>
      <c r="E5" s="7">
        <v>2220.846</v>
      </c>
      <c r="F5" s="7">
        <v>1800.557</v>
      </c>
      <c r="G5" s="7">
        <v>1674.4</v>
      </c>
      <c r="H5" s="7">
        <v>1665.636</v>
      </c>
      <c r="I5" s="7">
        <v>1736.9259999999999</v>
      </c>
      <c r="J5" s="7">
        <v>1900.527</v>
      </c>
      <c r="K5" s="7">
        <v>2112.1869999999999</v>
      </c>
      <c r="L5" s="7">
        <v>2259.8159999999998</v>
      </c>
      <c r="M5" s="7">
        <v>2339.268</v>
      </c>
      <c r="N5" s="7">
        <v>2358.9630000000002</v>
      </c>
      <c r="O5" s="7">
        <v>2335.297</v>
      </c>
      <c r="P5" s="7">
        <v>2353.0349999999999</v>
      </c>
      <c r="Q5" s="7">
        <v>2309.9789999999998</v>
      </c>
      <c r="R5" s="7">
        <v>2249.9319999999998</v>
      </c>
      <c r="S5" s="7">
        <v>2149.4850000000001</v>
      </c>
      <c r="T5" s="7">
        <v>2170.3229999999999</v>
      </c>
      <c r="U5" s="7">
        <v>2274.2570000000001</v>
      </c>
      <c r="V5" s="7">
        <v>2395.4059999999999</v>
      </c>
      <c r="W5" s="7">
        <v>2704.056</v>
      </c>
      <c r="X5" s="7">
        <v>2938.15</v>
      </c>
      <c r="Y5" s="7">
        <v>3072.8359999999998</v>
      </c>
      <c r="Z5" s="7">
        <v>3354.2280000000001</v>
      </c>
      <c r="AA5" s="7">
        <v>3603.9349999999999</v>
      </c>
      <c r="AB5" s="7">
        <v>3764.5169999999998</v>
      </c>
      <c r="AC5" s="7">
        <v>3966.6979999999999</v>
      </c>
      <c r="AD5" s="7">
        <v>4075.0250000000001</v>
      </c>
      <c r="AE5" s="7">
        <v>4134.9610000000002</v>
      </c>
      <c r="AF5" s="7">
        <v>4139.37</v>
      </c>
      <c r="AG5" s="7">
        <v>4067.26</v>
      </c>
      <c r="AH5" s="7">
        <v>4117.9679999999998</v>
      </c>
      <c r="AI5" s="7">
        <v>4029.5619999999999</v>
      </c>
      <c r="AJ5" s="7">
        <v>4006.9940000000001</v>
      </c>
      <c r="AK5" s="7">
        <v>4055.4760000000001</v>
      </c>
      <c r="AL5" s="7">
        <v>4111.8969999999999</v>
      </c>
      <c r="AM5" s="7">
        <v>4112.165</v>
      </c>
      <c r="AN5" s="7">
        <v>4153.2120000000004</v>
      </c>
      <c r="AO5" s="7">
        <v>4188.268</v>
      </c>
      <c r="AP5" s="7">
        <v>4290.8459999999995</v>
      </c>
      <c r="AQ5" s="7">
        <v>4349.6760000000004</v>
      </c>
      <c r="AR5" s="7">
        <v>4389.0119999999997</v>
      </c>
      <c r="AS5" s="7">
        <v>4365.8919999999998</v>
      </c>
      <c r="AT5" s="7">
        <v>4280.7309999999998</v>
      </c>
      <c r="AU5" s="7">
        <v>4357.46</v>
      </c>
      <c r="AV5" s="7">
        <v>4235.3180000000002</v>
      </c>
      <c r="AW5" s="7">
        <v>4153.0190000000002</v>
      </c>
      <c r="AX5" s="7">
        <v>4214.7889999999998</v>
      </c>
      <c r="AY5" s="7">
        <v>3897.1979999999999</v>
      </c>
      <c r="AZ5" s="7">
        <v>4096.2120000000004</v>
      </c>
      <c r="BA5" s="7">
        <v>4199.3019999999997</v>
      </c>
      <c r="BB5" s="7">
        <v>4546.2510000000002</v>
      </c>
      <c r="BC5" s="7">
        <v>4708.7309999999998</v>
      </c>
      <c r="BD5" s="7">
        <v>4868.6499999999996</v>
      </c>
      <c r="BF5" s="7"/>
    </row>
    <row r="6" spans="1:58" x14ac:dyDescent="0.2">
      <c r="A6" s="1" t="s">
        <v>207</v>
      </c>
      <c r="B6" s="1" t="s">
        <v>169</v>
      </c>
      <c r="C6" s="7">
        <v>1725.356</v>
      </c>
      <c r="D6" s="7">
        <v>1672.6190000000001</v>
      </c>
      <c r="E6" s="7">
        <v>1661.337</v>
      </c>
      <c r="F6" s="7">
        <v>1782.7829999999999</v>
      </c>
      <c r="G6" s="7">
        <v>1867.9870000000001</v>
      </c>
      <c r="H6" s="7">
        <v>1768.79</v>
      </c>
      <c r="I6" s="7">
        <v>1698.922</v>
      </c>
      <c r="J6" s="7">
        <v>1755.518</v>
      </c>
      <c r="K6" s="7">
        <v>1616.02</v>
      </c>
      <c r="L6" s="7">
        <v>1774.8470000000002</v>
      </c>
      <c r="M6" s="7">
        <v>1800.6280000000002</v>
      </c>
      <c r="N6" s="7">
        <v>1849.7569999999998</v>
      </c>
      <c r="O6" s="7">
        <v>1752.8530000000001</v>
      </c>
      <c r="P6" s="7">
        <v>1799.135</v>
      </c>
      <c r="Q6" s="7">
        <v>1961.5440000000001</v>
      </c>
      <c r="R6" s="7">
        <v>2130.4189999999999</v>
      </c>
      <c r="S6" s="7">
        <v>2042.7790000000002</v>
      </c>
      <c r="T6" s="7">
        <v>2034.6070000000002</v>
      </c>
      <c r="U6" s="7">
        <v>1922.1209999999999</v>
      </c>
      <c r="V6" s="7">
        <v>2028.741</v>
      </c>
      <c r="W6" s="7">
        <v>2074.4639999999999</v>
      </c>
      <c r="X6" s="7">
        <v>2142.62</v>
      </c>
      <c r="Y6" s="7">
        <v>2276.2960000000003</v>
      </c>
      <c r="Z6" s="7">
        <v>2405.4900000000002</v>
      </c>
      <c r="AA6" s="7">
        <v>2517.2849999999999</v>
      </c>
      <c r="AB6" s="7">
        <v>2599.87</v>
      </c>
      <c r="AC6" s="7">
        <v>2723.904</v>
      </c>
      <c r="AD6" s="7">
        <v>2848.3820000000001</v>
      </c>
      <c r="AE6" s="7">
        <v>2870.806</v>
      </c>
      <c r="AF6" s="7">
        <v>3035.6909999999998</v>
      </c>
      <c r="AG6" s="7">
        <v>3160.0720000000001</v>
      </c>
      <c r="AH6" s="7">
        <v>3296.915</v>
      </c>
      <c r="AI6" s="7">
        <v>3169.4560000000001</v>
      </c>
      <c r="AJ6" s="7">
        <v>3298.0650000000001</v>
      </c>
      <c r="AK6" s="7">
        <v>3309.0950000000003</v>
      </c>
      <c r="AL6" s="7">
        <v>3425.511</v>
      </c>
      <c r="AM6" s="7">
        <v>3395.3029999999999</v>
      </c>
      <c r="AN6" s="7">
        <v>3505.924</v>
      </c>
      <c r="AO6" s="7">
        <v>3587.3719999999998</v>
      </c>
      <c r="AP6" s="7">
        <v>3795.08</v>
      </c>
      <c r="AQ6" s="7">
        <v>3876.614</v>
      </c>
      <c r="AR6" s="7">
        <v>4191.4870000000001</v>
      </c>
      <c r="AS6" s="7">
        <v>4318.723</v>
      </c>
      <c r="AT6" s="7">
        <v>4484.4979999999996</v>
      </c>
      <c r="AU6" s="7">
        <v>4460.4589999999998</v>
      </c>
      <c r="AV6" s="7">
        <v>4597.9569999999994</v>
      </c>
      <c r="AW6" s="7">
        <v>4726.3850000000002</v>
      </c>
      <c r="AX6" s="7">
        <v>4848.9650000000001</v>
      </c>
      <c r="AY6" s="7">
        <v>5005.4210000000003</v>
      </c>
      <c r="AZ6" s="7">
        <v>5214.6189999999997</v>
      </c>
      <c r="BA6" s="7">
        <v>5318.027</v>
      </c>
      <c r="BB6" s="7">
        <v>5470.9249999999993</v>
      </c>
      <c r="BC6" s="7">
        <v>5570.1880000000001</v>
      </c>
      <c r="BD6" s="7">
        <v>5609.6180000000004</v>
      </c>
      <c r="BF6" s="7"/>
    </row>
    <row r="7" spans="1:58" x14ac:dyDescent="0.2">
      <c r="AU7" s="7"/>
      <c r="AV7" s="7"/>
      <c r="AW7" s="7"/>
      <c r="AX7" s="7"/>
      <c r="AY7" s="7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AA87-CF8C-4896-BB33-D57A631A102A}">
  <dimension ref="A2:W5"/>
  <sheetViews>
    <sheetView showGridLines="0" topLeftCell="F7" zoomScale="80" zoomScaleNormal="80" workbookViewId="0">
      <selection activeCell="Z20" sqref="Z20"/>
    </sheetView>
  </sheetViews>
  <sheetFormatPr defaultColWidth="9.140625" defaultRowHeight="15" x14ac:dyDescent="0.25"/>
  <cols>
    <col min="1" max="1" width="9.140625" style="42"/>
    <col min="2" max="2" width="13.5703125" style="42" customWidth="1"/>
    <col min="3" max="16384" width="9.140625" style="42"/>
  </cols>
  <sheetData>
    <row r="2" spans="1:23" x14ac:dyDescent="0.25">
      <c r="B2" s="98"/>
      <c r="C2" s="138">
        <v>2000</v>
      </c>
      <c r="D2" s="138">
        <v>2001</v>
      </c>
      <c r="E2" s="138">
        <v>2002</v>
      </c>
      <c r="F2" s="138">
        <v>2003</v>
      </c>
      <c r="G2" s="139">
        <v>2004</v>
      </c>
      <c r="H2" s="139">
        <v>2005</v>
      </c>
      <c r="I2" s="139">
        <v>2006</v>
      </c>
      <c r="J2" s="139">
        <v>2007</v>
      </c>
      <c r="K2" s="139">
        <v>2008</v>
      </c>
      <c r="L2" s="139">
        <v>2009</v>
      </c>
      <c r="M2" s="139">
        <v>2010</v>
      </c>
      <c r="N2" s="139">
        <v>2011</v>
      </c>
      <c r="O2" s="139">
        <v>2012</v>
      </c>
      <c r="P2" s="139">
        <v>2013</v>
      </c>
      <c r="Q2" s="139">
        <v>2014</v>
      </c>
      <c r="R2" s="139">
        <v>2015</v>
      </c>
      <c r="S2" s="139">
        <v>2016</v>
      </c>
      <c r="T2" s="139">
        <v>2017</v>
      </c>
      <c r="U2" s="139">
        <v>2018</v>
      </c>
      <c r="V2" s="139">
        <v>2019</v>
      </c>
      <c r="W2" s="139">
        <v>2020</v>
      </c>
    </row>
    <row r="3" spans="1:23" x14ac:dyDescent="0.25">
      <c r="A3" s="42" t="s">
        <v>269</v>
      </c>
      <c r="B3" s="98" t="s">
        <v>270</v>
      </c>
      <c r="C3" s="100">
        <v>4.18928190913695</v>
      </c>
      <c r="D3" s="100">
        <v>4.2481527661425966</v>
      </c>
      <c r="E3" s="100">
        <v>4.4723064468973863</v>
      </c>
      <c r="F3" s="100">
        <v>4.0794664481634113</v>
      </c>
      <c r="G3" s="100">
        <v>4.8342530125906551</v>
      </c>
      <c r="H3" s="100">
        <v>4.7228039178642787</v>
      </c>
      <c r="I3" s="100">
        <v>5.6488978853237493</v>
      </c>
      <c r="J3" s="100">
        <v>6.3327058570304171</v>
      </c>
      <c r="K3" s="100">
        <v>4.5712535071973068</v>
      </c>
      <c r="L3" s="100">
        <v>3.520045142374427</v>
      </c>
      <c r="M3" s="100">
        <v>3.8884438503866532</v>
      </c>
      <c r="N3" s="100">
        <v>4.5275265960665561</v>
      </c>
      <c r="O3" s="100">
        <v>4.7007221479714758</v>
      </c>
      <c r="P3" s="100">
        <v>4.3830520024362762</v>
      </c>
      <c r="Q3" s="100">
        <v>6.1777327850295869</v>
      </c>
      <c r="R3" s="100">
        <v>6.5337336463054312</v>
      </c>
      <c r="S3" s="100">
        <v>5.9623746383181446</v>
      </c>
      <c r="T3" s="100">
        <v>7.0645596039269005</v>
      </c>
      <c r="U3" s="100">
        <v>6.497100367830666</v>
      </c>
      <c r="V3" s="100">
        <v>5.6434895503783453</v>
      </c>
      <c r="W3" s="100">
        <v>5.2351685266813224</v>
      </c>
    </row>
    <row r="4" spans="1:23" x14ac:dyDescent="0.25">
      <c r="A4" s="42" t="s">
        <v>271</v>
      </c>
      <c r="B4" s="98" t="s">
        <v>272</v>
      </c>
      <c r="C4" s="100">
        <v>1.9577903178402487</v>
      </c>
      <c r="D4" s="100">
        <v>1.8278465065232781</v>
      </c>
      <c r="E4" s="100">
        <v>1.8169029587769412</v>
      </c>
      <c r="F4" s="100">
        <v>1.6544513792887363</v>
      </c>
      <c r="G4" s="100">
        <v>2.1954508079413944</v>
      </c>
      <c r="H4" s="100">
        <v>2.6305307281646826</v>
      </c>
      <c r="I4" s="100">
        <v>4.135104194927032</v>
      </c>
      <c r="J4" s="100">
        <v>4.071076914229744</v>
      </c>
      <c r="K4" s="100">
        <v>3.6795679736458689</v>
      </c>
      <c r="L4" s="100">
        <v>3.8561120171070176</v>
      </c>
      <c r="M4" s="100">
        <v>4.0628905074766859</v>
      </c>
      <c r="N4" s="100">
        <v>3.2015553189723795</v>
      </c>
      <c r="O4" s="100">
        <v>3.3002720145780815</v>
      </c>
      <c r="P4" s="100">
        <v>2.8761698449984348</v>
      </c>
      <c r="Q4" s="100">
        <v>2.5759961018213264</v>
      </c>
      <c r="R4" s="100">
        <v>2.9884080315993389</v>
      </c>
      <c r="S4" s="100">
        <v>2.4688549682250307</v>
      </c>
      <c r="T4" s="100">
        <v>2.2661831254464819</v>
      </c>
      <c r="U4" s="100">
        <v>2.3487871743438715</v>
      </c>
      <c r="V4" s="100">
        <v>2.5621787544205694</v>
      </c>
      <c r="W4" s="100">
        <v>2.5292399756401336</v>
      </c>
    </row>
    <row r="5" spans="1:23" x14ac:dyDescent="0.25">
      <c r="A5" s="42" t="s">
        <v>273</v>
      </c>
      <c r="B5" s="98" t="s">
        <v>274</v>
      </c>
      <c r="C5" s="100">
        <v>2.2314915912967015</v>
      </c>
      <c r="D5" s="100">
        <v>2.4203062596193186</v>
      </c>
      <c r="E5" s="100">
        <v>2.6554034881204447</v>
      </c>
      <c r="F5" s="100">
        <v>2.4250150688746741</v>
      </c>
      <c r="G5" s="100">
        <v>2.6388022046492603</v>
      </c>
      <c r="H5" s="100">
        <v>2.0922731896995961</v>
      </c>
      <c r="I5" s="100">
        <v>1.5137936903967177</v>
      </c>
      <c r="J5" s="100">
        <v>2.2616289428006735</v>
      </c>
      <c r="K5" s="100">
        <v>0.89168553355143776</v>
      </c>
      <c r="L5" s="100">
        <v>-0.33606687473259056</v>
      </c>
      <c r="M5" s="100">
        <v>-0.17444665709003265</v>
      </c>
      <c r="N5" s="100">
        <v>1.3259712770941769</v>
      </c>
      <c r="O5" s="100">
        <v>1.4004501333933939</v>
      </c>
      <c r="P5" s="100">
        <v>1.5068821574378415</v>
      </c>
      <c r="Q5" s="100">
        <v>3.6017366832082605</v>
      </c>
      <c r="R5" s="100">
        <v>3.5453256147060923</v>
      </c>
      <c r="S5" s="100">
        <v>3.4935196700931135</v>
      </c>
      <c r="T5" s="100">
        <v>4.7983764784804182</v>
      </c>
      <c r="U5" s="100">
        <v>4.1483131934867945</v>
      </c>
      <c r="V5" s="100">
        <v>3.0813107959577755</v>
      </c>
      <c r="W5" s="100">
        <v>2.7059285510411888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AA1CA-64DD-48F6-83A1-C65AEA3F6D5F}">
  <dimension ref="A3:W72"/>
  <sheetViews>
    <sheetView showGridLines="0" zoomScale="70" zoomScaleNormal="70" workbookViewId="0">
      <selection activeCell="W3" sqref="W3"/>
    </sheetView>
  </sheetViews>
  <sheetFormatPr defaultColWidth="9.140625" defaultRowHeight="15" x14ac:dyDescent="0.25"/>
  <cols>
    <col min="1" max="1" width="23.5703125" style="42" customWidth="1"/>
    <col min="2" max="2" width="34.140625" style="42" customWidth="1"/>
    <col min="3" max="6" width="0" style="42" hidden="1" customWidth="1"/>
    <col min="7" max="10" width="7.7109375" style="42" customWidth="1"/>
    <col min="11" max="11" width="9.28515625" style="42" bestFit="1" customWidth="1"/>
    <col min="12" max="12" width="8.28515625" style="42" customWidth="1"/>
    <col min="13" max="13" width="8.7109375" style="42" customWidth="1"/>
    <col min="14" max="14" width="8.85546875" style="42" customWidth="1"/>
    <col min="15" max="15" width="7.85546875" style="42" customWidth="1"/>
    <col min="16" max="16" width="7.7109375" style="42" customWidth="1"/>
    <col min="17" max="18" width="9.28515625" style="42" bestFit="1" customWidth="1"/>
    <col min="19" max="25" width="9.140625" style="42"/>
    <col min="26" max="37" width="8.140625" style="42" customWidth="1"/>
    <col min="38" max="16384" width="9.140625" style="42"/>
  </cols>
  <sheetData>
    <row r="3" spans="1:23" x14ac:dyDescent="0.25">
      <c r="G3" s="140">
        <v>2004</v>
      </c>
      <c r="H3" s="140">
        <v>2005</v>
      </c>
      <c r="I3" s="140">
        <v>2006</v>
      </c>
      <c r="J3" s="140">
        <v>2007</v>
      </c>
      <c r="K3" s="140">
        <v>2008</v>
      </c>
      <c r="L3" s="140">
        <v>2009</v>
      </c>
      <c r="M3" s="140">
        <v>2010</v>
      </c>
      <c r="N3" s="140">
        <v>2011</v>
      </c>
      <c r="O3" s="140">
        <v>2012</v>
      </c>
      <c r="P3" s="140">
        <v>2013</v>
      </c>
      <c r="Q3" s="140">
        <v>2014</v>
      </c>
      <c r="R3" s="140">
        <v>2015</v>
      </c>
      <c r="S3" s="140">
        <v>2016</v>
      </c>
      <c r="T3" s="140">
        <v>2017</v>
      </c>
      <c r="U3" s="140">
        <v>2018</v>
      </c>
      <c r="V3" s="140">
        <v>2019</v>
      </c>
      <c r="W3" s="140">
        <v>2020</v>
      </c>
    </row>
    <row r="4" spans="1:23" x14ac:dyDescent="0.25">
      <c r="A4" s="42" t="s">
        <v>275</v>
      </c>
      <c r="B4" s="42" t="s">
        <v>276</v>
      </c>
      <c r="G4" s="46">
        <v>15.897389571002444</v>
      </c>
      <c r="H4" s="46">
        <v>15.100096851416463</v>
      </c>
      <c r="I4" s="46">
        <v>12.567211411165655</v>
      </c>
      <c r="J4" s="46">
        <v>13.207265958192693</v>
      </c>
      <c r="K4" s="46">
        <v>9.4488186768716176</v>
      </c>
      <c r="L4" s="46">
        <v>12.111669486790751</v>
      </c>
      <c r="M4" s="46">
        <v>13.48201822734271</v>
      </c>
      <c r="N4" s="46">
        <v>16.454509887987683</v>
      </c>
      <c r="O4" s="46">
        <v>6.4333020686802893</v>
      </c>
      <c r="P4" s="46">
        <v>3.8912250279195164</v>
      </c>
      <c r="Q4" s="46">
        <v>11.053894153833683</v>
      </c>
      <c r="R4" s="46">
        <v>6.9671702346986883</v>
      </c>
      <c r="S4" s="46">
        <v>5.8952838064327668</v>
      </c>
      <c r="T4" s="46">
        <v>8.7889984115202804</v>
      </c>
      <c r="U4" s="46">
        <v>9.0045810517685769</v>
      </c>
      <c r="V4" s="46">
        <v>8.5598312919742199</v>
      </c>
      <c r="W4" s="46">
        <v>7.4567320125666052</v>
      </c>
    </row>
    <row r="5" spans="1:23" x14ac:dyDescent="0.25">
      <c r="A5" s="42" t="s">
        <v>277</v>
      </c>
      <c r="B5" s="42" t="s">
        <v>278</v>
      </c>
      <c r="G5" s="46">
        <v>9.7267127336837031</v>
      </c>
      <c r="H5" s="46">
        <v>8.4982440363017382</v>
      </c>
      <c r="I5" s="46">
        <v>9.853579698201262</v>
      </c>
      <c r="J5" s="46">
        <v>10.739056696879217</v>
      </c>
      <c r="K5" s="46">
        <v>8.1612380616504563</v>
      </c>
      <c r="L5" s="46">
        <v>5.2215447333440013</v>
      </c>
      <c r="M5" s="46">
        <v>5.7979336878549796</v>
      </c>
      <c r="N5" s="46">
        <v>6.5968759094272649</v>
      </c>
      <c r="O5" s="46">
        <v>7.4288031067201361</v>
      </c>
      <c r="P5" s="46">
        <v>6.8873361963075519</v>
      </c>
      <c r="Q5" s="46">
        <v>9.1420928973428008</v>
      </c>
      <c r="R5" s="46">
        <v>8.8826324079567929</v>
      </c>
      <c r="S5" s="46">
        <v>9.7050877353620812</v>
      </c>
      <c r="T5" s="46">
        <v>11.946589840515601</v>
      </c>
      <c r="U5" s="46">
        <v>10.969457926224576</v>
      </c>
      <c r="V5" s="46">
        <v>9.5676086519780501</v>
      </c>
      <c r="W5" s="46">
        <v>8.5625701735110518</v>
      </c>
    </row>
    <row r="6" spans="1:23" x14ac:dyDescent="0.25">
      <c r="A6" s="42" t="s">
        <v>279</v>
      </c>
      <c r="B6" s="42" t="s">
        <v>390</v>
      </c>
      <c r="G6" s="46">
        <v>12.766954902818433</v>
      </c>
      <c r="H6" s="46">
        <v>29.197594817414174</v>
      </c>
      <c r="I6" s="46">
        <v>50.018548207366074</v>
      </c>
      <c r="J6" s="46">
        <v>43.099855850367945</v>
      </c>
      <c r="K6" s="46">
        <v>45.701063411891433</v>
      </c>
      <c r="L6" s="46">
        <v>31.979900323489808</v>
      </c>
      <c r="M6" s="46">
        <v>32.048666076813674</v>
      </c>
      <c r="N6" s="46">
        <v>29.048799033346235</v>
      </c>
      <c r="O6" s="46">
        <v>49.821260036421272</v>
      </c>
      <c r="P6" s="46">
        <v>56.268164965575792</v>
      </c>
      <c r="Q6" s="46">
        <v>19.36535788965168</v>
      </c>
      <c r="R6" s="46">
        <v>37.487715836398536</v>
      </c>
      <c r="S6" s="46">
        <v>34.899528430385132</v>
      </c>
      <c r="T6" s="46">
        <v>25.69093802368722</v>
      </c>
      <c r="U6" s="46">
        <v>56.862413471861352</v>
      </c>
      <c r="V6" s="46">
        <v>46.746232665124481</v>
      </c>
      <c r="W6" s="46">
        <v>14.167104450847257</v>
      </c>
    </row>
    <row r="7" spans="1:23" x14ac:dyDescent="0.25">
      <c r="A7" s="42" t="s">
        <v>280</v>
      </c>
      <c r="B7" s="42" t="s">
        <v>391</v>
      </c>
      <c r="G7" s="46">
        <v>50.347218025084018</v>
      </c>
      <c r="H7" s="46">
        <v>59.813641734028153</v>
      </c>
      <c r="I7" s="46">
        <v>75.814137461797458</v>
      </c>
      <c r="J7" s="46">
        <v>67.233244976546942</v>
      </c>
      <c r="K7" s="46">
        <v>84.816066663689455</v>
      </c>
      <c r="L7" s="46">
        <v>128.08578811397012</v>
      </c>
      <c r="M7" s="46">
        <v>120.26457133608916</v>
      </c>
      <c r="N7" s="46">
        <v>77.127949634495323</v>
      </c>
      <c r="O7" s="46">
        <v>70.548984140670086</v>
      </c>
      <c r="P7" s="46">
        <v>65.268023953123773</v>
      </c>
      <c r="Q7" s="46">
        <v>43.066624874558414</v>
      </c>
      <c r="R7" s="46">
        <v>45.781106221476804</v>
      </c>
      <c r="S7" s="46">
        <v>41.678317876703574</v>
      </c>
      <c r="T7" s="46">
        <v>32.423077880057043</v>
      </c>
      <c r="U7" s="46">
        <v>34.951872196318234</v>
      </c>
      <c r="V7" s="46">
        <v>45.31613297143393</v>
      </c>
      <c r="W7" s="46">
        <v>50.346625625758342</v>
      </c>
    </row>
    <row r="8" spans="1:23" x14ac:dyDescent="0.25"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 x14ac:dyDescent="0.25"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8" spans="11:21" x14ac:dyDescent="0.25"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</row>
    <row r="20" spans="11:21" x14ac:dyDescent="0.25"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</row>
    <row r="21" spans="11:21" x14ac:dyDescent="0.25"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</row>
    <row r="24" spans="11:21" x14ac:dyDescent="0.25"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</row>
    <row r="30" spans="11:21" x14ac:dyDescent="0.25">
      <c r="M30" s="45"/>
      <c r="N30" s="45"/>
      <c r="O30" s="45"/>
      <c r="P30" s="45"/>
    </row>
    <row r="37" spans="7:20" x14ac:dyDescent="0.25"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7:20" x14ac:dyDescent="0.25"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7:20" x14ac:dyDescent="0.25"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55" spans="18:18" x14ac:dyDescent="0.25">
      <c r="R55" s="103"/>
    </row>
    <row r="56" spans="18:18" x14ac:dyDescent="0.25">
      <c r="R56" s="103"/>
    </row>
    <row r="57" spans="18:18" x14ac:dyDescent="0.25">
      <c r="R57" s="103"/>
    </row>
    <row r="58" spans="18:18" x14ac:dyDescent="0.25">
      <c r="R58" s="103"/>
    </row>
    <row r="66" spans="9:19" x14ac:dyDescent="0.25"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9:19" x14ac:dyDescent="0.25">
      <c r="I67" s="45"/>
      <c r="J67" s="45"/>
      <c r="K67" s="45"/>
      <c r="L67" s="45"/>
      <c r="M67" s="45"/>
      <c r="N67" s="45"/>
      <c r="O67" s="45"/>
      <c r="P67" s="45"/>
      <c r="Q67" s="45"/>
      <c r="R67" s="45"/>
    </row>
    <row r="68" spans="9:19" x14ac:dyDescent="0.25">
      <c r="I68" s="102"/>
      <c r="J68" s="102"/>
      <c r="K68" s="102"/>
      <c r="L68" s="102"/>
      <c r="M68" s="102"/>
      <c r="N68" s="102"/>
      <c r="O68" s="102"/>
      <c r="P68" s="102"/>
      <c r="Q68" s="102"/>
      <c r="R68" s="102"/>
    </row>
    <row r="69" spans="9:19" x14ac:dyDescent="0.25">
      <c r="I69" s="46"/>
      <c r="J69" s="46"/>
      <c r="K69" s="46"/>
      <c r="L69" s="46"/>
      <c r="M69" s="46"/>
      <c r="N69" s="46"/>
      <c r="O69" s="46"/>
      <c r="P69" s="46"/>
      <c r="Q69" s="46"/>
      <c r="R69" s="46"/>
    </row>
    <row r="71" spans="9:19" x14ac:dyDescent="0.25"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9:19" x14ac:dyDescent="0.25">
      <c r="I72" s="46"/>
      <c r="J72" s="46"/>
      <c r="K72" s="46"/>
      <c r="L72" s="46"/>
      <c r="M72" s="46"/>
      <c r="N72" s="46"/>
      <c r="O72" s="46"/>
      <c r="P72" s="46"/>
      <c r="Q72" s="46"/>
      <c r="R72" s="46"/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41CC-65C1-4E7E-9F4E-873A4CE01CCC}">
  <sheetPr>
    <tabColor rgb="FFFF0000"/>
  </sheetPr>
  <dimension ref="A1:S28"/>
  <sheetViews>
    <sheetView showGridLines="0" topLeftCell="H2" zoomScale="90" zoomScaleNormal="90" workbookViewId="0">
      <selection activeCell="O5" sqref="O5"/>
    </sheetView>
  </sheetViews>
  <sheetFormatPr defaultColWidth="9.140625" defaultRowHeight="15" x14ac:dyDescent="0.25"/>
  <cols>
    <col min="1" max="1" width="28.42578125" style="42" customWidth="1"/>
    <col min="2" max="2" width="33.85546875" style="42" bestFit="1" customWidth="1"/>
    <col min="3" max="16384" width="9.140625" style="42"/>
  </cols>
  <sheetData>
    <row r="1" spans="1:19" x14ac:dyDescent="0.25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3" spans="1:19" x14ac:dyDescent="0.25">
      <c r="C3" s="42">
        <v>2007</v>
      </c>
      <c r="D3" s="42">
        <v>2008</v>
      </c>
      <c r="E3" s="42">
        <v>2009</v>
      </c>
      <c r="F3" s="42">
        <v>2010</v>
      </c>
      <c r="G3" s="42">
        <v>2011</v>
      </c>
      <c r="H3" s="42">
        <v>2012</v>
      </c>
      <c r="I3" s="42">
        <v>2013</v>
      </c>
      <c r="J3" s="42">
        <v>2014</v>
      </c>
      <c r="K3" s="42">
        <v>2015</v>
      </c>
      <c r="L3" s="42">
        <v>2016</v>
      </c>
      <c r="M3" s="42">
        <v>2017</v>
      </c>
      <c r="N3" s="42">
        <v>2018</v>
      </c>
      <c r="O3" s="42">
        <v>2019</v>
      </c>
      <c r="P3" s="42">
        <v>2020</v>
      </c>
    </row>
    <row r="4" spans="1:19" x14ac:dyDescent="0.25">
      <c r="A4" s="42" t="s">
        <v>37</v>
      </c>
      <c r="B4" s="42" t="s">
        <v>37</v>
      </c>
      <c r="C4" s="46">
        <v>11.524471464664714</v>
      </c>
      <c r="D4" s="46">
        <v>7.710188874101064</v>
      </c>
      <c r="E4" s="46">
        <v>-8.768268964991762</v>
      </c>
      <c r="F4" s="46">
        <v>13.246584377994679</v>
      </c>
      <c r="G4" s="46">
        <v>10.194537891762096</v>
      </c>
      <c r="H4" s="46">
        <v>1.3723005474408865</v>
      </c>
      <c r="I4" s="46">
        <v>4.102769027857974</v>
      </c>
      <c r="J4" s="46">
        <v>10.248447276847045</v>
      </c>
      <c r="K4" s="46">
        <v>7.0789701461110042</v>
      </c>
      <c r="L4" s="46">
        <v>2.2234649868758254</v>
      </c>
      <c r="M4" s="46">
        <v>7.8647339597928863</v>
      </c>
      <c r="N4" s="46">
        <v>7.7647600956594687</v>
      </c>
      <c r="O4" s="46">
        <v>7.5336337421021256</v>
      </c>
      <c r="P4" s="46">
        <v>-2.7381764034122682</v>
      </c>
    </row>
    <row r="5" spans="1:19" x14ac:dyDescent="0.25">
      <c r="A5" s="42" t="s">
        <v>402</v>
      </c>
      <c r="B5" s="42" t="s">
        <v>281</v>
      </c>
      <c r="C5" s="46">
        <v>18.490729744382463</v>
      </c>
      <c r="D5" s="46">
        <v>-23.557336501621492</v>
      </c>
      <c r="E5" s="46">
        <v>-25.143727993614405</v>
      </c>
      <c r="F5" s="46">
        <v>14.528129640255912</v>
      </c>
      <c r="G5" s="46">
        <v>20.987992054195331</v>
      </c>
      <c r="H5" s="46">
        <v>5.4992283057808038</v>
      </c>
      <c r="I5" s="46">
        <v>-2.4840202779496963</v>
      </c>
      <c r="J5" s="46">
        <v>52.351802574836057</v>
      </c>
      <c r="K5" s="46">
        <v>12.853294652003555</v>
      </c>
      <c r="L5" s="46">
        <v>-5.531665243811787</v>
      </c>
      <c r="M5" s="46">
        <v>28.529904587123497</v>
      </c>
      <c r="N5" s="46">
        <v>1.6180466153509201</v>
      </c>
      <c r="O5" s="46">
        <v>-4.7756025377786102</v>
      </c>
      <c r="P5" s="46">
        <v>-6.8068150798343652</v>
      </c>
    </row>
    <row r="6" spans="1:19" x14ac:dyDescent="0.25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10" spans="1:19" s="101" customFormat="1" x14ac:dyDescent="0.25"/>
    <row r="11" spans="1:19" x14ac:dyDescent="0.25"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9" x14ac:dyDescent="0.2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x14ac:dyDescent="0.25">
      <c r="M13" s="45"/>
      <c r="N13" s="45"/>
      <c r="P13" s="45"/>
    </row>
    <row r="14" spans="1:19" x14ac:dyDescent="0.25">
      <c r="M14" s="45"/>
      <c r="N14" s="45"/>
      <c r="P14" s="45"/>
    </row>
    <row r="15" spans="1:19" x14ac:dyDescent="0.25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9" x14ac:dyDescent="0.2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3:19" s="101" customFormat="1" x14ac:dyDescent="0.25"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</row>
    <row r="18" spans="3:19" x14ac:dyDescent="0.2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3:19" x14ac:dyDescent="0.25"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3:19" x14ac:dyDescent="0.25"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5" spans="3:19" x14ac:dyDescent="0.25"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3:19" x14ac:dyDescent="0.25"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3:19" x14ac:dyDescent="0.25">
      <c r="J27" s="45"/>
      <c r="K27" s="45"/>
      <c r="L27" s="45"/>
      <c r="M27" s="45"/>
      <c r="N27" s="45"/>
      <c r="O27" s="45"/>
      <c r="P27" s="45"/>
      <c r="Q27" s="45"/>
    </row>
    <row r="28" spans="3:19" x14ac:dyDescent="0.25">
      <c r="J28" s="45"/>
      <c r="K28" s="45"/>
      <c r="L28" s="45"/>
      <c r="M28" s="45"/>
      <c r="N28" s="45"/>
      <c r="O28" s="45"/>
      <c r="P28" s="45"/>
      <c r="Q28" s="45"/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E02A-867D-4741-846A-08B2A663B3C6}">
  <dimension ref="A2:G43"/>
  <sheetViews>
    <sheetView showGridLines="0" topLeftCell="B30" zoomScale="60" zoomScaleNormal="60" workbookViewId="0">
      <selection activeCell="X42" sqref="X42"/>
    </sheetView>
  </sheetViews>
  <sheetFormatPr defaultColWidth="9.140625" defaultRowHeight="15" x14ac:dyDescent="0.25"/>
  <cols>
    <col min="1" max="1" width="27.7109375" style="42" customWidth="1"/>
    <col min="2" max="2" width="23.5703125" style="42" customWidth="1"/>
    <col min="3" max="16384" width="9.140625" style="42"/>
  </cols>
  <sheetData>
    <row r="2" spans="1:7" x14ac:dyDescent="0.25">
      <c r="C2" s="42" t="s">
        <v>282</v>
      </c>
      <c r="D2" s="42" t="s">
        <v>283</v>
      </c>
      <c r="E2" s="42" t="s">
        <v>284</v>
      </c>
    </row>
    <row r="3" spans="1:7" x14ac:dyDescent="0.25">
      <c r="B3" s="99" t="s">
        <v>285</v>
      </c>
      <c r="C3" s="100" t="s">
        <v>286</v>
      </c>
      <c r="D3" s="100" t="s">
        <v>287</v>
      </c>
      <c r="E3" s="100" t="s">
        <v>288</v>
      </c>
    </row>
    <row r="4" spans="1:7" x14ac:dyDescent="0.25">
      <c r="A4" s="146" t="s">
        <v>289</v>
      </c>
      <c r="B4" s="147" t="s">
        <v>290</v>
      </c>
      <c r="C4" s="100">
        <v>-2.8932404148333779</v>
      </c>
      <c r="D4" s="100">
        <v>-33.591538179873027</v>
      </c>
      <c r="E4" s="100"/>
      <c r="G4" s="105"/>
    </row>
    <row r="5" spans="1:7" x14ac:dyDescent="0.25">
      <c r="A5" s="146" t="s">
        <v>291</v>
      </c>
      <c r="B5" s="147" t="s">
        <v>292</v>
      </c>
      <c r="C5" s="100">
        <v>-2.8932404148333779</v>
      </c>
      <c r="D5" s="100">
        <v>-28.039832105901041</v>
      </c>
      <c r="E5" s="100"/>
      <c r="G5" s="105"/>
    </row>
    <row r="6" spans="1:7" x14ac:dyDescent="0.25">
      <c r="A6" s="146" t="s">
        <v>293</v>
      </c>
      <c r="B6" s="147" t="s">
        <v>294</v>
      </c>
      <c r="C6" s="100">
        <v>-2.8932404148333779</v>
      </c>
      <c r="D6" s="100">
        <v>-18.189689112319311</v>
      </c>
      <c r="E6" s="100">
        <v>3.3730462851114225</v>
      </c>
      <c r="G6" s="105"/>
    </row>
    <row r="7" spans="1:7" x14ac:dyDescent="0.25">
      <c r="A7" s="146" t="s">
        <v>295</v>
      </c>
      <c r="B7" s="147" t="s">
        <v>296</v>
      </c>
      <c r="C7" s="100">
        <v>-2.8932404148333779</v>
      </c>
      <c r="D7" s="100">
        <v>-17.48587604807533</v>
      </c>
      <c r="E7" s="100"/>
      <c r="G7" s="105"/>
    </row>
    <row r="8" spans="1:7" x14ac:dyDescent="0.25">
      <c r="A8" s="146" t="s">
        <v>297</v>
      </c>
      <c r="B8" s="147" t="s">
        <v>298</v>
      </c>
      <c r="C8" s="100">
        <v>-2.8932404148333779</v>
      </c>
      <c r="D8" s="100">
        <v>-9.9507473912439579</v>
      </c>
      <c r="E8" s="100"/>
      <c r="G8" s="105"/>
    </row>
    <row r="9" spans="1:7" x14ac:dyDescent="0.25">
      <c r="A9" s="146" t="s">
        <v>299</v>
      </c>
      <c r="B9" s="147" t="s">
        <v>300</v>
      </c>
      <c r="C9" s="100">
        <v>-2.8932404148333779</v>
      </c>
      <c r="D9" s="100">
        <v>-8.3017733832143072</v>
      </c>
      <c r="E9" s="100"/>
      <c r="G9" s="105"/>
    </row>
    <row r="10" spans="1:7" x14ac:dyDescent="0.25">
      <c r="A10" s="146" t="s">
        <v>396</v>
      </c>
      <c r="B10" s="147" t="s">
        <v>301</v>
      </c>
      <c r="C10" s="100">
        <v>-2.8932404148333779</v>
      </c>
      <c r="D10" s="100">
        <v>-4.3657068740951832</v>
      </c>
      <c r="E10" s="100"/>
      <c r="G10" s="105"/>
    </row>
    <row r="11" spans="1:7" x14ac:dyDescent="0.25">
      <c r="A11" s="146" t="s">
        <v>395</v>
      </c>
      <c r="B11" s="147" t="s">
        <v>302</v>
      </c>
      <c r="C11" s="100">
        <v>-2.8932404148333779</v>
      </c>
      <c r="D11" s="100">
        <v>-4.0459568280244742</v>
      </c>
      <c r="E11" s="100">
        <v>4.5237210732015214</v>
      </c>
      <c r="G11" s="105"/>
    </row>
    <row r="12" spans="1:7" x14ac:dyDescent="0.25">
      <c r="A12" s="146" t="s">
        <v>397</v>
      </c>
      <c r="B12" s="147" t="s">
        <v>303</v>
      </c>
      <c r="C12" s="100">
        <v>-2.8932404148333779</v>
      </c>
      <c r="D12" s="100">
        <v>-3.9718480122995725</v>
      </c>
      <c r="E12" s="100"/>
      <c r="G12" s="105"/>
    </row>
    <row r="13" spans="1:7" x14ac:dyDescent="0.25">
      <c r="A13" s="146" t="s">
        <v>304</v>
      </c>
      <c r="B13" s="147" t="s">
        <v>305</v>
      </c>
      <c r="C13" s="100">
        <v>-2.8932404148333779</v>
      </c>
      <c r="D13" s="100">
        <v>-3.4183742334732017</v>
      </c>
      <c r="E13" s="100"/>
      <c r="G13" s="105"/>
    </row>
    <row r="14" spans="1:7" x14ac:dyDescent="0.25">
      <c r="A14" s="146" t="s">
        <v>306</v>
      </c>
      <c r="B14" s="147" t="s">
        <v>307</v>
      </c>
      <c r="C14" s="100">
        <v>-2.8932404148333779</v>
      </c>
      <c r="D14" s="100">
        <v>-3.2667767984756528</v>
      </c>
      <c r="E14" s="100"/>
      <c r="G14" s="105"/>
    </row>
    <row r="15" spans="1:7" x14ac:dyDescent="0.25">
      <c r="A15" s="146" t="s">
        <v>308</v>
      </c>
      <c r="B15" s="147" t="s">
        <v>309</v>
      </c>
      <c r="C15" s="100">
        <v>-2.8932404148333779</v>
      </c>
      <c r="D15" s="100">
        <v>-3.0196504933950248</v>
      </c>
      <c r="E15" s="100">
        <v>8.4842133039092644</v>
      </c>
      <c r="G15" s="105"/>
    </row>
    <row r="16" spans="1:7" x14ac:dyDescent="0.25">
      <c r="A16" s="146" t="s">
        <v>310</v>
      </c>
      <c r="B16" s="147" t="s">
        <v>311</v>
      </c>
      <c r="C16" s="100">
        <v>-2.8932404148333779</v>
      </c>
      <c r="D16" s="100">
        <v>-2.7110021322913695</v>
      </c>
      <c r="E16" s="100">
        <v>17.066027946068857</v>
      </c>
      <c r="G16" s="105"/>
    </row>
    <row r="17" spans="1:7" x14ac:dyDescent="0.25">
      <c r="A17" s="146" t="s">
        <v>398</v>
      </c>
      <c r="B17" s="147" t="s">
        <v>312</v>
      </c>
      <c r="C17" s="100">
        <v>-2.8932404148333779</v>
      </c>
      <c r="D17" s="100">
        <v>-2.2895087201492856</v>
      </c>
      <c r="E17" s="100">
        <v>11.962374757240488</v>
      </c>
      <c r="G17" s="105"/>
    </row>
    <row r="18" spans="1:7" x14ac:dyDescent="0.25">
      <c r="A18" s="146" t="s">
        <v>399</v>
      </c>
      <c r="B18" s="147" t="s">
        <v>313</v>
      </c>
      <c r="C18" s="100">
        <v>-2.8932404148333779</v>
      </c>
      <c r="D18" s="100">
        <v>-1.4959612700846527</v>
      </c>
      <c r="E18" s="100"/>
      <c r="G18" s="105"/>
    </row>
    <row r="19" spans="1:7" x14ac:dyDescent="0.25">
      <c r="A19" s="146" t="s">
        <v>314</v>
      </c>
      <c r="B19" s="147" t="s">
        <v>315</v>
      </c>
      <c r="C19" s="100">
        <v>-2.8932404148333779</v>
      </c>
      <c r="D19" s="100">
        <v>-1.3576550845230413</v>
      </c>
      <c r="E19" s="100">
        <v>3.2685255887093865</v>
      </c>
      <c r="G19" s="105"/>
    </row>
    <row r="20" spans="1:7" x14ac:dyDescent="0.25">
      <c r="A20" s="146" t="s">
        <v>316</v>
      </c>
      <c r="B20" s="147" t="s">
        <v>317</v>
      </c>
      <c r="C20" s="100">
        <v>-2.8932404148333779</v>
      </c>
      <c r="D20" s="100">
        <v>-0.98251104323238359</v>
      </c>
      <c r="E20" s="100">
        <v>7.5431407130252222</v>
      </c>
      <c r="G20" s="105"/>
    </row>
    <row r="21" spans="1:7" x14ac:dyDescent="0.25">
      <c r="A21" s="146" t="s">
        <v>318</v>
      </c>
      <c r="B21" s="147" t="s">
        <v>319</v>
      </c>
      <c r="C21" s="100">
        <v>-2.8932404148333779</v>
      </c>
      <c r="D21" s="100">
        <v>-0.84134764220593539</v>
      </c>
      <c r="E21" s="100">
        <v>17.087341368093242</v>
      </c>
      <c r="G21" s="105"/>
    </row>
    <row r="22" spans="1:7" x14ac:dyDescent="0.25">
      <c r="A22" s="146" t="s">
        <v>320</v>
      </c>
      <c r="B22" s="147" t="s">
        <v>321</v>
      </c>
      <c r="C22" s="100">
        <v>-2.8932404148333779</v>
      </c>
      <c r="D22" s="100">
        <v>-0.24894770495659735</v>
      </c>
      <c r="E22" s="100"/>
      <c r="G22" s="105"/>
    </row>
    <row r="23" spans="1:7" x14ac:dyDescent="0.25">
      <c r="A23" s="146" t="s">
        <v>322</v>
      </c>
      <c r="B23" s="147" t="s">
        <v>323</v>
      </c>
      <c r="C23" s="100">
        <v>-2.8932404148333779</v>
      </c>
      <c r="D23" s="100">
        <v>5.0433641854853661E-2</v>
      </c>
      <c r="E23" s="100">
        <v>6.8512715491106917</v>
      </c>
      <c r="G23" s="105"/>
    </row>
    <row r="24" spans="1:7" x14ac:dyDescent="0.25">
      <c r="A24" s="146" t="s">
        <v>324</v>
      </c>
      <c r="B24" s="147" t="s">
        <v>325</v>
      </c>
      <c r="C24" s="100">
        <v>-2.8932404148333779</v>
      </c>
      <c r="D24" s="100">
        <v>6.3690754602021116E-2</v>
      </c>
      <c r="E24" s="100"/>
      <c r="G24" s="105"/>
    </row>
    <row r="25" spans="1:7" x14ac:dyDescent="0.25">
      <c r="A25" s="146" t="s">
        <v>326</v>
      </c>
      <c r="B25" s="147" t="s">
        <v>327</v>
      </c>
      <c r="C25" s="100">
        <v>-2.8932404148333779</v>
      </c>
      <c r="D25" s="100">
        <v>8.7546078494914248E-2</v>
      </c>
      <c r="E25" s="100">
        <v>8.0092547573957642</v>
      </c>
      <c r="G25" s="105"/>
    </row>
    <row r="26" spans="1:7" x14ac:dyDescent="0.25">
      <c r="A26" s="146" t="s">
        <v>328</v>
      </c>
      <c r="B26" s="147" t="s">
        <v>329</v>
      </c>
      <c r="C26" s="100">
        <v>-2.8932404148333779</v>
      </c>
      <c r="D26" s="100">
        <v>1.3298303856778091</v>
      </c>
      <c r="E26" s="100"/>
      <c r="G26" s="105"/>
    </row>
    <row r="27" spans="1:7" x14ac:dyDescent="0.25">
      <c r="A27" s="146" t="s">
        <v>330</v>
      </c>
      <c r="B27" s="147" t="s">
        <v>331</v>
      </c>
      <c r="C27" s="100">
        <v>-2.8932404148333779</v>
      </c>
      <c r="D27" s="100">
        <v>1.5091061084628219</v>
      </c>
      <c r="E27" s="100">
        <v>5.2090307560991382</v>
      </c>
      <c r="G27" s="105"/>
    </row>
    <row r="28" spans="1:7" x14ac:dyDescent="0.25">
      <c r="A28" s="146" t="s">
        <v>400</v>
      </c>
      <c r="B28" s="147" t="s">
        <v>332</v>
      </c>
      <c r="C28" s="100">
        <v>-2.8932404148333779</v>
      </c>
      <c r="D28" s="100">
        <v>1.7380826516433121</v>
      </c>
      <c r="E28" s="100"/>
      <c r="G28" s="105"/>
    </row>
    <row r="29" spans="1:7" x14ac:dyDescent="0.25">
      <c r="A29" s="146" t="s">
        <v>333</v>
      </c>
      <c r="B29" s="147" t="s">
        <v>334</v>
      </c>
      <c r="C29" s="100">
        <v>-2.8932404148333779</v>
      </c>
      <c r="D29" s="100">
        <v>1.8061378630568647</v>
      </c>
      <c r="E29" s="100"/>
      <c r="G29" s="105"/>
    </row>
    <row r="30" spans="1:7" x14ac:dyDescent="0.25">
      <c r="A30" s="146" t="s">
        <v>335</v>
      </c>
      <c r="B30" s="147" t="s">
        <v>336</v>
      </c>
      <c r="C30" s="100">
        <v>-2.8932404148333779</v>
      </c>
      <c r="D30" s="100">
        <v>2.3275397495281265</v>
      </c>
      <c r="E30" s="100">
        <v>11.75416608444189</v>
      </c>
      <c r="G30" s="105"/>
    </row>
    <row r="31" spans="1:7" x14ac:dyDescent="0.25">
      <c r="A31" s="146" t="s">
        <v>337</v>
      </c>
      <c r="B31" s="147" t="s">
        <v>338</v>
      </c>
      <c r="C31" s="100">
        <v>-2.8932404148333779</v>
      </c>
      <c r="D31" s="100">
        <v>3.1102857404559927</v>
      </c>
      <c r="E31" s="100">
        <v>19.437802695717306</v>
      </c>
      <c r="G31" s="105"/>
    </row>
    <row r="32" spans="1:7" x14ac:dyDescent="0.25">
      <c r="A32" s="146" t="s">
        <v>401</v>
      </c>
      <c r="B32" s="147" t="s">
        <v>339</v>
      </c>
      <c r="C32" s="100">
        <v>-2.8932404148333779</v>
      </c>
      <c r="D32" s="100">
        <v>3.9178878695590544</v>
      </c>
      <c r="E32" s="100"/>
      <c r="G32" s="105"/>
    </row>
    <row r="33" spans="1:7" x14ac:dyDescent="0.25">
      <c r="A33" s="146" t="s">
        <v>340</v>
      </c>
      <c r="B33" s="147" t="s">
        <v>341</v>
      </c>
      <c r="C33" s="100">
        <v>-2.8932404148333779</v>
      </c>
      <c r="D33" s="100">
        <v>4.1472874457866098</v>
      </c>
      <c r="E33" s="100"/>
      <c r="G33" s="105"/>
    </row>
    <row r="34" spans="1:7" x14ac:dyDescent="0.25">
      <c r="A34" s="146" t="s">
        <v>342</v>
      </c>
      <c r="B34" s="147" t="s">
        <v>343</v>
      </c>
      <c r="C34" s="100">
        <v>-2.8932404148333779</v>
      </c>
      <c r="D34" s="100">
        <v>4.3967113810484282</v>
      </c>
      <c r="E34" s="100"/>
      <c r="G34" s="105"/>
    </row>
    <row r="35" spans="1:7" x14ac:dyDescent="0.25">
      <c r="A35" s="146" t="s">
        <v>344</v>
      </c>
      <c r="B35" s="147" t="s">
        <v>345</v>
      </c>
      <c r="C35" s="100">
        <v>-2.8932404148333779</v>
      </c>
      <c r="D35" s="100">
        <v>4.5120749611143669</v>
      </c>
      <c r="E35" s="100"/>
      <c r="G35" s="105"/>
    </row>
    <row r="36" spans="1:7" x14ac:dyDescent="0.25">
      <c r="A36" s="146" t="s">
        <v>346</v>
      </c>
      <c r="B36" s="147" t="s">
        <v>347</v>
      </c>
      <c r="C36" s="100">
        <v>-2.8932404148333779</v>
      </c>
      <c r="D36" s="100">
        <v>4.8583284891947471</v>
      </c>
      <c r="E36" s="106"/>
      <c r="G36" s="105"/>
    </row>
    <row r="37" spans="1:7" x14ac:dyDescent="0.25">
      <c r="A37" s="146" t="s">
        <v>348</v>
      </c>
      <c r="B37" s="147" t="s">
        <v>349</v>
      </c>
      <c r="C37" s="100">
        <v>-2.8932404148333779</v>
      </c>
      <c r="D37" s="100">
        <v>15.349585833018608</v>
      </c>
      <c r="E37" s="98"/>
      <c r="G37" s="105"/>
    </row>
    <row r="38" spans="1:7" x14ac:dyDescent="0.25">
      <c r="A38" s="148"/>
      <c r="B38" s="148"/>
      <c r="G38" s="105"/>
    </row>
    <row r="39" spans="1:7" x14ac:dyDescent="0.25">
      <c r="G39" s="105"/>
    </row>
    <row r="40" spans="1:7" x14ac:dyDescent="0.25">
      <c r="G40" s="105"/>
    </row>
    <row r="41" spans="1:7" x14ac:dyDescent="0.25">
      <c r="G41" s="105"/>
    </row>
    <row r="42" spans="1:7" x14ac:dyDescent="0.25">
      <c r="G42" s="105"/>
    </row>
    <row r="43" spans="1:7" x14ac:dyDescent="0.25">
      <c r="G43" s="105"/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17CE-D1F1-4FBE-948B-C3BE08E3B29C}">
  <dimension ref="A1:R10"/>
  <sheetViews>
    <sheetView showGridLines="0" topLeftCell="I16" zoomScale="80" zoomScaleNormal="80" workbookViewId="0">
      <selection activeCell="Y12" sqref="Y12"/>
    </sheetView>
  </sheetViews>
  <sheetFormatPr defaultColWidth="9.140625" defaultRowHeight="15" x14ac:dyDescent="0.25"/>
  <cols>
    <col min="1" max="1" width="24.5703125" style="42" customWidth="1"/>
    <col min="2" max="2" width="25.7109375" style="42" customWidth="1"/>
    <col min="3" max="16384" width="9.140625" style="42"/>
  </cols>
  <sheetData>
    <row r="1" spans="1:18" ht="15.75" x14ac:dyDescent="0.25">
      <c r="C1" s="142">
        <v>2008</v>
      </c>
      <c r="D1" s="142">
        <v>2009</v>
      </c>
      <c r="E1" s="142">
        <v>2010</v>
      </c>
      <c r="F1" s="142">
        <v>2011</v>
      </c>
      <c r="G1" s="142">
        <v>2012</v>
      </c>
      <c r="H1" s="142">
        <v>2013</v>
      </c>
      <c r="I1" s="142">
        <v>2014</v>
      </c>
      <c r="J1" s="142">
        <v>2015</v>
      </c>
      <c r="K1" s="142">
        <v>2016</v>
      </c>
      <c r="L1" s="142">
        <v>2017</v>
      </c>
      <c r="M1" s="142">
        <v>2018</v>
      </c>
      <c r="N1" s="142">
        <v>2019</v>
      </c>
      <c r="O1" s="142">
        <v>2020</v>
      </c>
      <c r="P1" s="143"/>
    </row>
    <row r="2" spans="1:18" x14ac:dyDescent="0.25">
      <c r="A2" s="141" t="s">
        <v>350</v>
      </c>
      <c r="B2" s="141" t="s">
        <v>351</v>
      </c>
      <c r="C2" s="144">
        <v>4.5179242661752161E-2</v>
      </c>
      <c r="D2" s="144">
        <v>6.5424957097693928E-2</v>
      </c>
      <c r="E2" s="144">
        <v>5.0013022192666262E-2</v>
      </c>
      <c r="F2" s="144">
        <v>9.3075254427371079E-2</v>
      </c>
      <c r="G2" s="144">
        <v>9.1424655580157277E-2</v>
      </c>
      <c r="H2" s="144">
        <v>0.10265730868523999</v>
      </c>
      <c r="I2" s="144">
        <v>0.10782134252460937</v>
      </c>
      <c r="J2" s="144">
        <v>0.1096900816028505</v>
      </c>
      <c r="K2" s="144">
        <v>0.11282765205984258</v>
      </c>
      <c r="L2" s="144">
        <v>0.45948938857569949</v>
      </c>
      <c r="M2" s="144">
        <v>0.43303713295754714</v>
      </c>
      <c r="N2" s="144">
        <v>0.24534217557961011</v>
      </c>
      <c r="O2" s="144">
        <v>0.35821059974195213</v>
      </c>
      <c r="P2" s="143"/>
      <c r="R2" s="107"/>
    </row>
    <row r="3" spans="1:18" x14ac:dyDescent="0.25">
      <c r="A3" s="141" t="s">
        <v>352</v>
      </c>
      <c r="B3" s="141" t="s">
        <v>309</v>
      </c>
      <c r="C3" s="108">
        <v>6.4026786168315711E-2</v>
      </c>
      <c r="D3" s="108">
        <v>0.12911962681036063</v>
      </c>
      <c r="E3" s="108">
        <v>0.21722411503951622</v>
      </c>
      <c r="F3" s="108">
        <v>0.20140792277368583</v>
      </c>
      <c r="G3" s="108">
        <v>0.2122392645920953</v>
      </c>
      <c r="H3" s="108">
        <v>0.26548841381694316</v>
      </c>
      <c r="I3" s="108">
        <v>0.49376532801813611</v>
      </c>
      <c r="J3" s="108">
        <v>0.52665854826066905</v>
      </c>
      <c r="K3" s="108">
        <v>0.63043599203152623</v>
      </c>
      <c r="L3" s="108">
        <v>0.68453974900424985</v>
      </c>
      <c r="M3" s="108">
        <v>0.40440673157006829</v>
      </c>
      <c r="N3" s="108">
        <v>0.42631259448198888</v>
      </c>
      <c r="O3" s="108">
        <v>0.38162144882566851</v>
      </c>
      <c r="R3" s="107"/>
    </row>
    <row r="4" spans="1:18" x14ac:dyDescent="0.25">
      <c r="A4" s="141" t="s">
        <v>353</v>
      </c>
      <c r="B4" s="141" t="s">
        <v>331</v>
      </c>
      <c r="C4" s="108">
        <v>0.76987880334637837</v>
      </c>
      <c r="D4" s="108">
        <v>0.49061859265565938</v>
      </c>
      <c r="E4" s="108">
        <v>0.91545204926007073</v>
      </c>
      <c r="F4" s="108">
        <v>1.0420867175393498</v>
      </c>
      <c r="G4" s="108">
        <v>0.20820474874481834</v>
      </c>
      <c r="H4" s="108">
        <v>0.36642052843736006</v>
      </c>
      <c r="I4" s="108">
        <v>0.49925127019102999</v>
      </c>
      <c r="J4" s="108">
        <v>0.55008118983569509</v>
      </c>
      <c r="K4" s="108">
        <v>0.56570025273943114</v>
      </c>
      <c r="L4" s="108">
        <v>0.69848482609611262</v>
      </c>
      <c r="M4" s="108">
        <v>0.57341993425814097</v>
      </c>
      <c r="N4" s="108">
        <v>0.39808969217181567</v>
      </c>
      <c r="O4" s="108">
        <v>0.54723428861292744</v>
      </c>
      <c r="R4" s="107"/>
    </row>
    <row r="5" spans="1:18" x14ac:dyDescent="0.25">
      <c r="A5" s="141" t="s">
        <v>354</v>
      </c>
      <c r="B5" s="141" t="s">
        <v>355</v>
      </c>
      <c r="C5" s="108">
        <v>0.48473739976297481</v>
      </c>
      <c r="D5" s="108">
        <v>0.12028180337500223</v>
      </c>
      <c r="E5" s="108">
        <v>4.1584722277777875E-2</v>
      </c>
      <c r="F5" s="108">
        <v>8.9510354519915875E-2</v>
      </c>
      <c r="G5" s="108">
        <v>0.20472277833110267</v>
      </c>
      <c r="H5" s="108">
        <v>0.39504114591584533</v>
      </c>
      <c r="I5" s="108">
        <v>0.49790214221990969</v>
      </c>
      <c r="J5" s="108">
        <v>0.74843438506641591</v>
      </c>
      <c r="K5" s="108">
        <v>0.81639725356924076</v>
      </c>
      <c r="L5" s="108">
        <v>0.87911629644775147</v>
      </c>
      <c r="M5" s="108">
        <v>0.87599416262159158</v>
      </c>
      <c r="N5" s="108">
        <v>0.916242154815333</v>
      </c>
      <c r="O5" s="108">
        <v>0.90569577353115849</v>
      </c>
      <c r="R5" s="107"/>
    </row>
    <row r="6" spans="1:18" x14ac:dyDescent="0.25">
      <c r="A6" s="141" t="s">
        <v>356</v>
      </c>
      <c r="B6" s="141" t="s">
        <v>357</v>
      </c>
      <c r="C6" s="108">
        <v>0.81723228215688049</v>
      </c>
      <c r="D6" s="108">
        <v>1.0045932822327646</v>
      </c>
      <c r="E6" s="108">
        <v>0.86191211425144365</v>
      </c>
      <c r="F6" s="108">
        <v>0.88189236160259743</v>
      </c>
      <c r="G6" s="108">
        <v>0.67619646859821969</v>
      </c>
      <c r="H6" s="108">
        <v>0.49404531931967072</v>
      </c>
      <c r="I6" s="108">
        <v>0.66644904284273332</v>
      </c>
      <c r="J6" s="108">
        <v>0.36174500918856295</v>
      </c>
      <c r="K6" s="108">
        <v>0.43663738062202778</v>
      </c>
      <c r="L6" s="108">
        <v>0.53714359316499227</v>
      </c>
      <c r="M6" s="108">
        <v>0.62013947252631596</v>
      </c>
      <c r="N6" s="108">
        <v>0.4797799468698985</v>
      </c>
      <c r="O6" s="108">
        <v>0.5319483298838511</v>
      </c>
      <c r="R6" s="107"/>
    </row>
    <row r="7" spans="1:18" x14ac:dyDescent="0.25">
      <c r="A7" s="141" t="s">
        <v>358</v>
      </c>
      <c r="B7" s="141" t="s">
        <v>359</v>
      </c>
      <c r="C7" s="108">
        <v>0.5402277838033881</v>
      </c>
      <c r="D7" s="108">
        <v>0.28474301138831215</v>
      </c>
      <c r="E7" s="108">
        <v>0.42135037505246747</v>
      </c>
      <c r="F7" s="108">
        <v>0.40355085785452033</v>
      </c>
      <c r="G7" s="108">
        <v>0.40501945604493544</v>
      </c>
      <c r="H7" s="108">
        <v>0.38622094969216514</v>
      </c>
      <c r="I7" s="108">
        <v>0.41332780333715724</v>
      </c>
      <c r="J7" s="108">
        <v>0.32854889474432103</v>
      </c>
      <c r="K7" s="108">
        <v>0.30789709918143804</v>
      </c>
      <c r="L7" s="108">
        <v>0.29176024391961147</v>
      </c>
      <c r="M7" s="108">
        <v>0.35452425758178258</v>
      </c>
      <c r="N7" s="108">
        <v>0.39970726683377317</v>
      </c>
      <c r="O7" s="108">
        <v>0.3428433669692888</v>
      </c>
      <c r="R7" s="107"/>
    </row>
    <row r="8" spans="1:18" x14ac:dyDescent="0.25">
      <c r="A8" s="141" t="s">
        <v>360</v>
      </c>
      <c r="B8" s="141" t="s">
        <v>361</v>
      </c>
      <c r="C8" s="108">
        <v>6.2244502226558661E-2</v>
      </c>
      <c r="D8" s="108">
        <v>1.6261643581903556E-2</v>
      </c>
      <c r="E8" s="108">
        <v>6.7079933283564333E-2</v>
      </c>
      <c r="F8" s="108">
        <v>0.16193305037306233</v>
      </c>
      <c r="G8" s="108">
        <v>0.21913915803753264</v>
      </c>
      <c r="H8" s="108">
        <v>0.21886814661762766</v>
      </c>
      <c r="I8" s="108">
        <v>0.29713032197551936</v>
      </c>
      <c r="J8" s="108">
        <v>0.31832160626580985</v>
      </c>
      <c r="K8" s="108">
        <v>0.42631932808280937</v>
      </c>
      <c r="L8" s="108">
        <v>0.374311253201424</v>
      </c>
      <c r="M8" s="108">
        <v>0.42564652311411166</v>
      </c>
      <c r="N8" s="108">
        <v>0.47168546633354624</v>
      </c>
      <c r="O8" s="108">
        <v>-2.2407634901756728E-3</v>
      </c>
      <c r="R8" s="107"/>
    </row>
    <row r="9" spans="1:18" x14ac:dyDescent="0.25">
      <c r="A9" s="141" t="s">
        <v>362</v>
      </c>
      <c r="B9" s="141" t="s">
        <v>363</v>
      </c>
      <c r="C9" s="108">
        <v>1.787726707071051</v>
      </c>
      <c r="D9" s="108">
        <v>1.4090022252327312</v>
      </c>
      <c r="E9" s="108">
        <v>1.3138275190291506</v>
      </c>
      <c r="F9" s="108">
        <v>1.7048888361385308</v>
      </c>
      <c r="G9" s="108">
        <v>2.7467374598714542</v>
      </c>
      <c r="H9" s="108">
        <v>2.2023787004744761</v>
      </c>
      <c r="I9" s="108">
        <v>3.2155561368292389</v>
      </c>
      <c r="J9" s="108">
        <v>3.6253541598123356</v>
      </c>
      <c r="K9" s="108">
        <v>2.6661596800318419</v>
      </c>
      <c r="L9" s="108">
        <v>3.1397142535170666</v>
      </c>
      <c r="M9" s="108">
        <v>2.8099321532011023</v>
      </c>
      <c r="N9" s="108">
        <v>2.3063302532923888</v>
      </c>
      <c r="O9" s="108">
        <v>2.169855482606645</v>
      </c>
    </row>
    <row r="10" spans="1:18" x14ac:dyDescent="0.25">
      <c r="A10" s="141"/>
      <c r="B10" s="141"/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2AF6-6312-43AB-BBCD-300DFF5D89A4}">
  <dimension ref="A2:S5"/>
  <sheetViews>
    <sheetView showGridLines="0" topLeftCell="K1" zoomScale="80" zoomScaleNormal="80" workbookViewId="0">
      <selection activeCell="W4" sqref="W4"/>
    </sheetView>
  </sheetViews>
  <sheetFormatPr defaultColWidth="9.140625" defaultRowHeight="15" x14ac:dyDescent="0.25"/>
  <cols>
    <col min="1" max="1" width="36.7109375" style="42" customWidth="1"/>
    <col min="2" max="2" width="49.5703125" style="42" customWidth="1"/>
    <col min="3" max="16384" width="9.140625" style="42"/>
  </cols>
  <sheetData>
    <row r="2" spans="1:19" x14ac:dyDescent="0.25">
      <c r="B2" s="101"/>
      <c r="C2" s="145">
        <v>2004</v>
      </c>
      <c r="D2" s="145">
        <v>2005</v>
      </c>
      <c r="E2" s="145">
        <v>2006</v>
      </c>
      <c r="F2" s="145">
        <v>2007</v>
      </c>
      <c r="G2" s="145">
        <v>2008</v>
      </c>
      <c r="H2" s="145">
        <v>2009</v>
      </c>
      <c r="I2" s="145">
        <v>2010</v>
      </c>
      <c r="J2" s="145">
        <v>2011</v>
      </c>
      <c r="K2" s="145">
        <v>2012</v>
      </c>
      <c r="L2" s="145">
        <v>2013</v>
      </c>
      <c r="M2" s="145">
        <v>2014</v>
      </c>
      <c r="N2" s="145">
        <v>2015</v>
      </c>
      <c r="O2" s="145">
        <v>2016</v>
      </c>
      <c r="P2" s="145">
        <v>2017</v>
      </c>
      <c r="Q2" s="145">
        <v>2018</v>
      </c>
      <c r="R2" s="145">
        <v>2019</v>
      </c>
      <c r="S2" s="145">
        <v>2020</v>
      </c>
    </row>
    <row r="3" spans="1:19" x14ac:dyDescent="0.25">
      <c r="A3" s="42" t="s">
        <v>364</v>
      </c>
      <c r="B3" s="42" t="s">
        <v>365</v>
      </c>
      <c r="C3" s="47">
        <v>0.70244748958567427</v>
      </c>
      <c r="D3" s="47">
        <v>0.58547532113590739</v>
      </c>
      <c r="E3" s="47">
        <v>1.1909156399828773</v>
      </c>
      <c r="F3" s="47">
        <v>1.1425867075407539</v>
      </c>
      <c r="G3" s="47">
        <v>0.41875641091633964</v>
      </c>
      <c r="H3" s="47">
        <v>0.60879933438565736</v>
      </c>
      <c r="I3" s="47">
        <v>0.63776212907204066</v>
      </c>
      <c r="J3" s="47">
        <v>0.84894748149370614</v>
      </c>
      <c r="K3" s="47">
        <v>1.2903409757250071</v>
      </c>
      <c r="L3" s="47">
        <v>1.0615288438547479</v>
      </c>
      <c r="M3" s="47">
        <v>1.214689679554152</v>
      </c>
      <c r="N3" s="47">
        <v>0.79804402524612028</v>
      </c>
      <c r="O3" s="47">
        <v>1.4423210887727385</v>
      </c>
      <c r="P3" s="47">
        <v>1.4593596405137907</v>
      </c>
      <c r="Q3" s="47">
        <v>1.1964050652823994</v>
      </c>
      <c r="R3" s="47">
        <v>1.3655713764019033</v>
      </c>
      <c r="S3" s="47">
        <v>0.93923603275307621</v>
      </c>
    </row>
    <row r="4" spans="1:19" x14ac:dyDescent="0.25">
      <c r="A4" s="42" t="s">
        <v>366</v>
      </c>
      <c r="B4" s="42" t="s">
        <v>367</v>
      </c>
      <c r="J4" s="47">
        <v>0.10367492147434926</v>
      </c>
      <c r="K4" s="47">
        <v>0.16036992537212125</v>
      </c>
      <c r="L4" s="47">
        <v>6.8735617500590943E-2</v>
      </c>
      <c r="M4" s="47">
        <v>0.22912658616816503</v>
      </c>
      <c r="N4" s="47">
        <v>0.18262915553689574</v>
      </c>
      <c r="O4" s="47">
        <v>0.20653954682060857</v>
      </c>
      <c r="P4" s="47">
        <v>0.27466256972807612</v>
      </c>
      <c r="Q4" s="47">
        <v>0.20173917801210406</v>
      </c>
      <c r="R4" s="47">
        <v>0.4025847513521254</v>
      </c>
      <c r="S4" s="47">
        <v>0.42096565521110757</v>
      </c>
    </row>
    <row r="5" spans="1:19" x14ac:dyDescent="0.25">
      <c r="A5" s="42" t="s">
        <v>368</v>
      </c>
      <c r="B5" s="42" t="s">
        <v>369</v>
      </c>
      <c r="J5" s="47">
        <v>0.74527256001927333</v>
      </c>
      <c r="K5" s="47">
        <v>1.129971050353004</v>
      </c>
      <c r="L5" s="47">
        <v>0.9927939907416371</v>
      </c>
      <c r="M5" s="47">
        <v>0.98556309338598702</v>
      </c>
      <c r="N5" s="47">
        <v>0.61541486970922454</v>
      </c>
      <c r="O5" s="47">
        <v>1.2357815419521299</v>
      </c>
      <c r="P5" s="47">
        <v>1.1846970707857145</v>
      </c>
      <c r="Q5" s="47">
        <v>0.99466588727029537</v>
      </c>
      <c r="R5" s="47">
        <v>0.96298662504977794</v>
      </c>
      <c r="S5" s="47">
        <v>0.51827037754196859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E8"/>
  <sheetViews>
    <sheetView showGridLines="0" zoomScale="80" zoomScaleNormal="80" workbookViewId="0">
      <pane xSplit="2" ySplit="2" topLeftCell="AQ3" activePane="bottomRight" state="frozen"/>
      <selection activeCell="A28" sqref="A28"/>
      <selection pane="topRight" activeCell="A28" sqref="A28"/>
      <selection pane="bottomLeft" activeCell="A28" sqref="A28"/>
      <selection pane="bottomRight" activeCell="BQ30" sqref="BQ30"/>
    </sheetView>
  </sheetViews>
  <sheetFormatPr defaultColWidth="9.140625"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57" x14ac:dyDescent="0.2">
      <c r="A1" s="49"/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13</v>
      </c>
      <c r="AC1" s="1" t="s">
        <v>5</v>
      </c>
      <c r="AD1" s="1" t="s">
        <v>18</v>
      </c>
      <c r="AE1" s="1" t="s">
        <v>71</v>
      </c>
      <c r="AF1" s="1" t="s">
        <v>13</v>
      </c>
      <c r="AG1" s="1" t="s">
        <v>5</v>
      </c>
      <c r="AH1" s="1" t="s">
        <v>18</v>
      </c>
      <c r="AI1" s="1" t="s">
        <v>78</v>
      </c>
      <c r="AJ1" s="1" t="s">
        <v>13</v>
      </c>
      <c r="AK1" s="1" t="s">
        <v>5</v>
      </c>
      <c r="AL1" s="1" t="s">
        <v>18</v>
      </c>
      <c r="AM1" s="1" t="s">
        <v>87</v>
      </c>
      <c r="AN1" s="1" t="s">
        <v>13</v>
      </c>
      <c r="AO1" s="1" t="s">
        <v>5</v>
      </c>
      <c r="AP1" s="1" t="s">
        <v>18</v>
      </c>
      <c r="AQ1" s="1" t="s">
        <v>156</v>
      </c>
      <c r="AR1" s="1" t="s">
        <v>13</v>
      </c>
      <c r="AS1" s="1" t="s">
        <v>5</v>
      </c>
      <c r="AU1" s="1" t="s">
        <v>177</v>
      </c>
      <c r="AV1" s="1" t="s">
        <v>13</v>
      </c>
      <c r="AW1" s="1" t="s">
        <v>181</v>
      </c>
      <c r="AX1" s="1" t="s">
        <v>184</v>
      </c>
      <c r="AY1" s="18" t="s">
        <v>208</v>
      </c>
      <c r="AZ1" s="1" t="s">
        <v>13</v>
      </c>
      <c r="BA1" s="1" t="s">
        <v>181</v>
      </c>
      <c r="BB1" s="1" t="s">
        <v>184</v>
      </c>
      <c r="BC1" s="18" t="s">
        <v>223</v>
      </c>
      <c r="BD1" s="1" t="s">
        <v>13</v>
      </c>
    </row>
    <row r="2" spans="1:57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1" t="s">
        <v>44</v>
      </c>
      <c r="AU2" s="11" t="s">
        <v>178</v>
      </c>
      <c r="AV2" s="1" t="s">
        <v>42</v>
      </c>
      <c r="AW2" s="11" t="s">
        <v>43</v>
      </c>
      <c r="AX2" s="1" t="s">
        <v>44</v>
      </c>
      <c r="AY2" s="18" t="s">
        <v>209</v>
      </c>
      <c r="AZ2" s="1" t="s">
        <v>42</v>
      </c>
      <c r="BA2" s="11" t="s">
        <v>43</v>
      </c>
      <c r="BB2" s="1" t="s">
        <v>44</v>
      </c>
      <c r="BC2" s="18" t="s">
        <v>222</v>
      </c>
      <c r="BD2" s="1" t="s">
        <v>42</v>
      </c>
    </row>
    <row r="3" spans="1:57" x14ac:dyDescent="0.2">
      <c r="A3" s="1" t="s">
        <v>37</v>
      </c>
      <c r="B3" s="1" t="s">
        <v>201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4.6749734624026473</v>
      </c>
      <c r="AR3" s="6">
        <v>6.406920705590295</v>
      </c>
      <c r="AS3" s="6">
        <v>2.3862072939361667</v>
      </c>
      <c r="AT3" s="6">
        <v>6.6326393859520181</v>
      </c>
      <c r="AU3" s="6">
        <v>7.0383500289691483</v>
      </c>
      <c r="AV3" s="6">
        <v>3.5315140024931679</v>
      </c>
      <c r="AW3" s="6">
        <v>10.128961590836113</v>
      </c>
      <c r="AX3" s="6">
        <v>2.8446349559819026</v>
      </c>
      <c r="AY3" s="6">
        <v>0.38729684640756545</v>
      </c>
      <c r="AZ3" s="6">
        <v>-23.611553983385434</v>
      </c>
      <c r="BA3" s="10">
        <v>-4.8334203005725982</v>
      </c>
      <c r="BB3" s="10">
        <v>1.0884565983404002</v>
      </c>
      <c r="BC3" s="10">
        <v>3.2925962800601098</v>
      </c>
      <c r="BD3" s="10">
        <v>33.039918408703812</v>
      </c>
      <c r="BE3" s="38"/>
    </row>
    <row r="4" spans="1:57" x14ac:dyDescent="0.2">
      <c r="A4" s="1" t="s">
        <v>38</v>
      </c>
      <c r="B4" s="1" t="s">
        <v>202</v>
      </c>
      <c r="C4" s="6">
        <v>14.542879770704474</v>
      </c>
      <c r="D4" s="6">
        <v>12.324673971634752</v>
      </c>
      <c r="E4" s="6">
        <v>4.7843290479527667</v>
      </c>
      <c r="F4" s="6">
        <v>-6.0168345542241752</v>
      </c>
      <c r="G4" s="6">
        <v>-21.238903088647874</v>
      </c>
      <c r="H4" s="6">
        <v>-21.681039565381994</v>
      </c>
      <c r="I4" s="6">
        <v>-13.369516410261113</v>
      </c>
      <c r="J4" s="6">
        <v>-0.90745412366753442</v>
      </c>
      <c r="K4" s="6">
        <v>8.2158830540096375</v>
      </c>
      <c r="L4" s="6">
        <v>12.940068141177719</v>
      </c>
      <c r="M4" s="6">
        <v>11.232142864011706</v>
      </c>
      <c r="N4" s="6">
        <v>7.5213446856360804</v>
      </c>
      <c r="O4" s="6">
        <v>11.86698023666861</v>
      </c>
      <c r="P4" s="6">
        <v>5.364784638665725</v>
      </c>
      <c r="Q4" s="6">
        <v>1.3191900437678186</v>
      </c>
      <c r="R4" s="6">
        <v>-0.33862697855187207</v>
      </c>
      <c r="S4" s="6">
        <v>-2.2615048302218099</v>
      </c>
      <c r="T4" s="6">
        <v>-3.0506127135575127</v>
      </c>
      <c r="U4" s="6">
        <v>-4.0425320592897123</v>
      </c>
      <c r="V4" s="6">
        <v>-4.4792108570720899</v>
      </c>
      <c r="W4" s="6">
        <v>-1.8162331635452489</v>
      </c>
      <c r="X4" s="6">
        <v>5.3278597066271658</v>
      </c>
      <c r="Y4" s="6">
        <v>4.5998095283826785</v>
      </c>
      <c r="Z4" s="6">
        <v>8.8910060495970669</v>
      </c>
      <c r="AA4" s="6">
        <v>11.182520089622656</v>
      </c>
      <c r="AB4" s="6">
        <v>12.252298367413346</v>
      </c>
      <c r="AC4" s="6">
        <v>12.076965726757692</v>
      </c>
      <c r="AD4" s="6">
        <v>8.5182378051396768</v>
      </c>
      <c r="AE4" s="6">
        <v>5.2241366196886787</v>
      </c>
      <c r="AF4" s="6">
        <v>4.7391806309988738</v>
      </c>
      <c r="AG4" s="6">
        <v>6.2467108940952301</v>
      </c>
      <c r="AH4" s="6">
        <v>7.717024583289799</v>
      </c>
      <c r="AI4" s="6">
        <v>5.1285580597064211</v>
      </c>
      <c r="AJ4" s="6">
        <v>5.2876869368252386</v>
      </c>
      <c r="AK4" s="6">
        <v>3.0127034486500577</v>
      </c>
      <c r="AL4" s="6">
        <v>0.44114442092293871</v>
      </c>
      <c r="AM4" s="6">
        <v>11.195677456446134</v>
      </c>
      <c r="AN4" s="6">
        <v>5.9309067945787035</v>
      </c>
      <c r="AO4" s="6">
        <v>8.3354355496514785</v>
      </c>
      <c r="AP4" s="6">
        <v>8.6501329932847852</v>
      </c>
      <c r="AQ4" s="6">
        <v>4.9991165755812119</v>
      </c>
      <c r="AR4" s="6">
        <v>8.9106879887783919</v>
      </c>
      <c r="AS4" s="6">
        <v>6.2122879839590155</v>
      </c>
      <c r="AT4" s="6">
        <v>7.7737529097892377</v>
      </c>
      <c r="AU4" s="6">
        <v>8.5220178544512351</v>
      </c>
      <c r="AV4" s="6">
        <v>5.5036724340938434</v>
      </c>
      <c r="AW4" s="6">
        <v>11.373580863667513</v>
      </c>
      <c r="AX4" s="6">
        <v>7.5487364932757828</v>
      </c>
      <c r="AY4" s="6">
        <v>2.6581294759030527</v>
      </c>
      <c r="AZ4" s="6">
        <v>-15.243324346068491</v>
      </c>
      <c r="BA4" s="10">
        <v>-4.7157119048414842</v>
      </c>
      <c r="BB4" s="10">
        <v>-0.42249169981297996</v>
      </c>
      <c r="BC4" s="10">
        <v>1.0563609968567533</v>
      </c>
      <c r="BD4" s="10">
        <v>23.434679449038924</v>
      </c>
      <c r="BE4" s="38"/>
    </row>
    <row r="5" spans="1:57" x14ac:dyDescent="0.2">
      <c r="A5" s="1" t="s">
        <v>77</v>
      </c>
      <c r="B5" s="1" t="s">
        <v>111</v>
      </c>
      <c r="C5" s="6">
        <v>1.3308858533737293</v>
      </c>
      <c r="D5" s="6">
        <v>-1.5385158022940146</v>
      </c>
      <c r="E5" s="6">
        <v>0.15360941617933577</v>
      </c>
      <c r="F5" s="6">
        <v>2.5688556842195709</v>
      </c>
      <c r="G5" s="6">
        <v>3.0426219403061907</v>
      </c>
      <c r="H5" s="6">
        <v>6.3577194042076144</v>
      </c>
      <c r="I5" s="6">
        <v>4.318229655985462</v>
      </c>
      <c r="J5" s="6">
        <v>1.1690143446513872</v>
      </c>
      <c r="K5" s="6">
        <v>2.0187608475683589</v>
      </c>
      <c r="L5" s="6">
        <v>0.43140526879521701</v>
      </c>
      <c r="M5" s="6">
        <v>-7.083981124222305E-2</v>
      </c>
      <c r="N5" s="6">
        <v>2.2927408335508233</v>
      </c>
      <c r="O5" s="6">
        <v>1.0274219433123335</v>
      </c>
      <c r="P5" s="6">
        <v>0.7524775877299561</v>
      </c>
      <c r="Q5" s="6">
        <v>3.2597456122830835</v>
      </c>
      <c r="R5" s="6">
        <v>3.1873249079835233</v>
      </c>
      <c r="S5" s="6">
        <v>1.5864941203606264</v>
      </c>
      <c r="T5" s="6">
        <v>3.3904898390609475</v>
      </c>
      <c r="U5" s="6">
        <v>2.7769689544565352</v>
      </c>
      <c r="V5" s="6">
        <v>-0.5737628884347572</v>
      </c>
      <c r="W5" s="6">
        <v>1.0066928863179356</v>
      </c>
      <c r="X5" s="6">
        <v>-2.6805362840798637</v>
      </c>
      <c r="Y5" s="6">
        <v>1.1471209457322118</v>
      </c>
      <c r="Z5" s="6">
        <v>-0.13144438736654251</v>
      </c>
      <c r="AA5" s="6">
        <v>-0.17740957953466818</v>
      </c>
      <c r="AB5" s="6">
        <v>-2.6802283631252806</v>
      </c>
      <c r="AC5" s="6">
        <v>-3.2939870847386459</v>
      </c>
      <c r="AD5" s="6">
        <v>-0.89647515705196668</v>
      </c>
      <c r="AE5" s="6">
        <v>2.066328600134554</v>
      </c>
      <c r="AF5" s="6">
        <v>2.0881360712254207</v>
      </c>
      <c r="AG5" s="6">
        <v>0.21092167449026533</v>
      </c>
      <c r="AH5" s="6">
        <v>1.1423772773375447</v>
      </c>
      <c r="AI5" s="6">
        <v>-2.0490995692231166</v>
      </c>
      <c r="AJ5" s="6">
        <v>2.3102227828044875</v>
      </c>
      <c r="AK5" s="6">
        <v>1.0269797596969852</v>
      </c>
      <c r="AL5" s="6">
        <v>0.18683691904577415</v>
      </c>
      <c r="AM5" s="6">
        <v>-2.2392911118374599</v>
      </c>
      <c r="AN5" s="6">
        <v>-0.8134178578849145</v>
      </c>
      <c r="AO5" s="6">
        <v>-3.3068394318978136</v>
      </c>
      <c r="AP5" s="6">
        <v>-1.6646219270687794</v>
      </c>
      <c r="AQ5" s="6">
        <v>-0.32414311317856459</v>
      </c>
      <c r="AR5" s="6">
        <v>-2.5037672831880968</v>
      </c>
      <c r="AS5" s="6">
        <v>-3.8260806900228488</v>
      </c>
      <c r="AT5" s="6">
        <v>-1.1411135238372196</v>
      </c>
      <c r="AU5" s="6">
        <v>-1.4836678254820868</v>
      </c>
      <c r="AV5" s="6">
        <v>-1.9721584316006755</v>
      </c>
      <c r="AW5" s="6">
        <v>-1.2446192728314003</v>
      </c>
      <c r="AX5" s="6">
        <v>-4.7041015372938801</v>
      </c>
      <c r="AY5" s="6">
        <v>-2.2708326294954873</v>
      </c>
      <c r="AZ5" s="6">
        <v>-8.3682296373169436</v>
      </c>
      <c r="BA5" s="6">
        <v>-0.11770839573111402</v>
      </c>
      <c r="BB5" s="6">
        <v>1.5109482981533802</v>
      </c>
      <c r="BC5" s="6">
        <v>2.2362352832033565</v>
      </c>
      <c r="BD5" s="6">
        <v>9.6052389596648879</v>
      </c>
      <c r="BE5" s="38"/>
    </row>
    <row r="6" spans="1:57" x14ac:dyDescent="0.2">
      <c r="BD6" s="38"/>
      <c r="BE6" s="38"/>
    </row>
    <row r="7" spans="1:57" x14ac:dyDescent="0.2">
      <c r="AV7" s="6"/>
      <c r="BD7" s="38"/>
      <c r="BE7" s="38"/>
    </row>
    <row r="8" spans="1:57" x14ac:dyDescent="0.2">
      <c r="AV8" s="6"/>
      <c r="BD8" s="38"/>
      <c r="BE8" s="38"/>
    </row>
  </sheetData>
  <pageMargins left="0.7" right="0.7" top="0.75" bottom="0.75" header="0.3" footer="0.3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BA1F-3024-4CC2-A512-B3E2006517CB}">
  <sheetPr>
    <tabColor rgb="FFFF0000"/>
  </sheetPr>
  <dimension ref="A3:P6"/>
  <sheetViews>
    <sheetView showGridLines="0" topLeftCell="H1" zoomScale="70" zoomScaleNormal="70" workbookViewId="0">
      <selection activeCell="X2" sqref="X2"/>
    </sheetView>
  </sheetViews>
  <sheetFormatPr defaultColWidth="9.140625" defaultRowHeight="15" x14ac:dyDescent="0.25"/>
  <cols>
    <col min="1" max="1" width="33.42578125" style="42" customWidth="1"/>
    <col min="2" max="2" width="46.42578125" style="42" customWidth="1"/>
    <col min="3" max="16384" width="9.140625" style="42"/>
  </cols>
  <sheetData>
    <row r="3" spans="1:16" x14ac:dyDescent="0.25">
      <c r="C3" s="42">
        <v>2007</v>
      </c>
      <c r="D3" s="42">
        <v>2008</v>
      </c>
      <c r="E3" s="42">
        <v>2009</v>
      </c>
      <c r="F3" s="42">
        <v>2010</v>
      </c>
      <c r="G3" s="42">
        <v>2011</v>
      </c>
      <c r="H3" s="42">
        <v>2012</v>
      </c>
      <c r="I3" s="42">
        <v>2013</v>
      </c>
      <c r="J3" s="42">
        <v>2014</v>
      </c>
      <c r="K3" s="42">
        <v>2015</v>
      </c>
      <c r="L3" s="42">
        <v>2016</v>
      </c>
      <c r="M3" s="42">
        <v>2017</v>
      </c>
      <c r="N3" s="42">
        <v>2018</v>
      </c>
      <c r="O3" s="42">
        <v>2019</v>
      </c>
      <c r="P3" s="42">
        <v>2020</v>
      </c>
    </row>
    <row r="4" spans="1:16" x14ac:dyDescent="0.25">
      <c r="A4" s="42" t="s">
        <v>370</v>
      </c>
      <c r="B4" s="42" t="s">
        <v>371</v>
      </c>
      <c r="C4" s="46">
        <v>6.3327058570304171</v>
      </c>
      <c r="D4" s="46">
        <v>4.5712535071973068</v>
      </c>
      <c r="E4" s="46">
        <v>3.520045142374427</v>
      </c>
      <c r="F4" s="46">
        <v>3.8884438503866532</v>
      </c>
      <c r="G4" s="46">
        <v>4.5275265960665561</v>
      </c>
      <c r="H4" s="46">
        <v>4.7007221479714758</v>
      </c>
      <c r="I4" s="46">
        <v>4.3830520024362762</v>
      </c>
      <c r="J4" s="46">
        <v>6.1777327850295869</v>
      </c>
      <c r="K4" s="46">
        <v>6.5337336463054312</v>
      </c>
      <c r="L4" s="46">
        <v>5.9623746383181446</v>
      </c>
      <c r="M4" s="46">
        <v>7.0645596039269005</v>
      </c>
      <c r="N4" s="46">
        <v>6.497100367830666</v>
      </c>
      <c r="O4" s="46">
        <v>5.6434895503783453</v>
      </c>
      <c r="P4" s="46">
        <v>5.2351685266813224</v>
      </c>
    </row>
    <row r="5" spans="1:16" x14ac:dyDescent="0.25">
      <c r="A5" s="42" t="s">
        <v>372</v>
      </c>
      <c r="B5" s="42" t="s">
        <v>373</v>
      </c>
      <c r="C5" s="46">
        <v>6.3327058570304171</v>
      </c>
      <c r="D5" s="46">
        <v>3.4104718504796896</v>
      </c>
      <c r="E5" s="46">
        <v>1.5509676300312745</v>
      </c>
      <c r="F5" s="46">
        <v>1.5506883391842383</v>
      </c>
      <c r="G5" s="46">
        <v>-0.32722737672790053</v>
      </c>
      <c r="H5" s="46">
        <v>2.6692913170859165</v>
      </c>
      <c r="I5" s="46">
        <v>2.8834768835688864</v>
      </c>
      <c r="J5" s="46">
        <v>3.1340314669697404</v>
      </c>
      <c r="K5" s="46">
        <v>12.64883735386721</v>
      </c>
      <c r="L5" s="46">
        <v>-2.5495763231378001</v>
      </c>
      <c r="M5" s="46">
        <v>5.009709003009581</v>
      </c>
      <c r="N5" s="46">
        <v>6.8270494774088739</v>
      </c>
      <c r="O5" s="46">
        <v>4.6662747959172499</v>
      </c>
      <c r="P5" s="46">
        <v>4.0785119060849215</v>
      </c>
    </row>
    <row r="6" spans="1:16" x14ac:dyDescent="0.25">
      <c r="A6" s="42" t="s">
        <v>374</v>
      </c>
      <c r="B6" s="42" t="s">
        <v>375</v>
      </c>
      <c r="C6" s="46">
        <v>0</v>
      </c>
      <c r="D6" s="46">
        <v>-1.1607816567176172</v>
      </c>
      <c r="E6" s="46">
        <v>-1.9690775123431525</v>
      </c>
      <c r="F6" s="46">
        <v>-2.3377555112024151</v>
      </c>
      <c r="G6" s="46">
        <v>-4.8547539727944562</v>
      </c>
      <c r="H6" s="46">
        <v>-2.0314308308855593</v>
      </c>
      <c r="I6" s="46">
        <v>-1.4995751188673898</v>
      </c>
      <c r="J6" s="46">
        <v>-3.0437013180598465</v>
      </c>
      <c r="K6" s="46">
        <v>6.1151037075617785</v>
      </c>
      <c r="L6" s="46">
        <v>-8.5119509614559448</v>
      </c>
      <c r="M6" s="46">
        <v>-2.0548506009173195</v>
      </c>
      <c r="N6" s="46">
        <v>0.32994910957820789</v>
      </c>
      <c r="O6" s="46">
        <v>-0.9772147544610954</v>
      </c>
      <c r="P6" s="46">
        <v>-1.1566566205964008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2D88-D66C-4945-BD2E-66A6D961E814}">
  <dimension ref="A2:P7"/>
  <sheetViews>
    <sheetView showGridLines="0" topLeftCell="A7" zoomScale="85" zoomScaleNormal="85" workbookViewId="0">
      <selection activeCell="F11" sqref="F11"/>
    </sheetView>
  </sheetViews>
  <sheetFormatPr defaultColWidth="9.140625" defaultRowHeight="15" x14ac:dyDescent="0.25"/>
  <cols>
    <col min="1" max="16384" width="9.140625" style="42"/>
  </cols>
  <sheetData>
    <row r="2" spans="1:16" x14ac:dyDescent="0.25">
      <c r="B2" s="98"/>
      <c r="C2" s="98">
        <v>2007</v>
      </c>
      <c r="D2" s="98">
        <v>2008</v>
      </c>
      <c r="E2" s="98">
        <v>2009</v>
      </c>
      <c r="F2" s="98">
        <v>2010</v>
      </c>
      <c r="G2" s="98">
        <v>2011</v>
      </c>
      <c r="H2" s="98">
        <v>2012</v>
      </c>
      <c r="I2" s="98">
        <v>2013</v>
      </c>
      <c r="J2" s="98">
        <v>2014</v>
      </c>
      <c r="K2" s="98">
        <v>2015</v>
      </c>
      <c r="L2" s="98">
        <v>2016</v>
      </c>
      <c r="M2" s="98">
        <v>2017</v>
      </c>
      <c r="N2" s="98">
        <v>2018</v>
      </c>
      <c r="O2" s="98">
        <v>2019</v>
      </c>
      <c r="P2" s="98" t="s">
        <v>376</v>
      </c>
    </row>
    <row r="3" spans="1:16" x14ac:dyDescent="0.25">
      <c r="A3" s="42" t="s">
        <v>90</v>
      </c>
      <c r="B3" s="98" t="s">
        <v>93</v>
      </c>
      <c r="C3" s="100">
        <v>11.764807966478504</v>
      </c>
      <c r="D3" s="100">
        <v>8.4189245170963787</v>
      </c>
      <c r="E3" s="100">
        <v>6.1441050732425504</v>
      </c>
      <c r="F3" s="100">
        <v>6.6366828158301177</v>
      </c>
      <c r="G3" s="100">
        <v>8.0571623751609582</v>
      </c>
      <c r="H3" s="100">
        <v>7.8697155859123553</v>
      </c>
      <c r="I3" s="100">
        <v>7.0003711002603497</v>
      </c>
      <c r="J3" s="100">
        <v>9.2404908161865649</v>
      </c>
      <c r="K3" s="100">
        <v>8.7988121908821846</v>
      </c>
      <c r="L3" s="100">
        <v>9.4606020407371947</v>
      </c>
      <c r="M3" s="100">
        <v>11.895809568096141</v>
      </c>
      <c r="N3" s="100">
        <v>10.830064429545899</v>
      </c>
      <c r="O3" s="100">
        <v>9.501528375448336</v>
      </c>
      <c r="P3" s="100">
        <v>8.4917659201955118</v>
      </c>
    </row>
    <row r="4" spans="1:16" x14ac:dyDescent="0.25">
      <c r="A4" s="42" t="s">
        <v>160</v>
      </c>
      <c r="B4" s="98" t="s">
        <v>94</v>
      </c>
      <c r="C4" s="100">
        <v>15.607200410460976</v>
      </c>
      <c r="D4" s="100">
        <v>12.437669046231344</v>
      </c>
      <c r="E4" s="100">
        <v>11.815328412449812</v>
      </c>
      <c r="F4" s="100">
        <v>12.626290402044022</v>
      </c>
      <c r="G4" s="100">
        <v>12.493462764623706</v>
      </c>
      <c r="H4" s="100">
        <v>12.046595270687387</v>
      </c>
      <c r="I4" s="100">
        <v>12.306822402077067</v>
      </c>
      <c r="J4" s="100">
        <v>12.834686094538275</v>
      </c>
      <c r="K4" s="100">
        <v>12.551668454823597</v>
      </c>
      <c r="L4" s="100">
        <v>12.53688423044291</v>
      </c>
      <c r="M4" s="100">
        <v>13.787963186205635</v>
      </c>
      <c r="N4" s="100">
        <v>12.224538288663938</v>
      </c>
      <c r="O4" s="100">
        <v>12.793753944418659</v>
      </c>
      <c r="P4" s="100">
        <v>8.6132077724447704</v>
      </c>
    </row>
    <row r="5" spans="1:16" x14ac:dyDescent="0.25">
      <c r="A5" s="42" t="s">
        <v>91</v>
      </c>
      <c r="B5" s="98" t="s">
        <v>95</v>
      </c>
      <c r="C5" s="100">
        <v>13.355998516537145</v>
      </c>
      <c r="D5" s="100">
        <v>8.3867403816269164</v>
      </c>
      <c r="E5" s="100">
        <v>9.2219829795960226</v>
      </c>
      <c r="F5" s="100">
        <v>10.477047646013887</v>
      </c>
      <c r="G5" s="100">
        <v>11.177380163463663</v>
      </c>
      <c r="H5" s="100">
        <v>9.1398170465365478</v>
      </c>
      <c r="I5" s="100">
        <v>8.9515000986317084</v>
      </c>
      <c r="J5" s="100">
        <v>10.411875776032446</v>
      </c>
      <c r="K5" s="100">
        <v>11.189739979406767</v>
      </c>
      <c r="L5" s="100">
        <v>12.654623381017727</v>
      </c>
      <c r="M5" s="100">
        <v>10.964304533656003</v>
      </c>
      <c r="N5" s="100">
        <v>11.613262809474634</v>
      </c>
      <c r="O5" s="100">
        <v>11.33240949671343</v>
      </c>
      <c r="P5" s="100">
        <v>9.6156220035735789</v>
      </c>
    </row>
    <row r="6" spans="1:16" x14ac:dyDescent="0.25">
      <c r="A6" s="42" t="s">
        <v>92</v>
      </c>
      <c r="B6" s="98" t="s">
        <v>96</v>
      </c>
      <c r="C6" s="100">
        <v>12.8578594454239</v>
      </c>
      <c r="D6" s="100">
        <v>9.1198673030703095</v>
      </c>
      <c r="E6" s="100">
        <v>7.3612301106613751</v>
      </c>
      <c r="F6" s="100">
        <v>11.136273566211855</v>
      </c>
      <c r="G6" s="100">
        <v>12.134830800161073</v>
      </c>
      <c r="H6" s="100">
        <v>8.4774812783461666</v>
      </c>
      <c r="I6" s="100">
        <v>6.0913993594271725</v>
      </c>
      <c r="J6" s="100">
        <v>7.8001075512117142</v>
      </c>
      <c r="K6" s="100">
        <v>10.32301532944668</v>
      </c>
      <c r="L6" s="100">
        <v>9.3779894770408152</v>
      </c>
      <c r="M6" s="100">
        <v>8.6062831478190223</v>
      </c>
      <c r="N6" s="100">
        <v>8.3944082673028007</v>
      </c>
      <c r="O6" s="100">
        <v>8.6497520764811089</v>
      </c>
      <c r="P6" s="100">
        <v>6.7097207078755341</v>
      </c>
    </row>
    <row r="7" spans="1:16" x14ac:dyDescent="0.25">
      <c r="A7" s="42" t="s">
        <v>159</v>
      </c>
      <c r="B7" s="98" t="s">
        <v>158</v>
      </c>
      <c r="C7" s="100"/>
      <c r="D7" s="100"/>
      <c r="E7" s="100"/>
      <c r="F7" s="100"/>
      <c r="G7" s="100"/>
      <c r="H7" s="100"/>
      <c r="I7" s="100">
        <v>4.7587681171841139</v>
      </c>
      <c r="J7" s="100">
        <v>1.8364615288588464</v>
      </c>
      <c r="K7" s="100">
        <v>6.4547165586668465</v>
      </c>
      <c r="L7" s="100">
        <v>8.7574911412661862</v>
      </c>
      <c r="M7" s="100">
        <v>10.004397203984777</v>
      </c>
      <c r="N7" s="100">
        <v>10.654668299539363</v>
      </c>
      <c r="O7" s="100">
        <v>10.352538955774818</v>
      </c>
      <c r="P7" s="100">
        <v>10.120450148049622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7B7C-89F3-46AC-AB34-60995A660A99}">
  <dimension ref="A1:BN70"/>
  <sheetViews>
    <sheetView showGridLines="0" zoomScale="70" zoomScaleNormal="70" workbookViewId="0">
      <pane xSplit="2" topLeftCell="C1" activePane="topRight" state="frozen"/>
      <selection activeCell="H20" sqref="H20"/>
      <selection pane="topRight" activeCell="AI6" sqref="AI6"/>
    </sheetView>
  </sheetViews>
  <sheetFormatPr defaultColWidth="9.140625" defaultRowHeight="15" x14ac:dyDescent="0.25"/>
  <cols>
    <col min="1" max="1" width="9.140625" style="42"/>
    <col min="2" max="2" width="19" style="42" customWidth="1"/>
    <col min="3" max="13" width="9.140625" style="42"/>
    <col min="14" max="14" width="10.5703125" style="42" customWidth="1"/>
    <col min="15" max="53" width="9.140625" style="42"/>
    <col min="54" max="57" width="9.140625" style="42" customWidth="1"/>
    <col min="58" max="16384" width="9.140625" style="42"/>
  </cols>
  <sheetData>
    <row r="1" spans="1:66" x14ac:dyDescent="0.25">
      <c r="C1" s="42" t="s">
        <v>90</v>
      </c>
      <c r="Q1" s="42" t="s">
        <v>377</v>
      </c>
      <c r="AE1" s="42" t="s">
        <v>91</v>
      </c>
      <c r="AS1" s="42" t="s">
        <v>92</v>
      </c>
      <c r="BG1" s="42" t="s">
        <v>159</v>
      </c>
    </row>
    <row r="2" spans="1:66" x14ac:dyDescent="0.25">
      <c r="C2" s="109">
        <v>2007</v>
      </c>
      <c r="D2" s="109">
        <v>2008</v>
      </c>
      <c r="E2" s="109">
        <v>2009</v>
      </c>
      <c r="F2" s="109">
        <v>2010</v>
      </c>
      <c r="G2" s="109">
        <v>2011</v>
      </c>
      <c r="H2" s="109">
        <v>2012</v>
      </c>
      <c r="I2" s="109">
        <v>2013</v>
      </c>
      <c r="J2" s="109">
        <v>2014</v>
      </c>
      <c r="K2" s="109">
        <v>2015</v>
      </c>
      <c r="L2" s="109">
        <v>2016</v>
      </c>
      <c r="M2" s="109">
        <v>2017</v>
      </c>
      <c r="N2" s="109">
        <v>2018</v>
      </c>
      <c r="O2" s="109">
        <v>2019</v>
      </c>
      <c r="P2" s="109">
        <v>2020</v>
      </c>
      <c r="Q2" s="109">
        <v>2007</v>
      </c>
      <c r="R2" s="109">
        <v>2008</v>
      </c>
      <c r="S2" s="109">
        <v>2009</v>
      </c>
      <c r="T2" s="109">
        <v>2010</v>
      </c>
      <c r="U2" s="109">
        <v>2011</v>
      </c>
      <c r="V2" s="109">
        <v>2012</v>
      </c>
      <c r="W2" s="109">
        <v>2013</v>
      </c>
      <c r="X2" s="109">
        <v>2014</v>
      </c>
      <c r="Y2" s="109">
        <v>2015</v>
      </c>
      <c r="Z2" s="109">
        <v>2016</v>
      </c>
      <c r="AA2" s="109">
        <v>2017</v>
      </c>
      <c r="AB2" s="109">
        <v>2018</v>
      </c>
      <c r="AC2" s="109">
        <v>2019</v>
      </c>
      <c r="AD2" s="109" t="s">
        <v>378</v>
      </c>
      <c r="AE2" s="109">
        <v>2007</v>
      </c>
      <c r="AF2" s="109">
        <v>2008</v>
      </c>
      <c r="AG2" s="109">
        <v>2009</v>
      </c>
      <c r="AH2" s="109">
        <v>2010</v>
      </c>
      <c r="AI2" s="109">
        <v>2011</v>
      </c>
      <c r="AJ2" s="109">
        <v>2012</v>
      </c>
      <c r="AK2" s="109">
        <v>2013</v>
      </c>
      <c r="AL2" s="109">
        <v>2014</v>
      </c>
      <c r="AM2" s="109">
        <v>2015</v>
      </c>
      <c r="AN2" s="109">
        <v>2016</v>
      </c>
      <c r="AO2" s="109">
        <v>2017</v>
      </c>
      <c r="AP2" s="109">
        <v>2018</v>
      </c>
      <c r="AQ2" s="109">
        <v>2019</v>
      </c>
      <c r="AR2" s="109" t="s">
        <v>376</v>
      </c>
      <c r="AS2" s="109">
        <v>2007</v>
      </c>
      <c r="AT2" s="109">
        <v>2008</v>
      </c>
      <c r="AU2" s="109">
        <v>2009</v>
      </c>
      <c r="AV2" s="109">
        <v>2010</v>
      </c>
      <c r="AW2" s="109">
        <v>2011</v>
      </c>
      <c r="AX2" s="109">
        <v>2012</v>
      </c>
      <c r="AY2" s="109">
        <v>2013</v>
      </c>
      <c r="AZ2" s="109">
        <v>2014</v>
      </c>
      <c r="BA2" s="109">
        <v>2015</v>
      </c>
      <c r="BB2" s="109">
        <v>2016</v>
      </c>
      <c r="BC2" s="109">
        <v>2017</v>
      </c>
      <c r="BD2" s="109">
        <v>2018</v>
      </c>
      <c r="BE2" s="109">
        <v>2019</v>
      </c>
      <c r="BF2" s="109" t="s">
        <v>376</v>
      </c>
      <c r="BG2" s="109">
        <v>2013</v>
      </c>
      <c r="BH2" s="109">
        <v>2014</v>
      </c>
      <c r="BI2" s="109">
        <v>2015</v>
      </c>
      <c r="BJ2" s="109">
        <v>2016</v>
      </c>
      <c r="BK2" s="109">
        <v>2017</v>
      </c>
      <c r="BL2" s="109">
        <v>2018</v>
      </c>
      <c r="BM2" s="109">
        <v>2019</v>
      </c>
      <c r="BN2" s="109" t="s">
        <v>376</v>
      </c>
    </row>
    <row r="3" spans="1:66" x14ac:dyDescent="0.25">
      <c r="C3" s="42" t="s">
        <v>93</v>
      </c>
      <c r="Q3" s="42" t="s">
        <v>94</v>
      </c>
      <c r="AE3" s="42" t="s">
        <v>95</v>
      </c>
      <c r="AS3" s="42" t="s">
        <v>96</v>
      </c>
      <c r="BG3" s="42" t="s">
        <v>158</v>
      </c>
    </row>
    <row r="4" spans="1:66" x14ac:dyDescent="0.25">
      <c r="B4" s="110"/>
      <c r="C4" s="109">
        <v>2007</v>
      </c>
      <c r="D4" s="109">
        <v>2008</v>
      </c>
      <c r="E4" s="109">
        <v>2009</v>
      </c>
      <c r="F4" s="109">
        <v>2010</v>
      </c>
      <c r="G4" s="109">
        <v>2011</v>
      </c>
      <c r="H4" s="109">
        <v>2012</v>
      </c>
      <c r="I4" s="109">
        <v>2013</v>
      </c>
      <c r="J4" s="109">
        <v>2014</v>
      </c>
      <c r="K4" s="109">
        <v>2015</v>
      </c>
      <c r="L4" s="109">
        <v>2016</v>
      </c>
      <c r="M4" s="109">
        <v>2017</v>
      </c>
      <c r="N4" s="109">
        <v>2018</v>
      </c>
      <c r="O4" s="109">
        <v>2019</v>
      </c>
      <c r="P4" s="109">
        <v>2020</v>
      </c>
      <c r="Q4" s="109">
        <v>2007</v>
      </c>
      <c r="R4" s="109">
        <v>2008</v>
      </c>
      <c r="S4" s="109">
        <v>2009</v>
      </c>
      <c r="T4" s="109">
        <v>2010</v>
      </c>
      <c r="U4" s="109">
        <v>2011</v>
      </c>
      <c r="V4" s="109">
        <v>2012</v>
      </c>
      <c r="W4" s="109">
        <v>2013</v>
      </c>
      <c r="X4" s="109">
        <v>2014</v>
      </c>
      <c r="Y4" s="109">
        <v>2015</v>
      </c>
      <c r="Z4" s="109">
        <v>2016</v>
      </c>
      <c r="AA4" s="109">
        <v>2017</v>
      </c>
      <c r="AB4" s="109">
        <v>2018</v>
      </c>
      <c r="AC4" s="109">
        <v>2019</v>
      </c>
      <c r="AD4" s="109" t="s">
        <v>376</v>
      </c>
      <c r="AE4" s="109">
        <v>2007</v>
      </c>
      <c r="AF4" s="109">
        <v>2008</v>
      </c>
      <c r="AG4" s="109">
        <v>2009</v>
      </c>
      <c r="AH4" s="109">
        <v>2010</v>
      </c>
      <c r="AI4" s="109">
        <v>2011</v>
      </c>
      <c r="AJ4" s="109">
        <v>2012</v>
      </c>
      <c r="AK4" s="109">
        <v>2013</v>
      </c>
      <c r="AL4" s="109">
        <v>2014</v>
      </c>
      <c r="AM4" s="109">
        <v>2015</v>
      </c>
      <c r="AN4" s="109">
        <v>2016</v>
      </c>
      <c r="AO4" s="109">
        <v>2017</v>
      </c>
      <c r="AP4" s="109">
        <v>2018</v>
      </c>
      <c r="AQ4" s="109">
        <v>2019</v>
      </c>
      <c r="AR4" s="109" t="s">
        <v>376</v>
      </c>
      <c r="AS4" s="109">
        <v>2007</v>
      </c>
      <c r="AT4" s="109">
        <v>2008</v>
      </c>
      <c r="AU4" s="109">
        <v>2009</v>
      </c>
      <c r="AV4" s="109">
        <v>2010</v>
      </c>
      <c r="AW4" s="109">
        <v>2011</v>
      </c>
      <c r="AX4" s="109">
        <v>2012</v>
      </c>
      <c r="AY4" s="109">
        <v>2013</v>
      </c>
      <c r="AZ4" s="109">
        <v>2014</v>
      </c>
      <c r="BA4" s="109">
        <v>2015</v>
      </c>
      <c r="BB4" s="109">
        <v>2016</v>
      </c>
      <c r="BC4" s="109">
        <v>2017</v>
      </c>
      <c r="BD4" s="109">
        <v>2018</v>
      </c>
      <c r="BE4" s="109">
        <v>2019</v>
      </c>
      <c r="BF4" s="109" t="s">
        <v>376</v>
      </c>
      <c r="BG4" s="109">
        <v>2013</v>
      </c>
      <c r="BH4" s="109">
        <v>2014</v>
      </c>
      <c r="BI4" s="109">
        <v>2015</v>
      </c>
      <c r="BJ4" s="109">
        <v>2016</v>
      </c>
      <c r="BK4" s="109">
        <v>2017</v>
      </c>
      <c r="BL4" s="109">
        <v>2018</v>
      </c>
      <c r="BM4" s="109">
        <v>2019</v>
      </c>
      <c r="BN4" s="109" t="s">
        <v>376</v>
      </c>
    </row>
    <row r="5" spans="1:66" x14ac:dyDescent="0.25">
      <c r="A5" s="42" t="s">
        <v>271</v>
      </c>
      <c r="B5" s="110" t="s">
        <v>272</v>
      </c>
      <c r="C5" s="46">
        <v>7.6337345600917512</v>
      </c>
      <c r="D5" s="46">
        <v>6.8993901726250151</v>
      </c>
      <c r="E5" s="46">
        <v>6.4978916024272042</v>
      </c>
      <c r="F5" s="46">
        <v>6.9554397875699534</v>
      </c>
      <c r="G5" s="46">
        <v>5.8558137954919598</v>
      </c>
      <c r="H5" s="46">
        <v>5.3580349691618103</v>
      </c>
      <c r="I5" s="46">
        <v>4.5551263492941523</v>
      </c>
      <c r="J5" s="46">
        <v>3.844724010809391</v>
      </c>
      <c r="K5" s="46">
        <v>4.0029085102508004</v>
      </c>
      <c r="L5" s="46">
        <v>3.9173744971621476</v>
      </c>
      <c r="M5" s="46">
        <v>3.7629922707822239</v>
      </c>
      <c r="N5" s="46">
        <v>3.9187919636826649</v>
      </c>
      <c r="O5" s="46">
        <v>4.3137519651233927</v>
      </c>
      <c r="P5" s="46">
        <v>4.1025830820296747</v>
      </c>
      <c r="Q5" s="46">
        <v>8.2897218548789233</v>
      </c>
      <c r="R5" s="46">
        <v>10.161030529249905</v>
      </c>
      <c r="S5" s="46">
        <v>8.5614989768271386</v>
      </c>
      <c r="T5" s="46">
        <v>9.1860585020451673</v>
      </c>
      <c r="U5" s="46">
        <v>10.647514656541414</v>
      </c>
      <c r="V5" s="46">
        <v>8.7159996779128743</v>
      </c>
      <c r="W5" s="46">
        <v>8.590875582307012</v>
      </c>
      <c r="X5" s="46">
        <v>9.8106793928460334</v>
      </c>
      <c r="Y5" s="46">
        <v>9.7840191470342255</v>
      </c>
      <c r="Z5" s="46">
        <v>9.5724432564739796</v>
      </c>
      <c r="AA5" s="46">
        <v>8.2104405517080838</v>
      </c>
      <c r="AB5" s="46">
        <v>8.8767577690151711</v>
      </c>
      <c r="AC5" s="46">
        <v>9.4258244292581814</v>
      </c>
      <c r="AD5" s="46">
        <v>5.1576059781802517</v>
      </c>
      <c r="AE5" s="46">
        <v>6.2324350958735169</v>
      </c>
      <c r="AF5" s="46">
        <v>9.1970907243016633</v>
      </c>
      <c r="AG5" s="46">
        <v>5.5516251409822637</v>
      </c>
      <c r="AH5" s="46">
        <v>5.8829865273186748</v>
      </c>
      <c r="AI5" s="46">
        <v>6.4664789043516686</v>
      </c>
      <c r="AJ5" s="46">
        <v>5.6950628961451555</v>
      </c>
      <c r="AK5" s="46">
        <v>6.3555434009408867</v>
      </c>
      <c r="AL5" s="46">
        <v>5.3432175682724887</v>
      </c>
      <c r="AM5" s="46">
        <v>5.7411393268741708</v>
      </c>
      <c r="AN5" s="46">
        <v>6.1565877775062505</v>
      </c>
      <c r="AO5" s="46">
        <v>5.0458960297169462</v>
      </c>
      <c r="AP5" s="46">
        <v>6.1836828343291081</v>
      </c>
      <c r="AQ5" s="46">
        <v>5.0980452271166472</v>
      </c>
      <c r="AR5" s="46">
        <v>4.57657572285183</v>
      </c>
      <c r="AS5" s="46">
        <v>10.333571844824917</v>
      </c>
      <c r="AT5" s="46">
        <v>8.4347178497681199</v>
      </c>
      <c r="AU5" s="46">
        <v>7.1921686806314691</v>
      </c>
      <c r="AV5" s="46">
        <v>7.4046814747714933</v>
      </c>
      <c r="AW5" s="46">
        <v>7.1983046214350166</v>
      </c>
      <c r="AX5" s="46">
        <v>7.0231105485825456</v>
      </c>
      <c r="AY5" s="46">
        <v>6.6553757904322595</v>
      </c>
      <c r="AZ5" s="46">
        <v>8.6725653314840017</v>
      </c>
      <c r="BA5" s="46">
        <v>8.3479500414836085</v>
      </c>
      <c r="BB5" s="46">
        <v>7.2776327327806118</v>
      </c>
      <c r="BC5" s="46">
        <v>7.0565088875480404</v>
      </c>
      <c r="BD5" s="46">
        <v>8.9339255842879499</v>
      </c>
      <c r="BE5" s="46">
        <v>4.6429706708531473</v>
      </c>
      <c r="BF5" s="46">
        <v>4.1103329698901279</v>
      </c>
      <c r="BG5" s="46">
        <v>5.589605835698352</v>
      </c>
      <c r="BH5" s="46">
        <v>5.0317751305566034</v>
      </c>
      <c r="BI5" s="46">
        <v>5.3207738743152557</v>
      </c>
      <c r="BJ5" s="46">
        <v>6.4280932085762332</v>
      </c>
      <c r="BK5" s="46">
        <v>6.6998605024942766</v>
      </c>
      <c r="BL5" s="46">
        <v>6.1777210292664595</v>
      </c>
      <c r="BM5" s="46">
        <v>5.8124152825058282</v>
      </c>
      <c r="BN5" s="46">
        <v>5.2299071493250526</v>
      </c>
    </row>
    <row r="6" spans="1:66" x14ac:dyDescent="0.25">
      <c r="A6" s="42" t="s">
        <v>273</v>
      </c>
      <c r="B6" s="110" t="s">
        <v>274</v>
      </c>
      <c r="C6" s="46">
        <v>4.1310734063867525</v>
      </c>
      <c r="D6" s="46">
        <v>1.5195343444713632</v>
      </c>
      <c r="E6" s="46">
        <v>-0.35378652918465364</v>
      </c>
      <c r="F6" s="46">
        <v>-0.31875697173983591</v>
      </c>
      <c r="G6" s="46">
        <v>2.2013485796689984</v>
      </c>
      <c r="H6" s="46">
        <v>2.5116806167505445</v>
      </c>
      <c r="I6" s="46">
        <v>2.445244750966197</v>
      </c>
      <c r="J6" s="46">
        <v>5.3957668053771739</v>
      </c>
      <c r="K6" s="46">
        <v>4.7959036806313842</v>
      </c>
      <c r="L6" s="46">
        <v>5.5432275435750471</v>
      </c>
      <c r="M6" s="46">
        <v>8.1328172973139168</v>
      </c>
      <c r="N6" s="46">
        <v>6.9112724658632345</v>
      </c>
      <c r="O6" s="46">
        <v>5.1877764103249433</v>
      </c>
      <c r="P6" s="46">
        <v>4.3891828381658371</v>
      </c>
      <c r="Q6" s="46">
        <v>7.3174785555820518</v>
      </c>
      <c r="R6" s="46">
        <v>2.2766385169814387</v>
      </c>
      <c r="S6" s="46">
        <v>3.2538294356226745</v>
      </c>
      <c r="T6" s="46">
        <v>3.4402318999988544</v>
      </c>
      <c r="U6" s="46">
        <v>1.8459481080822915</v>
      </c>
      <c r="V6" s="46">
        <v>3.3305955927745123</v>
      </c>
      <c r="W6" s="46">
        <v>3.7159468197700551</v>
      </c>
      <c r="X6" s="46">
        <v>3.0240067016922429</v>
      </c>
      <c r="Y6" s="46">
        <v>2.7676493077893705</v>
      </c>
      <c r="Z6" s="46">
        <v>2.9644409739689306</v>
      </c>
      <c r="AA6" s="46">
        <v>5.5775226344975515</v>
      </c>
      <c r="AB6" s="46">
        <v>3.3477805196487678</v>
      </c>
      <c r="AC6" s="46">
        <v>3.3679295151604789</v>
      </c>
      <c r="AD6" s="46">
        <v>3.4556017942645187</v>
      </c>
      <c r="AE6" s="46">
        <v>7.1235634206636282</v>
      </c>
      <c r="AF6" s="46">
        <v>-0.81035034267474604</v>
      </c>
      <c r="AG6" s="46">
        <v>3.6703578386137594</v>
      </c>
      <c r="AH6" s="46">
        <v>4.5940611186952118</v>
      </c>
      <c r="AI6" s="46">
        <v>4.7109012591119948</v>
      </c>
      <c r="AJ6" s="46">
        <v>3.4447541503913923</v>
      </c>
      <c r="AK6" s="46">
        <v>2.5959566976908222</v>
      </c>
      <c r="AL6" s="46">
        <v>5.0686582077599569</v>
      </c>
      <c r="AM6" s="46">
        <v>5.4486006525325958</v>
      </c>
      <c r="AN6" s="46">
        <v>6.4980356035114761</v>
      </c>
      <c r="AO6" s="46">
        <v>5.918408503939057</v>
      </c>
      <c r="AP6" s="46">
        <v>5.4295799751455256</v>
      </c>
      <c r="AQ6" s="46">
        <v>6.2343642695967825</v>
      </c>
      <c r="AR6" s="46">
        <v>5.0390462807217489</v>
      </c>
      <c r="AS6" s="46">
        <v>2.5242876005989836</v>
      </c>
      <c r="AT6" s="46">
        <v>0.68514945330219024</v>
      </c>
      <c r="AU6" s="46">
        <v>0.16906143002990581</v>
      </c>
      <c r="AV6" s="46">
        <v>3.731592091440362</v>
      </c>
      <c r="AW6" s="46">
        <v>4.9365261787260559</v>
      </c>
      <c r="AX6" s="46">
        <v>1.4543707297636208</v>
      </c>
      <c r="AY6" s="46">
        <v>-0.56397643100508665</v>
      </c>
      <c r="AZ6" s="46">
        <v>-0.8724577802722866</v>
      </c>
      <c r="BA6" s="46">
        <v>1.975065287963071</v>
      </c>
      <c r="BB6" s="46">
        <v>2.1003567442602038</v>
      </c>
      <c r="BC6" s="46">
        <v>1.5497742602709816</v>
      </c>
      <c r="BD6" s="46">
        <v>-0.53951731698514904</v>
      </c>
      <c r="BE6" s="46">
        <v>4.0067814056279616</v>
      </c>
      <c r="BF6" s="46">
        <v>2.5993877379854062</v>
      </c>
      <c r="BG6" s="46">
        <v>-0.83083771851423771</v>
      </c>
      <c r="BH6" s="46">
        <v>-3.1953136016977566</v>
      </c>
      <c r="BI6" s="46">
        <v>1.133942684351591</v>
      </c>
      <c r="BJ6" s="46">
        <v>2.329397932689953</v>
      </c>
      <c r="BK6" s="46">
        <v>3.3045367014905001</v>
      </c>
      <c r="BL6" s="46">
        <v>4.4769472702729036</v>
      </c>
      <c r="BM6" s="46">
        <v>4.5401236732689902</v>
      </c>
      <c r="BN6" s="46">
        <v>4.8905429987245697</v>
      </c>
    </row>
    <row r="7" spans="1:66" x14ac:dyDescent="0.25">
      <c r="A7" s="42" t="s">
        <v>269</v>
      </c>
      <c r="B7" s="110" t="s">
        <v>269</v>
      </c>
      <c r="C7" s="46">
        <v>11.764807966478504</v>
      </c>
      <c r="D7" s="46">
        <v>8.4189245170963787</v>
      </c>
      <c r="E7" s="46">
        <v>6.1441050732425504</v>
      </c>
      <c r="F7" s="46">
        <v>6.6366828158301177</v>
      </c>
      <c r="G7" s="46">
        <v>8.0571623751609582</v>
      </c>
      <c r="H7" s="46">
        <v>7.8697155859123553</v>
      </c>
      <c r="I7" s="46">
        <v>7.0003711002603497</v>
      </c>
      <c r="J7" s="46">
        <v>9.2404908161865649</v>
      </c>
      <c r="K7" s="46">
        <v>8.7988121908821846</v>
      </c>
      <c r="L7" s="46">
        <v>9.4606020407371947</v>
      </c>
      <c r="M7" s="46">
        <v>11.895809568096141</v>
      </c>
      <c r="N7" s="46">
        <v>10.830064429545899</v>
      </c>
      <c r="O7" s="46">
        <v>9.501528375448336</v>
      </c>
      <c r="P7" s="46">
        <v>8.4917659201955118</v>
      </c>
      <c r="Q7" s="46">
        <v>15.607200410460976</v>
      </c>
      <c r="R7" s="46">
        <v>12.437669046231344</v>
      </c>
      <c r="S7" s="46">
        <v>11.815328412449812</v>
      </c>
      <c r="T7" s="46">
        <v>12.626290402044022</v>
      </c>
      <c r="U7" s="46">
        <v>12.493462764623706</v>
      </c>
      <c r="V7" s="46">
        <v>12.046595270687387</v>
      </c>
      <c r="W7" s="46">
        <v>12.306822402077067</v>
      </c>
      <c r="X7" s="46">
        <v>12.834686094538275</v>
      </c>
      <c r="Y7" s="46">
        <v>12.551668454823597</v>
      </c>
      <c r="Z7" s="46">
        <v>12.53688423044291</v>
      </c>
      <c r="AA7" s="46">
        <v>13.787963186205635</v>
      </c>
      <c r="AB7" s="46">
        <v>12.224538288663938</v>
      </c>
      <c r="AC7" s="46">
        <v>12.793753944418659</v>
      </c>
      <c r="AD7" s="46">
        <v>8.6132077724447704</v>
      </c>
      <c r="AE7" s="46">
        <v>13.355998516537145</v>
      </c>
      <c r="AF7" s="46">
        <v>8.3867403816269164</v>
      </c>
      <c r="AG7" s="46">
        <v>9.2219829795960226</v>
      </c>
      <c r="AH7" s="46">
        <v>10.477047646013887</v>
      </c>
      <c r="AI7" s="46">
        <v>11.177380163463663</v>
      </c>
      <c r="AJ7" s="46">
        <v>9.1398170465365478</v>
      </c>
      <c r="AK7" s="46">
        <v>8.9515000986317084</v>
      </c>
      <c r="AL7" s="46">
        <v>10.411875776032446</v>
      </c>
      <c r="AM7" s="46">
        <v>11.189739979406767</v>
      </c>
      <c r="AN7" s="46">
        <v>12.654623381017727</v>
      </c>
      <c r="AO7" s="46">
        <v>10.964304533656003</v>
      </c>
      <c r="AP7" s="46">
        <v>11.613262809474634</v>
      </c>
      <c r="AQ7" s="46">
        <v>11.33240949671343</v>
      </c>
      <c r="AR7" s="46">
        <v>9.6156220035735789</v>
      </c>
      <c r="AS7" s="46">
        <v>12.8578594454239</v>
      </c>
      <c r="AT7" s="46">
        <v>9.1198673030703095</v>
      </c>
      <c r="AU7" s="46">
        <v>7.3612301106613751</v>
      </c>
      <c r="AV7" s="46">
        <v>11.136273566211855</v>
      </c>
      <c r="AW7" s="46">
        <v>12.134830800161073</v>
      </c>
      <c r="AX7" s="46">
        <v>8.4774812783461666</v>
      </c>
      <c r="AY7" s="46">
        <v>6.0913993594271725</v>
      </c>
      <c r="AZ7" s="46">
        <v>7.8001075512117142</v>
      </c>
      <c r="BA7" s="46">
        <v>10.32301532944668</v>
      </c>
      <c r="BB7" s="46">
        <v>9.3779894770408152</v>
      </c>
      <c r="BC7" s="46">
        <v>8.6062831478190223</v>
      </c>
      <c r="BD7" s="46">
        <v>8.3944082673028007</v>
      </c>
      <c r="BE7" s="46">
        <v>8.6497520764811089</v>
      </c>
      <c r="BF7" s="46">
        <v>6.7097207078755341</v>
      </c>
      <c r="BG7" s="46">
        <v>4.7587681171841139</v>
      </c>
      <c r="BH7" s="46">
        <v>1.8364615288588464</v>
      </c>
      <c r="BI7" s="46">
        <v>6.4547165586668465</v>
      </c>
      <c r="BJ7" s="46">
        <v>8.7574911412661862</v>
      </c>
      <c r="BK7" s="46">
        <v>10.004397203984777</v>
      </c>
      <c r="BL7" s="46">
        <v>10.654668299539363</v>
      </c>
      <c r="BM7" s="46">
        <v>10.352538955774818</v>
      </c>
      <c r="BN7" s="46">
        <v>10.120450148049622</v>
      </c>
    </row>
    <row r="11" spans="1:66" x14ac:dyDescent="0.25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66" x14ac:dyDescent="0.25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66" x14ac:dyDescent="0.2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66" x14ac:dyDescent="0.25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66" x14ac:dyDescent="0.25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7" spans="3:19" x14ac:dyDescent="0.25"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3:19" x14ac:dyDescent="0.25"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3:19" x14ac:dyDescent="0.25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3:19" x14ac:dyDescent="0.25"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3:19" x14ac:dyDescent="0.25"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</row>
    <row r="22" spans="3:19" x14ac:dyDescent="0.25"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</row>
    <row r="23" spans="3:19" x14ac:dyDescent="0.25"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6" spans="3:19" x14ac:dyDescent="0.2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3:19" x14ac:dyDescent="0.25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3:19" x14ac:dyDescent="0.25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3:19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3:19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5" spans="2:18" x14ac:dyDescent="0.25">
      <c r="C35" s="102"/>
      <c r="D35" s="102"/>
      <c r="E35" s="102"/>
      <c r="F35" s="102"/>
      <c r="G35" s="102"/>
      <c r="H35" s="102"/>
      <c r="I35" s="102"/>
      <c r="J35" s="102"/>
      <c r="K35" s="102"/>
      <c r="O35" s="46"/>
      <c r="P35" s="46"/>
      <c r="Q35" s="46"/>
      <c r="R35" s="46"/>
    </row>
    <row r="36" spans="2:18" x14ac:dyDescent="0.25">
      <c r="C36" s="102"/>
      <c r="D36" s="102"/>
      <c r="E36" s="102"/>
      <c r="F36" s="102"/>
      <c r="G36" s="102"/>
      <c r="H36" s="102"/>
      <c r="I36" s="102"/>
      <c r="J36" s="102"/>
      <c r="K36" s="102"/>
      <c r="O36" s="46"/>
      <c r="P36" s="46"/>
      <c r="Q36" s="46"/>
      <c r="R36" s="46"/>
    </row>
    <row r="37" spans="2:18" x14ac:dyDescent="0.25">
      <c r="C37" s="102"/>
      <c r="D37" s="102"/>
      <c r="E37" s="102"/>
      <c r="F37" s="102"/>
      <c r="G37" s="102"/>
      <c r="H37" s="102"/>
      <c r="I37" s="102"/>
      <c r="J37" s="102"/>
      <c r="K37" s="102"/>
      <c r="O37" s="46"/>
      <c r="P37" s="46"/>
      <c r="Q37" s="46"/>
      <c r="R37" s="46"/>
    </row>
    <row r="38" spans="2:18" x14ac:dyDescent="0.25">
      <c r="O38" s="46"/>
      <c r="P38" s="46"/>
    </row>
    <row r="40" spans="2:18" x14ac:dyDescent="0.25">
      <c r="C40" s="45"/>
      <c r="D40" s="45"/>
      <c r="E40" s="102"/>
      <c r="F40" s="102"/>
      <c r="G40" s="102"/>
      <c r="H40" s="102"/>
      <c r="I40" s="102"/>
      <c r="J40" s="102"/>
      <c r="K40" s="102"/>
    </row>
    <row r="42" spans="2:18" x14ac:dyDescent="0.25">
      <c r="C42" s="47"/>
      <c r="D42" s="47"/>
      <c r="E42" s="47"/>
      <c r="F42" s="47"/>
      <c r="G42" s="47"/>
      <c r="H42" s="47"/>
    </row>
    <row r="44" spans="2:18" x14ac:dyDescent="0.25">
      <c r="B44" s="113"/>
    </row>
    <row r="46" spans="2:18" x14ac:dyDescent="0.25">
      <c r="B46" s="113"/>
      <c r="C46" s="114"/>
      <c r="D46" s="114"/>
      <c r="E46" s="114"/>
      <c r="F46" s="114"/>
      <c r="G46" s="114"/>
      <c r="H46" s="114"/>
    </row>
    <row r="47" spans="2:18" x14ac:dyDescent="0.25">
      <c r="B47" s="113"/>
      <c r="C47" s="114"/>
      <c r="D47" s="114"/>
      <c r="E47" s="114"/>
      <c r="F47" s="114"/>
      <c r="G47" s="114"/>
      <c r="H47" s="114"/>
    </row>
    <row r="53" spans="3:48" x14ac:dyDescent="0.25">
      <c r="O53" s="46"/>
      <c r="P53" s="46"/>
      <c r="Q53" s="46"/>
      <c r="R53" s="46"/>
    </row>
    <row r="54" spans="3:48" x14ac:dyDescent="0.25">
      <c r="O54" s="46"/>
      <c r="P54" s="46"/>
      <c r="Q54" s="46"/>
      <c r="R54" s="46"/>
    </row>
    <row r="55" spans="3:48" x14ac:dyDescent="0.25">
      <c r="K55" s="46"/>
      <c r="L55" s="46"/>
      <c r="M55" s="46"/>
      <c r="O55" s="46"/>
      <c r="P55" s="46"/>
      <c r="Q55" s="46"/>
      <c r="R55" s="46"/>
    </row>
    <row r="63" spans="3:48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3:48" x14ac:dyDescent="0.25"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3:48" x14ac:dyDescent="0.25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9" spans="3:48" x14ac:dyDescent="0.25"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</row>
    <row r="70" spans="3:48" x14ac:dyDescent="0.25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</row>
  </sheetData>
  <pageMargins left="0.7" right="0.7" top="0.75" bottom="0.75" header="0.3" footer="0.3"/>
  <pageSetup paperSize="9" scale="9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335C-E259-4F46-B91C-0A1A5FC8D9E5}">
  <dimension ref="A1:P6"/>
  <sheetViews>
    <sheetView showGridLines="0" topLeftCell="A5" zoomScale="80" zoomScaleNormal="80" workbookViewId="0">
      <selection activeCell="I4" sqref="I4"/>
    </sheetView>
  </sheetViews>
  <sheetFormatPr defaultColWidth="9.140625" defaultRowHeight="15" x14ac:dyDescent="0.25"/>
  <cols>
    <col min="1" max="16384" width="9.140625" style="42"/>
  </cols>
  <sheetData>
    <row r="1" spans="1:16" x14ac:dyDescent="0.25">
      <c r="B1" s="98"/>
      <c r="C1" s="98">
        <v>2007</v>
      </c>
      <c r="D1" s="98">
        <v>2008</v>
      </c>
      <c r="E1" s="98">
        <v>2009</v>
      </c>
      <c r="F1" s="98">
        <v>2010</v>
      </c>
      <c r="G1" s="98">
        <v>2011</v>
      </c>
      <c r="H1" s="98">
        <v>2012</v>
      </c>
      <c r="I1" s="98">
        <v>2013</v>
      </c>
      <c r="J1" s="98">
        <v>2014</v>
      </c>
      <c r="K1" s="98">
        <v>2015</v>
      </c>
      <c r="L1" s="98">
        <v>2016</v>
      </c>
      <c r="M1" s="98">
        <v>2017</v>
      </c>
      <c r="N1" s="98">
        <v>2018</v>
      </c>
      <c r="O1" s="98">
        <v>2019</v>
      </c>
      <c r="P1" s="98" t="s">
        <v>376</v>
      </c>
    </row>
    <row r="2" spans="1:16" x14ac:dyDescent="0.25">
      <c r="A2" s="42" t="s">
        <v>90</v>
      </c>
      <c r="B2" s="98" t="s">
        <v>93</v>
      </c>
      <c r="C2" s="115">
        <v>64.886180733613074</v>
      </c>
      <c r="D2" s="115">
        <v>81.950968423750169</v>
      </c>
      <c r="E2" s="115">
        <v>105.75814581565974</v>
      </c>
      <c r="F2" s="115">
        <v>104.8029562446396</v>
      </c>
      <c r="G2" s="115">
        <v>72.678363955337048</v>
      </c>
      <c r="H2" s="115">
        <v>68.084226306135818</v>
      </c>
      <c r="I2" s="115">
        <v>65.069783930808228</v>
      </c>
      <c r="J2" s="115">
        <v>41.607357090541001</v>
      </c>
      <c r="K2" s="115">
        <v>45.493737375129285</v>
      </c>
      <c r="L2" s="115">
        <v>41.407243220822501</v>
      </c>
      <c r="M2" s="115">
        <v>31.632922914925832</v>
      </c>
      <c r="N2" s="115">
        <v>36.18438273544951</v>
      </c>
      <c r="O2" s="115">
        <v>45.40061129817807</v>
      </c>
      <c r="P2" s="115">
        <v>48.312484359380669</v>
      </c>
    </row>
    <row r="3" spans="1:16" x14ac:dyDescent="0.25">
      <c r="A3" s="42" t="s">
        <v>160</v>
      </c>
      <c r="B3" s="98" t="s">
        <v>94</v>
      </c>
      <c r="C3" s="115">
        <v>53.114726772667083</v>
      </c>
      <c r="D3" s="115">
        <v>81.695617494571721</v>
      </c>
      <c r="E3" s="115">
        <v>72.460947998752928</v>
      </c>
      <c r="F3" s="115">
        <v>72.753423290169778</v>
      </c>
      <c r="G3" s="115">
        <v>85.224687959936546</v>
      </c>
      <c r="H3" s="115">
        <v>72.352390713426303</v>
      </c>
      <c r="I3" s="115">
        <v>69.805797968264329</v>
      </c>
      <c r="J3" s="115">
        <v>76.43879500115635</v>
      </c>
      <c r="K3" s="115">
        <v>77.94994890320126</v>
      </c>
      <c r="L3" s="115">
        <v>76.354244647402311</v>
      </c>
      <c r="M3" s="115">
        <v>59.547885650886677</v>
      </c>
      <c r="N3" s="115">
        <v>72.614257973626437</v>
      </c>
      <c r="O3" s="115">
        <v>73.675204871125771</v>
      </c>
      <c r="P3" s="115">
        <v>59.88019927581891</v>
      </c>
    </row>
    <row r="4" spans="1:16" x14ac:dyDescent="0.25">
      <c r="A4" s="42" t="s">
        <v>91</v>
      </c>
      <c r="B4" s="98" t="s">
        <v>95</v>
      </c>
      <c r="C4" s="115">
        <v>46.663939713355262</v>
      </c>
      <c r="D4" s="115">
        <v>109.66228004923111</v>
      </c>
      <c r="E4" s="115">
        <v>60.19990660647975</v>
      </c>
      <c r="F4" s="115">
        <v>56.151186155547592</v>
      </c>
      <c r="G4" s="115">
        <v>57.853260869565219</v>
      </c>
      <c r="H4" s="115">
        <v>62.31046931407942</v>
      </c>
      <c r="I4" s="115">
        <v>70.999757927862504</v>
      </c>
      <c r="J4" s="115">
        <v>51.318491338249302</v>
      </c>
      <c r="K4" s="115">
        <v>51.30717369161372</v>
      </c>
      <c r="L4" s="115">
        <v>48.650896926267258</v>
      </c>
      <c r="M4" s="115">
        <v>46.021122582176332</v>
      </c>
      <c r="N4" s="115">
        <v>53.246731222548206</v>
      </c>
      <c r="O4" s="115">
        <v>44.986419071735426</v>
      </c>
      <c r="P4" s="115">
        <v>47.595212469364725</v>
      </c>
    </row>
    <row r="5" spans="1:16" x14ac:dyDescent="0.25">
      <c r="A5" s="42" t="s">
        <v>92</v>
      </c>
      <c r="B5" s="98" t="s">
        <v>96</v>
      </c>
      <c r="C5" s="115">
        <v>80.367746192019737</v>
      </c>
      <c r="D5" s="115">
        <v>92.487287034631237</v>
      </c>
      <c r="E5" s="115">
        <v>97.703353549768096</v>
      </c>
      <c r="F5" s="115">
        <v>66.491555103654747</v>
      </c>
      <c r="G5" s="115">
        <v>59.319365386944412</v>
      </c>
      <c r="H5" s="115">
        <v>82.844306203559697</v>
      </c>
      <c r="I5" s="115">
        <v>109.2585692995529</v>
      </c>
      <c r="J5" s="115">
        <v>111.18520192887283</v>
      </c>
      <c r="K5" s="115">
        <v>80.867360699066836</v>
      </c>
      <c r="L5" s="115">
        <v>77.603336521092345</v>
      </c>
      <c r="M5" s="115">
        <v>81.992525302125102</v>
      </c>
      <c r="N5" s="115">
        <v>106.4271036123729</v>
      </c>
      <c r="O5" s="115">
        <v>53.677500000000002</v>
      </c>
      <c r="P5" s="115">
        <v>61.259374999999991</v>
      </c>
    </row>
    <row r="6" spans="1:16" x14ac:dyDescent="0.25">
      <c r="A6" s="42" t="s">
        <v>159</v>
      </c>
      <c r="B6" s="98" t="s">
        <v>158</v>
      </c>
      <c r="C6" s="115"/>
      <c r="D6" s="115"/>
      <c r="E6" s="115"/>
      <c r="F6" s="115"/>
      <c r="G6" s="115"/>
      <c r="H6" s="115"/>
      <c r="I6" s="115"/>
      <c r="J6" s="115"/>
      <c r="K6" s="115">
        <v>82.432339607088892</v>
      </c>
      <c r="L6" s="115">
        <v>73.401081484243889</v>
      </c>
      <c r="M6" s="115">
        <v>66.969157320400129</v>
      </c>
      <c r="N6" s="115">
        <v>57.981354797629351</v>
      </c>
      <c r="O6" s="115">
        <v>56.14482889014937</v>
      </c>
      <c r="P6" s="115">
        <v>51.676625770771103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CC6D-55CB-40D6-90AC-B3B87D2FD30C}">
  <dimension ref="A1:CA9"/>
  <sheetViews>
    <sheetView showGridLines="0" zoomScale="55" zoomScaleNormal="55" workbookViewId="0">
      <selection activeCell="B16" sqref="B16"/>
    </sheetView>
  </sheetViews>
  <sheetFormatPr defaultColWidth="9.140625" defaultRowHeight="15" x14ac:dyDescent="0.25"/>
  <cols>
    <col min="1" max="1" width="14.42578125" style="42" customWidth="1"/>
    <col min="2" max="2" width="26.5703125" style="42" customWidth="1"/>
    <col min="3" max="16384" width="9.140625" style="42"/>
  </cols>
  <sheetData>
    <row r="1" spans="1:79" x14ac:dyDescent="0.25">
      <c r="C1" s="116" t="s">
        <v>90</v>
      </c>
      <c r="P1" s="116" t="s">
        <v>160</v>
      </c>
      <c r="AC1" s="116" t="s">
        <v>91</v>
      </c>
      <c r="AP1" s="116" t="s">
        <v>92</v>
      </c>
      <c r="BC1" s="116" t="s">
        <v>159</v>
      </c>
    </row>
    <row r="2" spans="1:79" x14ac:dyDescent="0.25">
      <c r="C2" s="116">
        <v>2008</v>
      </c>
      <c r="D2" s="116"/>
      <c r="E2" s="116">
        <v>2010</v>
      </c>
      <c r="F2" s="116"/>
      <c r="G2" s="116">
        <v>2012</v>
      </c>
      <c r="H2" s="116"/>
      <c r="I2" s="116">
        <v>2014</v>
      </c>
      <c r="J2" s="116"/>
      <c r="K2" s="116">
        <v>2016</v>
      </c>
      <c r="L2" s="116"/>
      <c r="M2" s="116">
        <v>2018</v>
      </c>
      <c r="N2" s="116"/>
      <c r="O2" s="117">
        <v>2020</v>
      </c>
      <c r="P2" s="116">
        <v>2008</v>
      </c>
      <c r="Q2" s="116"/>
      <c r="R2" s="116">
        <v>2010</v>
      </c>
      <c r="S2" s="116"/>
      <c r="T2" s="116">
        <v>2012</v>
      </c>
      <c r="U2" s="116"/>
      <c r="V2" s="116">
        <v>2014</v>
      </c>
      <c r="W2" s="116"/>
      <c r="X2" s="116">
        <v>2016</v>
      </c>
      <c r="Y2" s="116"/>
      <c r="Z2" s="116">
        <v>2018</v>
      </c>
      <c r="AA2" s="116"/>
      <c r="AB2" s="117">
        <v>2020</v>
      </c>
      <c r="AC2" s="116">
        <v>2008</v>
      </c>
      <c r="AD2" s="116"/>
      <c r="AE2" s="116">
        <v>2010</v>
      </c>
      <c r="AF2" s="116"/>
      <c r="AG2" s="116">
        <v>2012</v>
      </c>
      <c r="AH2" s="116"/>
      <c r="AI2" s="116">
        <v>2014</v>
      </c>
      <c r="AJ2" s="116"/>
      <c r="AK2" s="116">
        <v>2016</v>
      </c>
      <c r="AL2" s="116"/>
      <c r="AM2" s="116">
        <v>2018</v>
      </c>
      <c r="AN2" s="116"/>
      <c r="AO2" s="117">
        <v>2020</v>
      </c>
      <c r="AP2" s="116">
        <v>2008</v>
      </c>
      <c r="AQ2" s="116"/>
      <c r="AR2" s="116">
        <v>2010</v>
      </c>
      <c r="AS2" s="116"/>
      <c r="AT2" s="116">
        <v>2012</v>
      </c>
      <c r="AU2" s="116"/>
      <c r="AV2" s="116">
        <v>2014</v>
      </c>
      <c r="AW2" s="116"/>
      <c r="AX2" s="116">
        <v>2016</v>
      </c>
      <c r="AY2" s="116"/>
      <c r="AZ2" s="116">
        <v>2018</v>
      </c>
      <c r="BA2" s="116"/>
      <c r="BB2" s="117">
        <v>2020</v>
      </c>
      <c r="BC2" s="116">
        <v>2008</v>
      </c>
      <c r="BD2" s="116"/>
      <c r="BE2" s="116">
        <v>2010</v>
      </c>
      <c r="BF2" s="116"/>
      <c r="BG2" s="116">
        <v>2012</v>
      </c>
      <c r="BH2" s="116"/>
      <c r="BI2" s="116">
        <v>2014</v>
      </c>
      <c r="BJ2" s="116"/>
      <c r="BK2" s="116">
        <v>2016</v>
      </c>
      <c r="BL2" s="116"/>
      <c r="BM2" s="116">
        <v>2018</v>
      </c>
      <c r="BN2" s="116"/>
      <c r="BO2" s="117">
        <v>2020</v>
      </c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</row>
    <row r="3" spans="1:79" s="117" customFormat="1" ht="14.25" x14ac:dyDescent="0.2">
      <c r="C3" s="117" t="s">
        <v>93</v>
      </c>
      <c r="P3" s="117" t="s">
        <v>94</v>
      </c>
      <c r="AC3" s="117" t="s">
        <v>95</v>
      </c>
      <c r="AP3" s="117" t="s">
        <v>96</v>
      </c>
      <c r="BC3" s="117" t="s">
        <v>158</v>
      </c>
    </row>
    <row r="4" spans="1:79" s="117" customFormat="1" ht="14.25" x14ac:dyDescent="0.2">
      <c r="C4" s="117">
        <v>2008</v>
      </c>
      <c r="E4" s="117">
        <v>2010</v>
      </c>
      <c r="G4" s="117">
        <v>2012</v>
      </c>
      <c r="I4" s="117">
        <v>2014</v>
      </c>
      <c r="K4" s="117">
        <v>2016</v>
      </c>
      <c r="M4" s="117">
        <v>2018</v>
      </c>
      <c r="O4" s="117">
        <v>2020</v>
      </c>
      <c r="P4" s="117">
        <v>2008</v>
      </c>
      <c r="R4" s="117">
        <v>2010</v>
      </c>
      <c r="T4" s="117">
        <v>2012</v>
      </c>
      <c r="V4" s="117">
        <v>2014</v>
      </c>
      <c r="X4" s="117">
        <v>2016</v>
      </c>
      <c r="Z4" s="117">
        <v>2018</v>
      </c>
      <c r="AB4" s="117">
        <v>2020</v>
      </c>
      <c r="AC4" s="117">
        <v>2008</v>
      </c>
      <c r="AE4" s="117">
        <v>2010</v>
      </c>
      <c r="AG4" s="117">
        <v>2012</v>
      </c>
      <c r="AI4" s="117">
        <v>2014</v>
      </c>
      <c r="AK4" s="117">
        <v>2016</v>
      </c>
      <c r="AM4" s="117">
        <v>2018</v>
      </c>
      <c r="AO4" s="117">
        <v>2020</v>
      </c>
      <c r="AP4" s="117">
        <v>2008</v>
      </c>
      <c r="AR4" s="117">
        <v>2010</v>
      </c>
      <c r="AT4" s="117">
        <v>2012</v>
      </c>
      <c r="AV4" s="117">
        <v>2014</v>
      </c>
      <c r="AX4" s="117">
        <v>2016</v>
      </c>
      <c r="AZ4" s="117">
        <v>2018</v>
      </c>
      <c r="BB4" s="117">
        <v>2020</v>
      </c>
      <c r="BC4" s="117">
        <v>2008</v>
      </c>
      <c r="BE4" s="117">
        <v>2010</v>
      </c>
      <c r="BG4" s="117">
        <v>2012</v>
      </c>
      <c r="BI4" s="117">
        <v>2014</v>
      </c>
      <c r="BK4" s="117">
        <v>2016</v>
      </c>
      <c r="BM4" s="117">
        <v>2018</v>
      </c>
      <c r="BO4" s="117">
        <v>2020</v>
      </c>
    </row>
    <row r="5" spans="1:79" s="117" customFormat="1" ht="14.25" x14ac:dyDescent="0.2">
      <c r="A5" s="116" t="s">
        <v>379</v>
      </c>
      <c r="B5" s="117" t="s">
        <v>380</v>
      </c>
      <c r="C5" s="118">
        <v>-4.2815084882067023</v>
      </c>
      <c r="D5" s="118">
        <v>-2.8761710370929854</v>
      </c>
      <c r="E5" s="118">
        <v>-3.1592547440220602</v>
      </c>
      <c r="F5" s="118">
        <v>-3.5915647458160187</v>
      </c>
      <c r="G5" s="118">
        <v>-3.5188319041080733</v>
      </c>
      <c r="H5" s="118">
        <v>-3.4791152162100061</v>
      </c>
      <c r="I5" s="118">
        <v>-5.0900179086049189</v>
      </c>
      <c r="J5" s="118">
        <v>-5.8265430228601156</v>
      </c>
      <c r="K5" s="118">
        <v>-4.5769369829711266</v>
      </c>
      <c r="L5" s="118">
        <v>-5.6942758324158769</v>
      </c>
      <c r="M5" s="118">
        <v>-5.4144909808492221</v>
      </c>
      <c r="N5" s="118">
        <v>-4.4626775331531112</v>
      </c>
      <c r="O5" s="118">
        <v>-4.231403423041038</v>
      </c>
      <c r="P5" s="119">
        <v>-3.9204503540010078</v>
      </c>
      <c r="Q5" s="119">
        <v>-5.8598216327463977</v>
      </c>
      <c r="R5" s="119">
        <v>-6.5054984041419557</v>
      </c>
      <c r="S5" s="119">
        <v>-5.8626375803536321</v>
      </c>
      <c r="T5" s="119">
        <v>-5.8683935198405797</v>
      </c>
      <c r="U5" s="119">
        <v>-6.3877886366056904</v>
      </c>
      <c r="V5" s="119">
        <v>-6.6565793083696558</v>
      </c>
      <c r="W5" s="119">
        <v>-6.4579595678651929</v>
      </c>
      <c r="X5" s="119">
        <v>-6.5268811447346549</v>
      </c>
      <c r="Y5" s="119">
        <v>-6.4210136458065588</v>
      </c>
      <c r="Z5" s="119">
        <v>-5.8258797560112985</v>
      </c>
      <c r="AA5" s="119">
        <v>-5.560567578746519</v>
      </c>
      <c r="AB5" s="119">
        <v>-3.7410165523072423</v>
      </c>
      <c r="AC5" s="119">
        <v>-1.8633341917400157</v>
      </c>
      <c r="AD5" s="119">
        <v>-3.0733287730117262</v>
      </c>
      <c r="AE5" s="119">
        <v>-3.4101898846308729</v>
      </c>
      <c r="AF5" s="119">
        <v>-3.0859582207843066</v>
      </c>
      <c r="AG5" s="119">
        <v>-2.7718651958719676</v>
      </c>
      <c r="AH5" s="119">
        <v>-2.9771202770069354</v>
      </c>
      <c r="AI5" s="119">
        <v>-3.1485608402421907</v>
      </c>
      <c r="AJ5" s="119">
        <v>-3.1704725439279962</v>
      </c>
      <c r="AK5" s="119">
        <v>-3.753314861114168</v>
      </c>
      <c r="AL5" s="119">
        <v>-3.2311383220381558</v>
      </c>
      <c r="AM5" s="119">
        <v>-3.207320872493157</v>
      </c>
      <c r="AN5" s="119">
        <v>-3.1452966913974305</v>
      </c>
      <c r="AO5" s="119">
        <v>-2.7961241079286161</v>
      </c>
      <c r="AP5" s="119">
        <v>-3.6678746962250082</v>
      </c>
      <c r="AQ5" s="119">
        <v>-3.0014166761684455</v>
      </c>
      <c r="AR5" s="119">
        <v>-4.7955452496622382</v>
      </c>
      <c r="AS5" s="119">
        <v>-5.5017047256581035</v>
      </c>
      <c r="AT5" s="119">
        <v>-3.8049062287235138</v>
      </c>
      <c r="AU5" s="119">
        <v>-2.6084705520703144</v>
      </c>
      <c r="AV5" s="119">
        <v>-2.6917600413269733</v>
      </c>
      <c r="AW5" s="119">
        <v>-4.2695279787783509</v>
      </c>
      <c r="AX5" s="119">
        <v>-4.4416204511946109</v>
      </c>
      <c r="AY5" s="119">
        <v>-3.9703581311561558</v>
      </c>
      <c r="AZ5" s="119">
        <v>-3.7696110084638308</v>
      </c>
      <c r="BA5" s="119">
        <v>-3.9296915351888435</v>
      </c>
      <c r="BB5" s="119">
        <v>-3.1674845694350848</v>
      </c>
      <c r="BC5" s="119">
        <v>-1.6192034141343306</v>
      </c>
      <c r="BD5" s="119">
        <v>-0.30316123050236438</v>
      </c>
      <c r="BE5" s="119">
        <v>9.3805565053003734E-2</v>
      </c>
      <c r="BF5" s="119">
        <v>0.29459593936966783</v>
      </c>
      <c r="BG5" s="119">
        <v>-0.25348275051389779</v>
      </c>
      <c r="BH5" s="119">
        <v>-1.0198315266712321</v>
      </c>
      <c r="BI5" s="119">
        <v>-0.62863035022553448</v>
      </c>
      <c r="BJ5" s="119">
        <v>-1.8877326103435659</v>
      </c>
      <c r="BK5" s="119">
        <v>-2.4371499099747505</v>
      </c>
      <c r="BL5" s="119">
        <v>-2.8044545346581264</v>
      </c>
      <c r="BM5" s="119">
        <v>-2.9740793136717474</v>
      </c>
      <c r="BN5" s="119">
        <v>-2.7838416198201235</v>
      </c>
      <c r="BO5" s="119">
        <v>-2.8842363493352741</v>
      </c>
    </row>
    <row r="6" spans="1:79" s="117" customFormat="1" ht="14.25" x14ac:dyDescent="0.2">
      <c r="A6" s="116" t="s">
        <v>381</v>
      </c>
      <c r="B6" s="117" t="s">
        <v>382</v>
      </c>
      <c r="C6" s="118">
        <v>-3.120548985027757</v>
      </c>
      <c r="D6" s="118">
        <v>-3.0705343098640188</v>
      </c>
      <c r="E6" s="118">
        <v>-3.0772191778926015</v>
      </c>
      <c r="F6" s="118">
        <v>-3.4542431223380134</v>
      </c>
      <c r="G6" s="118">
        <v>-3.6450944218690844</v>
      </c>
      <c r="H6" s="118">
        <v>-2.9737624118052537</v>
      </c>
      <c r="I6" s="118">
        <v>-2.669966781478923</v>
      </c>
      <c r="J6" s="118">
        <v>-2.2725343160296845</v>
      </c>
      <c r="K6" s="118">
        <v>-1.4289296728865588</v>
      </c>
      <c r="L6" s="118">
        <v>-1.2525983001797194</v>
      </c>
      <c r="M6" s="118">
        <v>-0.9165508909436102</v>
      </c>
      <c r="N6" s="118">
        <v>-0.697469963780594</v>
      </c>
      <c r="O6" s="118">
        <v>-0.74234089027891026</v>
      </c>
      <c r="P6" s="119">
        <v>0.60664632940536167</v>
      </c>
      <c r="Q6" s="119">
        <v>0.2551082175381012</v>
      </c>
      <c r="R6" s="119">
        <v>-0.25389520808687127</v>
      </c>
      <c r="S6" s="119">
        <v>-0.17641984753765083</v>
      </c>
      <c r="T6" s="119">
        <v>-0.62000454674130534</v>
      </c>
      <c r="U6" s="119">
        <v>-0.64662714211089334</v>
      </c>
      <c r="V6" s="119">
        <v>-0.43080370013426705</v>
      </c>
      <c r="W6" s="119">
        <v>-0.22529137487894957</v>
      </c>
      <c r="X6" s="119">
        <v>4.5649619445615741E-3</v>
      </c>
      <c r="Y6" s="119">
        <v>0.22726699080887336</v>
      </c>
      <c r="Z6" s="119">
        <v>3.6220924885197903E-2</v>
      </c>
      <c r="AA6" s="119">
        <v>-0.19816579161913861</v>
      </c>
      <c r="AB6" s="119">
        <v>0.11168045638469426</v>
      </c>
      <c r="AC6" s="119">
        <v>-1.2459914091970041</v>
      </c>
      <c r="AD6" s="119">
        <v>-1.3467455987062058</v>
      </c>
      <c r="AE6" s="119">
        <v>-1.2926892164512325</v>
      </c>
      <c r="AF6" s="119">
        <v>-1.6409036673252821</v>
      </c>
      <c r="AG6" s="119">
        <v>-1.9343730802656964</v>
      </c>
      <c r="AH6" s="119">
        <v>-1.6206364897052137</v>
      </c>
      <c r="AI6" s="119">
        <v>-1.7358579330695472</v>
      </c>
      <c r="AJ6" s="119">
        <v>-1.4629733651314458</v>
      </c>
      <c r="AK6" s="119">
        <v>-1.2882476320079204</v>
      </c>
      <c r="AL6" s="119">
        <v>-1.1275139241112937</v>
      </c>
      <c r="AM6" s="119">
        <v>-1.0116657423445132</v>
      </c>
      <c r="AN6" s="119">
        <v>-0.79610209822003331</v>
      </c>
      <c r="AO6" s="119">
        <v>-0.54344012665994113</v>
      </c>
      <c r="AP6" s="119">
        <v>-1.033137988085354</v>
      </c>
      <c r="AQ6" s="119">
        <v>-5.9665964316004683E-2</v>
      </c>
      <c r="AR6" s="119">
        <v>9.3078592959469741E-2</v>
      </c>
      <c r="AS6" s="119">
        <v>-0.22979815142041637</v>
      </c>
      <c r="AT6" s="119">
        <v>-0.28705633153837185</v>
      </c>
      <c r="AU6" s="119">
        <v>-0.5832554715592172</v>
      </c>
      <c r="AV6" s="119">
        <v>-0.80857692035379669</v>
      </c>
      <c r="AW6" s="119">
        <v>-0.64838355422502336</v>
      </c>
      <c r="AX6" s="119">
        <v>-0.53570877775241632</v>
      </c>
      <c r="AY6" s="119">
        <v>-0.53048576967780292</v>
      </c>
      <c r="AZ6" s="119">
        <v>-0.21442152630972267</v>
      </c>
      <c r="BA6" s="119">
        <v>-0.2199136319827899</v>
      </c>
      <c r="BB6" s="119">
        <v>-0.41231911205577387</v>
      </c>
      <c r="BC6" s="119">
        <v>-1.6320282473773897</v>
      </c>
      <c r="BD6" s="119">
        <v>-1.5730681657547607</v>
      </c>
      <c r="BE6" s="119">
        <v>-1.9484778712114146</v>
      </c>
      <c r="BF6" s="119">
        <v>-2.2849388963726169</v>
      </c>
      <c r="BG6" s="119">
        <v>-2.3984411262952938</v>
      </c>
      <c r="BH6" s="119">
        <v>-2.1645148179697462</v>
      </c>
      <c r="BI6" s="119">
        <v>-1.8452828836576016</v>
      </c>
      <c r="BJ6" s="119">
        <v>-1.6260401199377088</v>
      </c>
      <c r="BK6" s="119">
        <v>-1.3305626019472738</v>
      </c>
      <c r="BL6" s="119">
        <v>-0.99881399159728756</v>
      </c>
      <c r="BM6" s="119">
        <v>-1.0117512783812375</v>
      </c>
      <c r="BN6" s="119">
        <v>-0.9370952871241669</v>
      </c>
      <c r="BO6" s="119">
        <v>-0.9210451529391489</v>
      </c>
    </row>
    <row r="7" spans="1:79" s="117" customFormat="1" ht="14.25" x14ac:dyDescent="0.2">
      <c r="A7" s="116" t="s">
        <v>383</v>
      </c>
      <c r="B7" s="117" t="s">
        <v>384</v>
      </c>
      <c r="C7" s="118">
        <v>0.15828497725624799</v>
      </c>
      <c r="D7" s="118">
        <v>0.47998613968021481</v>
      </c>
      <c r="E7" s="118">
        <v>0.72065930596724104</v>
      </c>
      <c r="F7" s="118">
        <v>0.99322137455146664</v>
      </c>
      <c r="G7" s="118">
        <v>1.68898945622065</v>
      </c>
      <c r="H7" s="118">
        <v>2.2453890472788545</v>
      </c>
      <c r="I7" s="118">
        <v>2.1986778032909111</v>
      </c>
      <c r="J7" s="118">
        <v>2.4470656916288895</v>
      </c>
      <c r="K7" s="118">
        <v>2.4309950717292703</v>
      </c>
      <c r="L7" s="118">
        <v>2.0706525022155851</v>
      </c>
      <c r="M7" s="118">
        <v>1.7817179020433813</v>
      </c>
      <c r="N7" s="118">
        <v>1.7615510286377374</v>
      </c>
      <c r="O7" s="118">
        <v>1.2929434426198432</v>
      </c>
      <c r="P7" s="119">
        <v>-0.61749479738471336</v>
      </c>
      <c r="Q7" s="119">
        <v>-0.4136344681938634</v>
      </c>
      <c r="R7" s="119">
        <v>-0.12927662517818606</v>
      </c>
      <c r="S7" s="119">
        <v>-5.6083711034774948E-2</v>
      </c>
      <c r="T7" s="119">
        <v>3.6547375619679343E-2</v>
      </c>
      <c r="U7" s="119">
        <v>0.31380434837734622</v>
      </c>
      <c r="V7" s="119">
        <v>0.51171800004181944</v>
      </c>
      <c r="W7" s="119">
        <v>0.63588785443582196</v>
      </c>
      <c r="X7" s="119">
        <v>0.73011212335541609</v>
      </c>
      <c r="Y7" s="119">
        <v>0.72769736608271962</v>
      </c>
      <c r="Z7" s="119">
        <v>0.56355776716013728</v>
      </c>
      <c r="AA7" s="119">
        <v>0.28066837287265478</v>
      </c>
      <c r="AB7" s="119">
        <v>0.41587497735265289</v>
      </c>
      <c r="AC7" s="119">
        <v>0.79550540809864378</v>
      </c>
      <c r="AD7" s="119">
        <v>0.75153847779240068</v>
      </c>
      <c r="AE7" s="119">
        <v>0.57779918900818927</v>
      </c>
      <c r="AF7" s="119">
        <v>0.47438247830261643</v>
      </c>
      <c r="AG7" s="119">
        <v>0.43171550025579336</v>
      </c>
      <c r="AH7" s="119">
        <v>0.44153806945338864</v>
      </c>
      <c r="AI7" s="119">
        <v>0.33271568079442931</v>
      </c>
      <c r="AJ7" s="119">
        <v>0.20199049494756613</v>
      </c>
      <c r="AK7" s="119">
        <v>-2.0510812897836014E-2</v>
      </c>
      <c r="AL7" s="119">
        <v>-0.40004141826759543</v>
      </c>
      <c r="AM7" s="119">
        <v>-0.51401819411488336</v>
      </c>
      <c r="AN7" s="119">
        <v>-0.56911554893469807</v>
      </c>
      <c r="AO7" s="119">
        <v>-0.48830076114884891</v>
      </c>
      <c r="AP7" s="119">
        <v>1.9561291339155307</v>
      </c>
      <c r="AQ7" s="119">
        <v>1.7176612816311614</v>
      </c>
      <c r="AR7" s="119">
        <v>1.6984993481538917</v>
      </c>
      <c r="AS7" s="119">
        <v>1.7129377916723303</v>
      </c>
      <c r="AT7" s="119">
        <v>1.89812044812148</v>
      </c>
      <c r="AU7" s="119">
        <v>1.9253093235935332</v>
      </c>
      <c r="AV7" s="119">
        <v>1.9037679396038798</v>
      </c>
      <c r="AW7" s="119">
        <v>1.8654190423179333</v>
      </c>
      <c r="AX7" s="119">
        <v>1.8876886917577096</v>
      </c>
      <c r="AY7" s="119">
        <v>1.7820155618627838</v>
      </c>
      <c r="AZ7" s="119">
        <v>1.588465106701568</v>
      </c>
      <c r="BA7" s="119">
        <v>1.5006309870554468</v>
      </c>
      <c r="BB7" s="119">
        <v>1.3676979923609009</v>
      </c>
      <c r="BC7" s="119">
        <v>0.71027746663155755</v>
      </c>
      <c r="BD7" s="119">
        <v>0.35579117014963996</v>
      </c>
      <c r="BE7" s="119">
        <v>0.33250366814029869</v>
      </c>
      <c r="BF7" s="119">
        <v>0.30877962646084389</v>
      </c>
      <c r="BG7" s="119">
        <v>0.36176298609311042</v>
      </c>
      <c r="BH7" s="119">
        <v>1.0430759466185633</v>
      </c>
      <c r="BI7" s="119">
        <v>1.1978745738464824</v>
      </c>
      <c r="BJ7" s="119">
        <v>1.6545759033105258</v>
      </c>
      <c r="BK7" s="119">
        <v>1.6723763020144253</v>
      </c>
      <c r="BL7" s="119">
        <v>1.5294555598337776</v>
      </c>
      <c r="BM7" s="119">
        <v>1.3894587155110911</v>
      </c>
      <c r="BN7" s="119">
        <v>1.5665639450828173</v>
      </c>
      <c r="BO7" s="119">
        <v>1.3510404042441231</v>
      </c>
    </row>
    <row r="8" spans="1:79" s="117" customFormat="1" ht="14.25" x14ac:dyDescent="0.2">
      <c r="A8" s="116" t="s">
        <v>385</v>
      </c>
      <c r="B8" s="117" t="s">
        <v>386</v>
      </c>
      <c r="C8" s="118">
        <v>0.65670942062172433</v>
      </c>
      <c r="D8" s="118">
        <v>1.103658955100002</v>
      </c>
      <c r="E8" s="118">
        <v>1.0064280654887652</v>
      </c>
      <c r="F8" s="118">
        <v>1.2635966084733572</v>
      </c>
      <c r="G8" s="118">
        <v>1.2823902322134884</v>
      </c>
      <c r="H8" s="118">
        <v>1.3769208726575488</v>
      </c>
      <c r="I8" s="118">
        <v>1.2427609427815094</v>
      </c>
      <c r="J8" s="118">
        <v>1.1367645817524661</v>
      </c>
      <c r="K8" s="118">
        <v>1.0408584757129566</v>
      </c>
      <c r="L8" s="118">
        <v>0.95757113257749837</v>
      </c>
      <c r="M8" s="118">
        <v>0.88106087625168827</v>
      </c>
      <c r="N8" s="118">
        <v>0.78458090128874125</v>
      </c>
      <c r="O8" s="118">
        <v>0.88651310572871056</v>
      </c>
      <c r="P8" s="119">
        <v>0.23159929354776518</v>
      </c>
      <c r="Q8" s="119">
        <v>0.47961421019356748</v>
      </c>
      <c r="R8" s="119">
        <v>0.54365096076907471</v>
      </c>
      <c r="S8" s="119">
        <v>0.54260990426144762</v>
      </c>
      <c r="T8" s="119">
        <v>0.60154502481814587</v>
      </c>
      <c r="U8" s="119">
        <v>0.64897275037149371</v>
      </c>
      <c r="V8" s="119">
        <v>0.57514416621837494</v>
      </c>
      <c r="W8" s="119">
        <v>0.53102710455760904</v>
      </c>
      <c r="X8" s="119">
        <v>0.51324825221132964</v>
      </c>
      <c r="Y8" s="119">
        <v>0.4345991843731794</v>
      </c>
      <c r="Z8" s="119">
        <v>0.42090231823401181</v>
      </c>
      <c r="AA8" s="119">
        <v>0.43259547978066099</v>
      </c>
      <c r="AB8" s="119">
        <v>0.46981050558169996</v>
      </c>
      <c r="AC8" s="119">
        <v>0.43745970244875299</v>
      </c>
      <c r="AD8" s="119">
        <v>0.83776198590337103</v>
      </c>
      <c r="AE8" s="119">
        <v>0.86458437844368174</v>
      </c>
      <c r="AF8" s="119">
        <v>1.0236120867332541</v>
      </c>
      <c r="AG8" s="119">
        <v>1.1399497864279537</v>
      </c>
      <c r="AH8" s="119">
        <v>1.1384127733677734</v>
      </c>
      <c r="AI8" s="119">
        <v>1.11551569585674</v>
      </c>
      <c r="AJ8" s="119">
        <v>1.0089767874706888</v>
      </c>
      <c r="AK8" s="119">
        <v>0.91256727476387978</v>
      </c>
      <c r="AL8" s="119">
        <v>0.71861550027319798</v>
      </c>
      <c r="AM8" s="119">
        <v>0.69005787575704192</v>
      </c>
      <c r="AN8" s="119">
        <v>0.68184045761627765</v>
      </c>
      <c r="AO8" s="119">
        <v>0.72564475679888074</v>
      </c>
      <c r="AP8" s="119">
        <v>-0.20696091680958989</v>
      </c>
      <c r="AQ8" s="119">
        <v>0.46701893535302103</v>
      </c>
      <c r="AR8" s="119">
        <v>0.21279334924597459</v>
      </c>
      <c r="AS8" s="119">
        <v>0.6126534819446332</v>
      </c>
      <c r="AT8" s="119">
        <v>0.52982318595390876</v>
      </c>
      <c r="AU8" s="119">
        <v>0.59579425076749459</v>
      </c>
      <c r="AV8" s="119">
        <v>0.61295558661488558</v>
      </c>
      <c r="AW8" s="119">
        <v>1.3396416590194513</v>
      </c>
      <c r="AX8" s="119">
        <v>1.295472631598428E-2</v>
      </c>
      <c r="AY8" s="119">
        <v>0.57262163179411185</v>
      </c>
      <c r="AZ8" s="119">
        <v>0.60118603305627893</v>
      </c>
      <c r="BA8" s="119">
        <v>0.5952044983786029</v>
      </c>
      <c r="BB8" s="119">
        <v>0.62322989493781356</v>
      </c>
      <c r="BC8" s="119">
        <v>0.31284407049292384</v>
      </c>
      <c r="BD8" s="119">
        <v>0.24749648401655089</v>
      </c>
      <c r="BE8" s="119">
        <v>0.34318331615822772</v>
      </c>
      <c r="BF8" s="119">
        <v>0.40131491122680546</v>
      </c>
      <c r="BG8" s="119">
        <v>0.54215469380127679</v>
      </c>
      <c r="BH8" s="119">
        <v>0.67645437691035726</v>
      </c>
      <c r="BI8" s="119">
        <v>0.8124951064504613</v>
      </c>
      <c r="BJ8" s="119">
        <v>0.80780619145325205</v>
      </c>
      <c r="BK8" s="119">
        <v>0.76853691035225691</v>
      </c>
      <c r="BL8" s="119">
        <v>0.84021798695976568</v>
      </c>
      <c r="BM8" s="119">
        <v>0.75331215289816134</v>
      </c>
      <c r="BN8" s="119">
        <v>0.72126336785687384</v>
      </c>
      <c r="BO8" s="119">
        <v>0.77840095487272942</v>
      </c>
    </row>
    <row r="9" spans="1:79" s="117" customFormat="1" ht="14.25" x14ac:dyDescent="0.2">
      <c r="A9" s="116" t="s">
        <v>387</v>
      </c>
      <c r="B9" s="117" t="s">
        <v>387</v>
      </c>
      <c r="C9" s="118">
        <v>-6.5870630753564967</v>
      </c>
      <c r="D9" s="118">
        <v>-4.3630602521767798</v>
      </c>
      <c r="E9" s="118">
        <v>-4.5093865504586574</v>
      </c>
      <c r="F9" s="118">
        <v>-4.7889898851291974</v>
      </c>
      <c r="G9" s="118">
        <v>-4.1925466375430176</v>
      </c>
      <c r="H9" s="118">
        <v>-2.8305677080788598</v>
      </c>
      <c r="I9" s="118">
        <v>-4.3185459440114187</v>
      </c>
      <c r="J9" s="118">
        <v>-4.5152470655084471</v>
      </c>
      <c r="K9" s="118">
        <v>-2.5340131084154649</v>
      </c>
      <c r="L9" s="118">
        <v>-3.918650497802517</v>
      </c>
      <c r="M9" s="118">
        <v>-3.6682630934977567</v>
      </c>
      <c r="N9" s="118">
        <v>-2.6140155670072289</v>
      </c>
      <c r="O9" s="118">
        <v>-2.7942877649713864</v>
      </c>
      <c r="P9" s="119">
        <v>-3.6996995284325949</v>
      </c>
      <c r="Q9" s="119">
        <v>-5.5387336732085926</v>
      </c>
      <c r="R9" s="119">
        <v>-6.345019276637939</v>
      </c>
      <c r="S9" s="119">
        <v>-5.5525312346646105</v>
      </c>
      <c r="T9" s="119">
        <v>-5.8503056661440604</v>
      </c>
      <c r="U9" s="119">
        <v>-6.0716386799677444</v>
      </c>
      <c r="V9" s="119">
        <v>-6.0005208422437288</v>
      </c>
      <c r="W9" s="119">
        <v>-5.5163359837507118</v>
      </c>
      <c r="X9" s="119">
        <v>-5.2789558072233476</v>
      </c>
      <c r="Y9" s="119">
        <v>-5.0314501045417863</v>
      </c>
      <c r="Z9" s="119">
        <v>-4.8051987457319516</v>
      </c>
      <c r="AA9" s="119">
        <v>-5.0454695177123421</v>
      </c>
      <c r="AB9" s="119">
        <v>-2.743650612988195</v>
      </c>
      <c r="AC9" s="119">
        <v>-1.8763604903896229</v>
      </c>
      <c r="AD9" s="119">
        <v>-2.8307739080221603</v>
      </c>
      <c r="AE9" s="119">
        <v>-3.2604955336302344</v>
      </c>
      <c r="AF9" s="119">
        <v>-3.2288673230737182</v>
      </c>
      <c r="AG9" s="119">
        <v>-3.1345729894539169</v>
      </c>
      <c r="AH9" s="119">
        <v>-3.0178059238909869</v>
      </c>
      <c r="AI9" s="119">
        <v>-3.4361873966605687</v>
      </c>
      <c r="AJ9" s="119">
        <v>-3.4224786266411873</v>
      </c>
      <c r="AK9" s="119">
        <v>-4.1495060312560446</v>
      </c>
      <c r="AL9" s="119">
        <v>-4.0400781641438472</v>
      </c>
      <c r="AM9" s="119">
        <v>-4.0429469331955117</v>
      </c>
      <c r="AN9" s="119">
        <v>-3.8286738809358845</v>
      </c>
      <c r="AO9" s="119">
        <v>-3.1022202389385254</v>
      </c>
      <c r="AP9" s="119">
        <v>-2.9518444672044213</v>
      </c>
      <c r="AQ9" s="119">
        <v>-0.87640242350026787</v>
      </c>
      <c r="AR9" s="119">
        <v>-2.7911739593029021</v>
      </c>
      <c r="AS9" s="119">
        <v>-3.405911603461556</v>
      </c>
      <c r="AT9" s="119">
        <v>-1.664018926186497</v>
      </c>
      <c r="AU9" s="119">
        <v>-0.67062244926850378</v>
      </c>
      <c r="AV9" s="119">
        <v>-0.98361343546200464</v>
      </c>
      <c r="AW9" s="119">
        <v>-1.7128508316659896</v>
      </c>
      <c r="AX9" s="119">
        <v>-3.0766858108733333</v>
      </c>
      <c r="AY9" s="119">
        <v>-2.146206707177063</v>
      </c>
      <c r="AZ9" s="119">
        <v>-1.7943813950157068</v>
      </c>
      <c r="BA9" s="119">
        <v>-2.0537696817375837</v>
      </c>
      <c r="BB9" s="119">
        <v>-1.5888757941921441</v>
      </c>
      <c r="BC9" s="119">
        <v>-2.2281101243872388</v>
      </c>
      <c r="BD9" s="119">
        <v>-1.2729417420909341</v>
      </c>
      <c r="BE9" s="119">
        <v>-1.1789853218598845</v>
      </c>
      <c r="BF9" s="119">
        <v>-1.2802484193152996</v>
      </c>
      <c r="BG9" s="119">
        <v>-1.7480061969148044</v>
      </c>
      <c r="BH9" s="119">
        <v>-1.4648160211120578</v>
      </c>
      <c r="BI9" s="119">
        <v>-0.4635435535861922</v>
      </c>
      <c r="BJ9" s="119">
        <v>-1.0513906355174967</v>
      </c>
      <c r="BK9" s="119">
        <v>-1.3267992995553424</v>
      </c>
      <c r="BL9" s="119">
        <v>-1.4335949794618708</v>
      </c>
      <c r="BM9" s="119">
        <v>-1.8430597236437325</v>
      </c>
      <c r="BN9" s="119">
        <v>-1.4331095940045993</v>
      </c>
      <c r="BO9" s="119">
        <v>-1.6758401431575705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BD8"/>
  <sheetViews>
    <sheetView showGridLines="0" zoomScaleNormal="100" workbookViewId="0">
      <pane xSplit="2" ySplit="2" topLeftCell="AV6" activePane="bottomRight" state="frozen"/>
      <selection activeCell="BA12" sqref="BA12"/>
      <selection pane="topRight" activeCell="BA12" sqref="BA12"/>
      <selection pane="bottomLeft" activeCell="BA12" sqref="BA12"/>
      <selection pane="bottomRight" activeCell="AT20" sqref="AT20"/>
    </sheetView>
  </sheetViews>
  <sheetFormatPr defaultColWidth="9.140625" defaultRowHeight="12" x14ac:dyDescent="0.2"/>
  <cols>
    <col min="1" max="1" width="38.42578125" style="1" customWidth="1"/>
    <col min="2" max="2" width="30.140625" style="1" customWidth="1"/>
    <col min="3" max="16384" width="9.140625" style="1"/>
  </cols>
  <sheetData>
    <row r="1" spans="1:56" x14ac:dyDescent="0.2">
      <c r="A1" s="48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40</v>
      </c>
      <c r="AB1" s="13" t="s">
        <v>13</v>
      </c>
      <c r="AC1" s="13" t="s">
        <v>5</v>
      </c>
      <c r="AD1" s="13" t="s">
        <v>18</v>
      </c>
      <c r="AE1" s="13" t="s">
        <v>71</v>
      </c>
      <c r="AF1" s="13" t="s">
        <v>13</v>
      </c>
      <c r="AG1" s="13" t="s">
        <v>5</v>
      </c>
      <c r="AH1" s="13" t="s">
        <v>18</v>
      </c>
      <c r="AI1" s="13" t="s">
        <v>78</v>
      </c>
      <c r="AJ1" s="13" t="s">
        <v>13</v>
      </c>
      <c r="AK1" s="13" t="s">
        <v>5</v>
      </c>
      <c r="AL1" s="13" t="s">
        <v>18</v>
      </c>
      <c r="AM1" s="13" t="s">
        <v>87</v>
      </c>
      <c r="AN1" s="13" t="s">
        <v>13</v>
      </c>
      <c r="AO1" s="13" t="s">
        <v>5</v>
      </c>
      <c r="AP1" s="13" t="s">
        <v>18</v>
      </c>
      <c r="AQ1" s="13" t="s">
        <v>161</v>
      </c>
      <c r="AR1" s="13" t="s">
        <v>13</v>
      </c>
      <c r="AS1" s="13" t="s">
        <v>5</v>
      </c>
      <c r="AT1" s="13" t="s">
        <v>18</v>
      </c>
      <c r="AU1" s="13" t="s">
        <v>204</v>
      </c>
      <c r="AV1" s="13" t="s">
        <v>13</v>
      </c>
      <c r="AW1" s="13" t="s">
        <v>5</v>
      </c>
      <c r="AX1" s="1" t="s">
        <v>184</v>
      </c>
      <c r="AY1" s="18" t="s">
        <v>208</v>
      </c>
      <c r="AZ1" s="13" t="s">
        <v>13</v>
      </c>
      <c r="BA1" s="13" t="s">
        <v>5</v>
      </c>
      <c r="BB1" s="1" t="s">
        <v>184</v>
      </c>
      <c r="BC1" s="18" t="s">
        <v>223</v>
      </c>
      <c r="BD1" s="13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8" t="s">
        <v>209</v>
      </c>
      <c r="AZ2" s="1" t="s">
        <v>42</v>
      </c>
      <c r="BA2" s="11" t="s">
        <v>43</v>
      </c>
      <c r="BB2" s="1" t="s">
        <v>44</v>
      </c>
      <c r="BC2" s="18" t="s">
        <v>222</v>
      </c>
      <c r="BD2" s="1" t="s">
        <v>42</v>
      </c>
    </row>
    <row r="3" spans="1:56" x14ac:dyDescent="0.2">
      <c r="A3" s="13" t="s">
        <v>58</v>
      </c>
      <c r="B3" s="1" t="s">
        <v>115</v>
      </c>
      <c r="C3" s="14">
        <v>0.85697891041589003</v>
      </c>
      <c r="D3" s="14">
        <v>3.8261797030591822</v>
      </c>
      <c r="E3" s="14">
        <v>1.8405132295845164</v>
      </c>
      <c r="F3" s="14">
        <v>-4.1451594778393996</v>
      </c>
      <c r="G3" s="14">
        <v>-9.6942795256430117</v>
      </c>
      <c r="H3" s="14">
        <v>-13.176431056274964</v>
      </c>
      <c r="I3" s="14">
        <v>-10.828261686330151</v>
      </c>
      <c r="J3" s="14">
        <v>-5.1436855106763346</v>
      </c>
      <c r="K3" s="14">
        <v>-2.0037039754244432</v>
      </c>
      <c r="L3" s="14">
        <v>-0.14525269029195442</v>
      </c>
      <c r="M3" s="14">
        <v>1.5928780333467785</v>
      </c>
      <c r="N3" s="14">
        <v>-0.35466937985019342</v>
      </c>
      <c r="O3" s="14">
        <v>1.4753928372605429</v>
      </c>
      <c r="P3" s="14">
        <v>0.61997872906860607</v>
      </c>
      <c r="Q3" s="14">
        <v>-1.530419107706166</v>
      </c>
      <c r="R3" s="14">
        <v>-0.39889286476170582</v>
      </c>
      <c r="S3" s="14">
        <v>-1.5077009864556175</v>
      </c>
      <c r="T3" s="14">
        <v>-4.2110913934007357</v>
      </c>
      <c r="U3" s="14">
        <v>-3.8548136353639251</v>
      </c>
      <c r="V3" s="14">
        <v>-1.8532418996100546</v>
      </c>
      <c r="W3" s="14">
        <v>-1.5969741109419999</v>
      </c>
      <c r="X3" s="14">
        <v>3.5499482340694897</v>
      </c>
      <c r="Y3" s="14">
        <v>1.6506156758390347</v>
      </c>
      <c r="Z3" s="14">
        <v>3.4421515582881739</v>
      </c>
      <c r="AA3" s="14">
        <v>4.0035545144187665</v>
      </c>
      <c r="AB3" s="14">
        <v>6.6059694338340051</v>
      </c>
      <c r="AC3" s="14">
        <v>6.3105704985073601</v>
      </c>
      <c r="AD3" s="14">
        <v>4.4172193722810391</v>
      </c>
      <c r="AE3" s="14">
        <v>2.5457213217389807</v>
      </c>
      <c r="AF3" s="14">
        <v>1.5338695009373708</v>
      </c>
      <c r="AG3" s="14">
        <v>2.7883472250233865</v>
      </c>
      <c r="AH3" s="14">
        <v>2.7427960309667014</v>
      </c>
      <c r="AI3" s="14">
        <v>2.7597597909206257</v>
      </c>
      <c r="AJ3" s="14">
        <v>0.65568549313204016</v>
      </c>
      <c r="AK3" s="14">
        <v>1.4497006783683588</v>
      </c>
      <c r="AL3" s="14">
        <v>1.8027760728290616</v>
      </c>
      <c r="AM3" s="14">
        <v>6.2978481263982644</v>
      </c>
      <c r="AN3" s="14">
        <v>4.2898764270309755</v>
      </c>
      <c r="AO3" s="14">
        <v>6.9788002803110345</v>
      </c>
      <c r="AP3" s="14">
        <v>5.7408946679950077</v>
      </c>
      <c r="AQ3" s="14">
        <v>5.3978490813870792</v>
      </c>
      <c r="AR3" s="14">
        <v>7.5379457611776388</v>
      </c>
      <c r="AS3" s="14">
        <v>8.9371169516582682</v>
      </c>
      <c r="AT3" s="14">
        <v>6.3235024389760355</v>
      </c>
      <c r="AU3" s="14">
        <v>6.2917670541610846</v>
      </c>
      <c r="AV3" s="14">
        <v>6.3996990269906036</v>
      </c>
      <c r="AW3" s="14">
        <v>5.5589830595614416</v>
      </c>
      <c r="AX3" s="14">
        <v>7.9861784491059638</v>
      </c>
      <c r="AY3" s="14">
        <v>4.2072044405535109</v>
      </c>
      <c r="AZ3" s="14">
        <v>-5.8445184739425144</v>
      </c>
      <c r="BA3" s="14">
        <v>-4.4857062841696376</v>
      </c>
      <c r="BB3" s="14">
        <v>-4.7467041612192276</v>
      </c>
      <c r="BC3" s="14">
        <v>-4.3142090671691449</v>
      </c>
      <c r="BD3" s="14">
        <v>11.281488056075318</v>
      </c>
    </row>
    <row r="4" spans="1:56" x14ac:dyDescent="0.2">
      <c r="A4" s="13" t="s">
        <v>59</v>
      </c>
      <c r="B4" s="13" t="s">
        <v>213</v>
      </c>
      <c r="C4" s="14">
        <v>0.87112916740076585</v>
      </c>
      <c r="D4" s="14">
        <v>-0.95753600399497363</v>
      </c>
      <c r="E4" s="14">
        <v>0.13258721682854566</v>
      </c>
      <c r="F4" s="14">
        <v>1.7938076819367277</v>
      </c>
      <c r="G4" s="14">
        <v>2.3275651469776824</v>
      </c>
      <c r="H4" s="14">
        <v>4.7029871613805367</v>
      </c>
      <c r="I4" s="14">
        <v>2.9340763629486881</v>
      </c>
      <c r="J4" s="14">
        <v>0.77640656952108522</v>
      </c>
      <c r="K4" s="14">
        <v>1.6603055898348553</v>
      </c>
      <c r="L4" s="14">
        <v>0.91415852624568761</v>
      </c>
      <c r="M4" s="14">
        <v>0.39289087245609972</v>
      </c>
      <c r="N4" s="14">
        <v>1.7668052789415924</v>
      </c>
      <c r="O4" s="14">
        <v>1.3463265043302064</v>
      </c>
      <c r="P4" s="14">
        <v>0.87419695134829645</v>
      </c>
      <c r="Q4" s="14">
        <v>2.5064299589789991</v>
      </c>
      <c r="R4" s="14">
        <v>2.413957971916874</v>
      </c>
      <c r="S4" s="14">
        <v>1.2149463310545388</v>
      </c>
      <c r="T4" s="14">
        <v>2.4825652671985781</v>
      </c>
      <c r="U4" s="14">
        <v>1.8870850496728775</v>
      </c>
      <c r="V4" s="14">
        <v>-0.70841691767649428</v>
      </c>
      <c r="W4" s="14">
        <v>0.7221729706209381</v>
      </c>
      <c r="X4" s="14">
        <v>-1.6695072059584104</v>
      </c>
      <c r="Y4" s="14">
        <v>1.2923124529031578</v>
      </c>
      <c r="Z4" s="14">
        <v>0.38445322281156863</v>
      </c>
      <c r="AA4" s="14">
        <v>0.7262845373323582</v>
      </c>
      <c r="AB4" s="14">
        <v>-1.2862519379596977</v>
      </c>
      <c r="AC4" s="14">
        <v>-1.4644245422911253</v>
      </c>
      <c r="AD4" s="14">
        <v>-0.22393056932960417</v>
      </c>
      <c r="AE4" s="14">
        <v>2.2833230840060743</v>
      </c>
      <c r="AF4" s="14">
        <v>2.0488234449562377</v>
      </c>
      <c r="AG4" s="14">
        <v>0.6711297506020184</v>
      </c>
      <c r="AH4" s="14">
        <v>1.3256165736993883</v>
      </c>
      <c r="AI4" s="14">
        <v>-1.3719383380700876</v>
      </c>
      <c r="AJ4" s="14">
        <v>2.4252833688077158</v>
      </c>
      <c r="AK4" s="14">
        <v>1.1376556545054919</v>
      </c>
      <c r="AL4" s="14">
        <v>0.18617048744725043</v>
      </c>
      <c r="AM4" s="14">
        <v>-1.1439376346659507</v>
      </c>
      <c r="AN4" s="14">
        <v>-0.17346914712874559</v>
      </c>
      <c r="AO4" s="14">
        <v>-2.1304881722932776</v>
      </c>
      <c r="AP4" s="14">
        <v>-0.84789199202901855</v>
      </c>
      <c r="AQ4" s="14">
        <v>3.7238440175273183E-2</v>
      </c>
      <c r="AR4" s="14">
        <v>-1.5122435104137721</v>
      </c>
      <c r="AS4" s="14">
        <v>-2.9573094711232164</v>
      </c>
      <c r="AT4" s="14">
        <v>-0.57100079733985165</v>
      </c>
      <c r="AU4" s="14">
        <v>-0.86666954822890252</v>
      </c>
      <c r="AV4" s="14">
        <v>-1.4519358716850137</v>
      </c>
      <c r="AW4" s="14">
        <v>-0.65095057936004208</v>
      </c>
      <c r="AX4" s="14">
        <v>-3.7391971867008178</v>
      </c>
      <c r="AY4" s="14">
        <v>-2.1036456051036749</v>
      </c>
      <c r="AZ4" s="14">
        <v>-8.6151411325269649</v>
      </c>
      <c r="BA4" s="14">
        <v>-0.24106701521606805</v>
      </c>
      <c r="BB4" s="14">
        <v>1.2876120329464875</v>
      </c>
      <c r="BC4" s="14">
        <v>2.2186694695323417</v>
      </c>
      <c r="BD4" s="14">
        <v>7.0267923585130871</v>
      </c>
    </row>
    <row r="6" spans="1:56" x14ac:dyDescent="0.2">
      <c r="A6" s="1" t="s">
        <v>73</v>
      </c>
      <c r="C6" s="6">
        <v>11.118649328589296</v>
      </c>
      <c r="D6" s="6">
        <v>7.3030655433740836</v>
      </c>
      <c r="E6" s="6">
        <v>3.3634309223665637</v>
      </c>
      <c r="F6" s="6">
        <v>-2.3539894997065645</v>
      </c>
      <c r="G6" s="6">
        <v>-14.481811092819743</v>
      </c>
      <c r="H6" s="6">
        <v>-11.195290377067904</v>
      </c>
      <c r="I6" s="6">
        <v>-6.3471199795042219</v>
      </c>
      <c r="J6" s="6">
        <v>0.17605690833056167</v>
      </c>
      <c r="K6" s="6">
        <v>7.1749972361443941</v>
      </c>
      <c r="L6" s="6">
        <v>8.9936193056865221</v>
      </c>
      <c r="M6" s="6">
        <v>7.6963441402396668</v>
      </c>
      <c r="N6" s="6">
        <v>6.9144255400866399</v>
      </c>
      <c r="O6" s="6">
        <v>9.9748179953798566</v>
      </c>
      <c r="P6" s="6">
        <v>4.6257999879612912</v>
      </c>
      <c r="Q6" s="6">
        <v>3.4421482753262365</v>
      </c>
      <c r="R6" s="6">
        <v>2.1687543401173603</v>
      </c>
      <c r="S6" s="6">
        <v>-0.57298564341718405</v>
      </c>
      <c r="T6" s="6">
        <v>0.26863054444600148</v>
      </c>
      <c r="U6" s="6">
        <v>-0.98283256602859825</v>
      </c>
      <c r="V6" s="6">
        <v>-3.8712046622649918</v>
      </c>
      <c r="W6" s="6">
        <v>-0.68376082401369731</v>
      </c>
      <c r="X6" s="6">
        <v>2.1253880124113111</v>
      </c>
      <c r="Y6" s="6">
        <v>4.473307898521333</v>
      </c>
      <c r="Z6" s="6">
        <v>6.5317234106288673</v>
      </c>
      <c r="AA6" s="6">
        <v>9.2890079837981983</v>
      </c>
      <c r="AB6" s="6">
        <v>7.7831673246664774</v>
      </c>
      <c r="AC6" s="6">
        <v>7.0271050878645145</v>
      </c>
      <c r="AD6" s="6">
        <v>5.9651049773763027</v>
      </c>
      <c r="AE6" s="6">
        <v>6.5444165453312619</v>
      </c>
      <c r="AF6" s="6">
        <v>5.8103049026462541</v>
      </c>
      <c r="AG6" s="6">
        <v>5.4055545642019895</v>
      </c>
      <c r="AH6" s="6">
        <v>7.1801417742614202</v>
      </c>
      <c r="AI6" s="6">
        <v>2.8339409508295237</v>
      </c>
      <c r="AJ6" s="6">
        <v>6.6695263713448805</v>
      </c>
      <c r="AK6" s="6">
        <v>3.488691078148269</v>
      </c>
      <c r="AL6" s="6">
        <v>0.53294695903259159</v>
      </c>
      <c r="AM6" s="6">
        <v>8.4059881122726789</v>
      </c>
      <c r="AN6" s="6">
        <v>4.6905280320886416</v>
      </c>
      <c r="AO6" s="6">
        <v>4.4103331596710573</v>
      </c>
      <c r="AP6" s="6">
        <v>5.8535346454322168</v>
      </c>
      <c r="AQ6" s="6">
        <v>4.5652897698795405</v>
      </c>
      <c r="AR6" s="6">
        <v>5.9523980968940817</v>
      </c>
      <c r="AS6" s="6">
        <v>2.1084128062196856</v>
      </c>
      <c r="AT6" s="6">
        <v>5.6838827095493851</v>
      </c>
      <c r="AU6" s="6">
        <v>6.8494507390696544</v>
      </c>
      <c r="AV6" s="6">
        <v>3.3127058310769577</v>
      </c>
      <c r="AW6" s="6">
        <v>8.6794958769605479</v>
      </c>
      <c r="AX6" s="6">
        <v>2.4628195497650029</v>
      </c>
      <c r="AY6" s="6">
        <v>0.38428765867224235</v>
      </c>
      <c r="AZ6" s="6">
        <v>-21.930618602773638</v>
      </c>
      <c r="BA6" s="6">
        <v>-4.3515660258231126</v>
      </c>
      <c r="BB6" s="6">
        <v>0.92955128740330306</v>
      </c>
      <c r="BC6" s="6">
        <v>3.2130614443531282</v>
      </c>
      <c r="BD6" s="6">
        <v>27.041244691601392</v>
      </c>
    </row>
    <row r="7" spans="1:56" x14ac:dyDescent="0.2">
      <c r="A7" s="13" t="s">
        <v>74</v>
      </c>
      <c r="B7" s="13"/>
      <c r="C7" s="6">
        <v>-10.247520161188529</v>
      </c>
      <c r="D7" s="6">
        <v>-8.2606015473690562</v>
      </c>
      <c r="E7" s="6">
        <v>-3.2308437055380175</v>
      </c>
      <c r="F7" s="6">
        <v>4.1477971816432921</v>
      </c>
      <c r="G7" s="6">
        <v>16.809376239797427</v>
      </c>
      <c r="H7" s="6">
        <v>15.898277538448442</v>
      </c>
      <c r="I7" s="6">
        <v>9.2811963424529083</v>
      </c>
      <c r="J7" s="6">
        <v>0.60034966119052358</v>
      </c>
      <c r="K7" s="6">
        <v>-5.5146916463095383</v>
      </c>
      <c r="L7" s="6">
        <v>-8.0794607794408329</v>
      </c>
      <c r="M7" s="6">
        <v>-7.303453267783568</v>
      </c>
      <c r="N7" s="6">
        <v>-5.1476202611450468</v>
      </c>
      <c r="O7" s="6">
        <v>-8.6284914910496511</v>
      </c>
      <c r="P7" s="6">
        <v>-3.7516030366129951</v>
      </c>
      <c r="Q7" s="6">
        <v>-0.93571831634723723</v>
      </c>
      <c r="R7" s="6">
        <v>0.24520363179951343</v>
      </c>
      <c r="S7" s="6">
        <v>1.787931974471723</v>
      </c>
      <c r="T7" s="6">
        <v>2.2139347227525761</v>
      </c>
      <c r="U7" s="6">
        <v>2.8699176157014761</v>
      </c>
      <c r="V7" s="6">
        <v>3.1627877445884973</v>
      </c>
      <c r="W7" s="6">
        <v>1.4059337946346353</v>
      </c>
      <c r="X7" s="6">
        <v>-3.7948952183697218</v>
      </c>
      <c r="Y7" s="6">
        <v>-3.1809954456181746</v>
      </c>
      <c r="Z7" s="6">
        <v>-6.1472701878172993</v>
      </c>
      <c r="AA7" s="6">
        <v>-8.5627234464658386</v>
      </c>
      <c r="AB7" s="6">
        <v>-9.0694192626261749</v>
      </c>
      <c r="AC7" s="6">
        <v>-8.4915296301556396</v>
      </c>
      <c r="AD7" s="6">
        <v>-6.1890355467059068</v>
      </c>
      <c r="AE7" s="6">
        <v>-4.2610934613251876</v>
      </c>
      <c r="AF7" s="6">
        <v>-3.7614814576900164</v>
      </c>
      <c r="AG7" s="6">
        <v>-4.734424813599972</v>
      </c>
      <c r="AH7" s="6">
        <v>-5.8545252005620307</v>
      </c>
      <c r="AI7" s="6">
        <v>-4.2058792888996113</v>
      </c>
      <c r="AJ7" s="6">
        <v>-4.2442430025371642</v>
      </c>
      <c r="AK7" s="6">
        <v>-2.3510354236427768</v>
      </c>
      <c r="AL7" s="6">
        <v>-0.34677647158534114</v>
      </c>
      <c r="AM7" s="6">
        <v>-9.5499257469386301</v>
      </c>
      <c r="AN7" s="6">
        <v>-4.8639971792173871</v>
      </c>
      <c r="AO7" s="6">
        <v>-6.5408213319643345</v>
      </c>
      <c r="AP7" s="6">
        <v>-6.7014266374612355</v>
      </c>
      <c r="AQ7" s="6">
        <v>-4.528051329704267</v>
      </c>
      <c r="AR7" s="6">
        <v>-7.4646416073078541</v>
      </c>
      <c r="AS7" s="6">
        <v>-5.0657222773429016</v>
      </c>
      <c r="AT7" s="6">
        <v>-6.2548835068892377</v>
      </c>
      <c r="AU7" s="6">
        <v>-7.7161202872985575</v>
      </c>
      <c r="AV7" s="6">
        <v>-4.7646417027619714</v>
      </c>
      <c r="AW7" s="6">
        <v>-9.3304464563205922</v>
      </c>
      <c r="AX7" s="6">
        <v>-6.2020167364658203</v>
      </c>
      <c r="AY7" s="6">
        <v>-2.4879332637759171</v>
      </c>
      <c r="AZ7" s="6">
        <v>13.315477470246673</v>
      </c>
      <c r="BA7" s="6">
        <v>4.1104990106070449</v>
      </c>
      <c r="BB7" s="6">
        <v>0.35806074554318446</v>
      </c>
      <c r="BC7" s="6">
        <v>-0.99439197482078612</v>
      </c>
      <c r="BD7" s="6">
        <v>-20.014452333088308</v>
      </c>
    </row>
    <row r="8" spans="1:56" x14ac:dyDescent="0.2">
      <c r="A8" s="13"/>
      <c r="B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BD5"/>
  <sheetViews>
    <sheetView showGridLines="0" zoomScaleNormal="100" workbookViewId="0">
      <pane xSplit="2" ySplit="2" topLeftCell="AX3" activePane="bottomRight" state="frozen"/>
      <selection activeCell="BA12" sqref="BA12"/>
      <selection pane="topRight" activeCell="BA12" sqref="BA12"/>
      <selection pane="bottomLeft" activeCell="BA12" sqref="BA12"/>
      <selection pane="bottomRight"/>
    </sheetView>
  </sheetViews>
  <sheetFormatPr defaultColWidth="9.140625"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56" x14ac:dyDescent="0.2">
      <c r="A1" s="49"/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13</v>
      </c>
      <c r="AC1" s="1" t="s">
        <v>5</v>
      </c>
      <c r="AD1" s="1" t="s">
        <v>18</v>
      </c>
      <c r="AE1" s="1" t="s">
        <v>71</v>
      </c>
      <c r="AF1" s="1" t="s">
        <v>13</v>
      </c>
      <c r="AG1" s="1" t="s">
        <v>5</v>
      </c>
      <c r="AH1" s="1" t="s">
        <v>18</v>
      </c>
      <c r="AI1" s="1" t="s">
        <v>78</v>
      </c>
      <c r="AJ1" s="1" t="s">
        <v>13</v>
      </c>
      <c r="AK1" s="1" t="s">
        <v>5</v>
      </c>
      <c r="AL1" s="1" t="s">
        <v>18</v>
      </c>
      <c r="AM1" s="1" t="s">
        <v>87</v>
      </c>
      <c r="AN1" s="1" t="s">
        <v>13</v>
      </c>
      <c r="AO1" s="1" t="s">
        <v>5</v>
      </c>
      <c r="AP1" s="1" t="s">
        <v>18</v>
      </c>
      <c r="AQ1" s="1" t="s">
        <v>156</v>
      </c>
      <c r="AR1" s="1" t="s">
        <v>13</v>
      </c>
      <c r="AS1" s="1" t="s">
        <v>5</v>
      </c>
      <c r="AT1" s="1" t="s">
        <v>18</v>
      </c>
      <c r="AU1" s="1" t="s">
        <v>177</v>
      </c>
      <c r="AV1" s="1" t="s">
        <v>13</v>
      </c>
      <c r="AW1" s="1" t="s">
        <v>181</v>
      </c>
      <c r="AX1" s="1" t="s">
        <v>184</v>
      </c>
      <c r="AY1" s="18" t="s">
        <v>208</v>
      </c>
      <c r="AZ1" s="1" t="s">
        <v>13</v>
      </c>
      <c r="BA1" s="1" t="s">
        <v>181</v>
      </c>
      <c r="BB1" s="1" t="s">
        <v>184</v>
      </c>
      <c r="BC1" s="18" t="s">
        <v>208</v>
      </c>
      <c r="BD1" s="1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8" t="s">
        <v>209</v>
      </c>
      <c r="AZ2" s="1" t="s">
        <v>42</v>
      </c>
      <c r="BA2" s="11" t="s">
        <v>43</v>
      </c>
      <c r="BB2" s="1" t="s">
        <v>44</v>
      </c>
      <c r="BC2" s="18" t="s">
        <v>209</v>
      </c>
      <c r="BD2" s="1" t="s">
        <v>42</v>
      </c>
    </row>
    <row r="3" spans="1:56" x14ac:dyDescent="0.2">
      <c r="A3" s="1" t="s">
        <v>56</v>
      </c>
      <c r="B3" s="1" t="s">
        <v>112</v>
      </c>
      <c r="C3" s="7">
        <v>57.945140548587005</v>
      </c>
      <c r="D3" s="7">
        <v>-59.64999999889551</v>
      </c>
      <c r="E3" s="7">
        <v>7.6010133170802874</v>
      </c>
      <c r="F3" s="7">
        <v>151.2135975918718</v>
      </c>
      <c r="G3" s="7">
        <v>190.20134393634726</v>
      </c>
      <c r="H3" s="7">
        <v>367.27256197874067</v>
      </c>
      <c r="I3" s="7">
        <v>215.673702104943</v>
      </c>
      <c r="J3" s="7">
        <v>58.242039737877349</v>
      </c>
      <c r="K3" s="7">
        <v>107.6787018854593</v>
      </c>
      <c r="L3" s="7">
        <v>64.306949487005113</v>
      </c>
      <c r="M3" s="7">
        <v>33.136275144634055</v>
      </c>
      <c r="N3" s="7">
        <v>142.23184990317168</v>
      </c>
      <c r="O3" s="7">
        <v>93.043918123203184</v>
      </c>
      <c r="P3" s="7">
        <v>62.565239599457527</v>
      </c>
      <c r="Q3" s="7">
        <v>193.45896063354576</v>
      </c>
      <c r="R3" s="7">
        <v>207.64501860794735</v>
      </c>
      <c r="S3" s="7">
        <v>92.836894065650085</v>
      </c>
      <c r="T3" s="7">
        <v>202.61864624444752</v>
      </c>
      <c r="U3" s="7">
        <v>155.90464458176484</v>
      </c>
      <c r="V3" s="7">
        <v>-54.666259426007855</v>
      </c>
      <c r="W3" s="7">
        <v>54.237079253801312</v>
      </c>
      <c r="X3" s="7">
        <v>-134.06306538779154</v>
      </c>
      <c r="Y3" s="7">
        <v>100.18995005343459</v>
      </c>
      <c r="Z3" s="7">
        <v>24.058914414084029</v>
      </c>
      <c r="AA3" s="7">
        <v>46.779965629472827</v>
      </c>
      <c r="AB3" s="7">
        <v>-108.10665864656676</v>
      </c>
      <c r="AC3" s="7">
        <v>-127.06103374417762</v>
      </c>
      <c r="AD3" s="7">
        <v>-22.667942920731548</v>
      </c>
      <c r="AE3" s="7">
        <v>170.68450539579317</v>
      </c>
      <c r="AF3" s="7">
        <v>168.96416189002957</v>
      </c>
      <c r="AG3" s="7">
        <v>58.883339152302142</v>
      </c>
      <c r="AH3" s="7">
        <v>124.21093589228622</v>
      </c>
      <c r="AI3" s="7">
        <v>-104.53543690705646</v>
      </c>
      <c r="AJ3" s="7">
        <v>209.69081170133086</v>
      </c>
      <c r="AK3" s="7">
        <v>102.92398148996836</v>
      </c>
      <c r="AL3" s="7">
        <v>17.209734259477955</v>
      </c>
      <c r="AM3" s="7">
        <v>-94.557168207816176</v>
      </c>
      <c r="AN3" s="7">
        <v>-13.641811632393001</v>
      </c>
      <c r="AO3" s="7">
        <v>-189.57243123638</v>
      </c>
      <c r="AP3" s="7">
        <v>-80.536669931757388</v>
      </c>
      <c r="AQ3" s="7">
        <v>0.64429554466278205</v>
      </c>
      <c r="AR3" s="7">
        <v>-145.53206880736252</v>
      </c>
      <c r="AS3" s="7">
        <v>-299.57688157684242</v>
      </c>
      <c r="AT3" s="7">
        <v>-66.366016504853178</v>
      </c>
      <c r="AU3" s="7">
        <v>-87.122576581377871</v>
      </c>
      <c r="AV3" s="7">
        <v>-149.07790484836733</v>
      </c>
      <c r="AW3" s="7">
        <v>-69.704134778232401</v>
      </c>
      <c r="AX3" s="7">
        <v>-416.92701356339967</v>
      </c>
      <c r="AY3" s="7">
        <v>-206.62244157238638</v>
      </c>
      <c r="AZ3" s="7">
        <v>-985.05855492322462</v>
      </c>
      <c r="BA3" s="7">
        <v>-36.086710516534367</v>
      </c>
      <c r="BB3" s="7">
        <v>156.66955876951397</v>
      </c>
      <c r="BC3" s="7">
        <v>236.54225576014869</v>
      </c>
      <c r="BD3" s="7">
        <v>693.46128762669468</v>
      </c>
    </row>
    <row r="4" spans="1:56" x14ac:dyDescent="0.2">
      <c r="A4" s="1" t="s">
        <v>57</v>
      </c>
      <c r="B4" s="1" t="s">
        <v>113</v>
      </c>
      <c r="C4" s="7">
        <v>-45.997140548587595</v>
      </c>
      <c r="D4" s="7">
        <v>71.478999998895233</v>
      </c>
      <c r="E4" s="7">
        <v>-93.780013317079465</v>
      </c>
      <c r="F4" s="7">
        <v>-130.08059759187108</v>
      </c>
      <c r="G4" s="7">
        <v>-74.138343936346246</v>
      </c>
      <c r="H4" s="7">
        <v>-87.792561978740196</v>
      </c>
      <c r="I4" s="7">
        <v>114.74029789505676</v>
      </c>
      <c r="J4" s="7">
        <v>185.45196026212216</v>
      </c>
      <c r="K4" s="7">
        <v>80.694298114539379</v>
      </c>
      <c r="L4" s="7">
        <v>-19.878949487005229</v>
      </c>
      <c r="M4" s="7">
        <v>-8.5092751446345574</v>
      </c>
      <c r="N4" s="7">
        <v>-21.934849903171198</v>
      </c>
      <c r="O4" s="7">
        <v>6.7720818767975288</v>
      </c>
      <c r="P4" s="7">
        <v>-8.4892395994584149</v>
      </c>
      <c r="Q4" s="7">
        <v>-84.267960633545044</v>
      </c>
      <c r="R4" s="7">
        <v>-179.50701860794743</v>
      </c>
      <c r="S4" s="7">
        <v>-117.46089406565079</v>
      </c>
      <c r="T4" s="7">
        <v>-70.753646244446827</v>
      </c>
      <c r="U4" s="7">
        <v>-2.2596445817644053</v>
      </c>
      <c r="V4" s="7">
        <v>12.421259426007964</v>
      </c>
      <c r="W4" s="7">
        <v>49.194920746199386</v>
      </c>
      <c r="X4" s="7">
        <v>63.742065387791627</v>
      </c>
      <c r="Y4" s="7">
        <v>-11.688950053435292</v>
      </c>
      <c r="Z4" s="7">
        <v>17.954085585914981</v>
      </c>
      <c r="AA4" s="7">
        <v>12.445034370527537</v>
      </c>
      <c r="AB4" s="7">
        <v>16.357658646566961</v>
      </c>
      <c r="AC4" s="7">
        <v>76.161033744177075</v>
      </c>
      <c r="AD4" s="7">
        <v>63.129942920732901</v>
      </c>
      <c r="AE4" s="7">
        <v>28.707494604205749</v>
      </c>
      <c r="AF4" s="7">
        <v>19.984838109970042</v>
      </c>
      <c r="AG4" s="7">
        <v>33.255660847697982</v>
      </c>
      <c r="AH4" s="7">
        <v>98.956064107712336</v>
      </c>
      <c r="AI4" s="7">
        <v>64.399436907056952</v>
      </c>
      <c r="AJ4" s="7">
        <v>89.185188298669345</v>
      </c>
      <c r="AK4" s="7">
        <v>54.828018510032052</v>
      </c>
      <c r="AL4" s="7">
        <v>-71.961734259477453</v>
      </c>
      <c r="AM4" s="7">
        <v>-65.957831792183242</v>
      </c>
      <c r="AN4" s="7">
        <v>-19.808188367606817</v>
      </c>
      <c r="AO4" s="7">
        <v>-15.484568763619791</v>
      </c>
      <c r="AP4" s="7">
        <v>17.009669931757344</v>
      </c>
      <c r="AQ4" s="7">
        <v>-18.7192955446626</v>
      </c>
      <c r="AR4" s="7">
        <v>-57.265931192637254</v>
      </c>
      <c r="AS4" s="7">
        <v>-105.07311842315721</v>
      </c>
      <c r="AT4" s="7">
        <v>-77.257983495146618</v>
      </c>
      <c r="AU4" s="7">
        <v>-42.904423418623992</v>
      </c>
      <c r="AV4" s="7">
        <v>3.5549048483662773</v>
      </c>
      <c r="AW4" s="7">
        <v>80.609134778233056</v>
      </c>
      <c r="AX4" s="7">
        <v>108.40501356339882</v>
      </c>
      <c r="AY4" s="7">
        <v>165.44444157238831</v>
      </c>
      <c r="AZ4" s="7">
        <v>304.45955492322537</v>
      </c>
      <c r="BA4" s="7">
        <v>193.7347105165336</v>
      </c>
      <c r="BB4" s="7">
        <v>101.40644123048696</v>
      </c>
      <c r="BC4" s="7">
        <v>60.525744239848791</v>
      </c>
      <c r="BD4" s="7">
        <v>-244.59628762669399</v>
      </c>
    </row>
    <row r="5" spans="1:56" x14ac:dyDescent="0.2">
      <c r="A5" s="1" t="s">
        <v>67</v>
      </c>
      <c r="B5" s="1" t="s">
        <v>114</v>
      </c>
      <c r="C5" s="7">
        <v>11.947999999999411</v>
      </c>
      <c r="D5" s="7">
        <v>11.828999999999724</v>
      </c>
      <c r="E5" s="7">
        <v>-86.178999999999178</v>
      </c>
      <c r="F5" s="7">
        <v>21.13300000000072</v>
      </c>
      <c r="G5" s="7">
        <v>116.06300000000101</v>
      </c>
      <c r="H5" s="7">
        <v>279.48000000000047</v>
      </c>
      <c r="I5" s="7">
        <v>330.41399999999976</v>
      </c>
      <c r="J5" s="7">
        <v>243.69399999999951</v>
      </c>
      <c r="K5" s="7">
        <v>188.37299999999868</v>
      </c>
      <c r="L5" s="7">
        <v>44.427999999999884</v>
      </c>
      <c r="M5" s="7">
        <v>24.626999999999498</v>
      </c>
      <c r="N5" s="7">
        <v>120.29700000000048</v>
      </c>
      <c r="O5" s="7">
        <v>99.816000000000713</v>
      </c>
      <c r="P5" s="7">
        <v>54.075999999999112</v>
      </c>
      <c r="Q5" s="7">
        <v>109.19100000000071</v>
      </c>
      <c r="R5" s="7">
        <v>28.13799999999992</v>
      </c>
      <c r="S5" s="7">
        <v>-24.624000000000706</v>
      </c>
      <c r="T5" s="7">
        <v>131.86500000000069</v>
      </c>
      <c r="U5" s="7">
        <v>153.64500000000044</v>
      </c>
      <c r="V5" s="7">
        <v>-42.244999999999891</v>
      </c>
      <c r="W5" s="7">
        <v>103.4320000000007</v>
      </c>
      <c r="X5" s="7">
        <v>-70.320999999999913</v>
      </c>
      <c r="Y5" s="7">
        <v>88.500999999999294</v>
      </c>
      <c r="Z5" s="7">
        <v>42.01299999999901</v>
      </c>
      <c r="AA5" s="7">
        <v>59.225000000000364</v>
      </c>
      <c r="AB5" s="7">
        <v>-91.748999999999796</v>
      </c>
      <c r="AC5" s="7">
        <v>-50.900000000000546</v>
      </c>
      <c r="AD5" s="7">
        <v>40.462000000001353</v>
      </c>
      <c r="AE5" s="7">
        <v>199.39199999999892</v>
      </c>
      <c r="AF5" s="7">
        <v>188.94899999999961</v>
      </c>
      <c r="AG5" s="7">
        <v>92.139000000000124</v>
      </c>
      <c r="AH5" s="7">
        <v>223.16699999999855</v>
      </c>
      <c r="AI5" s="7">
        <v>-40.135999999999513</v>
      </c>
      <c r="AJ5" s="7">
        <v>298.8760000000002</v>
      </c>
      <c r="AK5" s="7">
        <v>157.75200000000041</v>
      </c>
      <c r="AL5" s="7">
        <v>-54.751999999999498</v>
      </c>
      <c r="AM5" s="7">
        <v>-160.51499999999942</v>
      </c>
      <c r="AN5" s="7">
        <v>-33.449999999999818</v>
      </c>
      <c r="AO5" s="7">
        <v>-205.05699999999979</v>
      </c>
      <c r="AP5" s="7">
        <v>-63.527000000000044</v>
      </c>
      <c r="AQ5" s="7">
        <v>-18.074999999999818</v>
      </c>
      <c r="AR5" s="7">
        <v>-202.79799999999977</v>
      </c>
      <c r="AS5" s="7">
        <v>-404.64999999999964</v>
      </c>
      <c r="AT5" s="7">
        <v>-143.6239999999998</v>
      </c>
      <c r="AU5" s="7">
        <v>-130.02700000000186</v>
      </c>
      <c r="AV5" s="7">
        <v>-145.52300000000105</v>
      </c>
      <c r="AW5" s="7">
        <v>10.905000000000655</v>
      </c>
      <c r="AX5" s="7">
        <v>-308.52200000000084</v>
      </c>
      <c r="AY5" s="7">
        <v>-41.177999999998065</v>
      </c>
      <c r="AZ5" s="7">
        <v>-680.59899999999925</v>
      </c>
      <c r="BA5" s="7">
        <v>157.64799999999923</v>
      </c>
      <c r="BB5" s="7">
        <v>258.07600000000093</v>
      </c>
      <c r="BC5" s="7">
        <v>297.06799999999748</v>
      </c>
      <c r="BD5" s="7">
        <v>448.86500000000069</v>
      </c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rgb="FFC00000"/>
  </sheetPr>
  <dimension ref="A1:BI18"/>
  <sheetViews>
    <sheetView showGridLines="0" zoomScale="80" zoomScaleNormal="80" workbookViewId="0">
      <pane xSplit="2" ySplit="2" topLeftCell="BA6" activePane="bottomRight" state="frozen"/>
      <selection activeCell="BA12" sqref="BA12"/>
      <selection pane="topRight" activeCell="BA12" sqref="BA12"/>
      <selection pane="bottomLeft" activeCell="BA12" sqref="BA12"/>
      <selection pane="bottomRight" activeCell="BF13" sqref="BF13"/>
    </sheetView>
  </sheetViews>
  <sheetFormatPr defaultColWidth="9.140625"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61" x14ac:dyDescent="0.2">
      <c r="A1" s="49"/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40</v>
      </c>
      <c r="AE1" s="1" t="s">
        <v>13</v>
      </c>
      <c r="AF1" s="1" t="s">
        <v>5</v>
      </c>
      <c r="AG1" s="1" t="s">
        <v>18</v>
      </c>
      <c r="AH1" s="1" t="s">
        <v>71</v>
      </c>
      <c r="AI1" s="1" t="s">
        <v>13</v>
      </c>
      <c r="AJ1" s="1" t="s">
        <v>17</v>
      </c>
      <c r="AK1" s="1" t="s">
        <v>18</v>
      </c>
      <c r="AL1" s="1" t="s">
        <v>78</v>
      </c>
      <c r="AM1" s="1" t="s">
        <v>13</v>
      </c>
      <c r="AN1" s="1" t="s">
        <v>5</v>
      </c>
      <c r="AO1" s="1" t="s">
        <v>18</v>
      </c>
      <c r="AP1" s="1" t="s">
        <v>87</v>
      </c>
      <c r="AQ1" s="1" t="s">
        <v>13</v>
      </c>
      <c r="AR1" s="1" t="s">
        <v>5</v>
      </c>
      <c r="AS1" s="1" t="s">
        <v>18</v>
      </c>
      <c r="AT1" s="1" t="s">
        <v>156</v>
      </c>
      <c r="AU1" s="1" t="s">
        <v>13</v>
      </c>
      <c r="AV1" s="1" t="s">
        <v>5</v>
      </c>
      <c r="AW1" s="1" t="s">
        <v>18</v>
      </c>
      <c r="AX1" s="1" t="s">
        <v>177</v>
      </c>
      <c r="AY1" s="1" t="s">
        <v>13</v>
      </c>
      <c r="AZ1" s="1" t="s">
        <v>5</v>
      </c>
      <c r="BA1" s="1" t="s">
        <v>184</v>
      </c>
      <c r="BB1" s="18" t="s">
        <v>208</v>
      </c>
      <c r="BC1" s="1" t="s">
        <v>13</v>
      </c>
      <c r="BD1" s="1" t="s">
        <v>5</v>
      </c>
      <c r="BE1" s="1" t="s">
        <v>184</v>
      </c>
      <c r="BF1" s="18" t="s">
        <v>223</v>
      </c>
      <c r="BG1" s="1" t="s">
        <v>13</v>
      </c>
    </row>
    <row r="2" spans="1:61" x14ac:dyDescent="0.2">
      <c r="C2" s="1" t="s">
        <v>42</v>
      </c>
      <c r="D2" s="1" t="s">
        <v>43</v>
      </c>
      <c r="E2" s="1" t="s">
        <v>44</v>
      </c>
      <c r="F2" s="1" t="s">
        <v>47</v>
      </c>
      <c r="G2" s="1" t="s">
        <v>42</v>
      </c>
      <c r="H2" s="1" t="s">
        <v>43</v>
      </c>
      <c r="I2" s="1" t="s">
        <v>44</v>
      </c>
      <c r="J2" s="1" t="s">
        <v>48</v>
      </c>
      <c r="K2" s="1" t="s">
        <v>42</v>
      </c>
      <c r="L2" s="1" t="s">
        <v>43</v>
      </c>
      <c r="M2" s="1" t="s">
        <v>44</v>
      </c>
      <c r="N2" s="1" t="s">
        <v>49</v>
      </c>
      <c r="O2" s="1" t="s">
        <v>42</v>
      </c>
      <c r="P2" s="1" t="s">
        <v>43</v>
      </c>
      <c r="Q2" s="1" t="s">
        <v>44</v>
      </c>
      <c r="R2" s="1" t="s">
        <v>50</v>
      </c>
      <c r="S2" s="1" t="s">
        <v>42</v>
      </c>
      <c r="T2" s="1" t="s">
        <v>43</v>
      </c>
      <c r="U2" s="1" t="s">
        <v>44</v>
      </c>
      <c r="V2" s="1" t="s">
        <v>51</v>
      </c>
      <c r="W2" s="1" t="s">
        <v>42</v>
      </c>
      <c r="X2" s="1" t="s">
        <v>43</v>
      </c>
      <c r="Y2" s="1" t="s">
        <v>44</v>
      </c>
      <c r="Z2" s="1" t="s">
        <v>52</v>
      </c>
      <c r="AA2" s="1" t="s">
        <v>42</v>
      </c>
      <c r="AB2" s="1" t="s">
        <v>43</v>
      </c>
      <c r="AC2" s="1" t="s">
        <v>44</v>
      </c>
      <c r="AD2" s="1" t="s">
        <v>53</v>
      </c>
      <c r="AE2" s="1" t="s">
        <v>42</v>
      </c>
      <c r="AF2" s="1" t="s">
        <v>43</v>
      </c>
      <c r="AG2" s="1" t="s">
        <v>44</v>
      </c>
      <c r="AH2" s="1" t="s">
        <v>66</v>
      </c>
      <c r="AI2" s="1" t="s">
        <v>42</v>
      </c>
      <c r="AJ2" s="1" t="s">
        <v>43</v>
      </c>
      <c r="AK2" s="1" t="s">
        <v>44</v>
      </c>
      <c r="AL2" s="1" t="s">
        <v>83</v>
      </c>
      <c r="AM2" s="1" t="s">
        <v>42</v>
      </c>
      <c r="AN2" s="11" t="s">
        <v>43</v>
      </c>
      <c r="AO2" s="1" t="s">
        <v>44</v>
      </c>
      <c r="AP2" s="1" t="s">
        <v>108</v>
      </c>
      <c r="AQ2" s="1" t="s">
        <v>42</v>
      </c>
      <c r="AR2" s="11" t="s">
        <v>43</v>
      </c>
      <c r="AS2" s="1" t="s">
        <v>44</v>
      </c>
      <c r="AT2" s="1" t="s">
        <v>157</v>
      </c>
      <c r="AU2" s="1" t="s">
        <v>42</v>
      </c>
      <c r="AV2" s="11" t="s">
        <v>43</v>
      </c>
      <c r="AW2" s="1" t="s">
        <v>44</v>
      </c>
      <c r="AX2" s="1" t="s">
        <v>178</v>
      </c>
      <c r="AY2" s="1" t="s">
        <v>42</v>
      </c>
      <c r="AZ2" s="11" t="s">
        <v>43</v>
      </c>
      <c r="BA2" s="1" t="s">
        <v>44</v>
      </c>
      <c r="BB2" s="18" t="s">
        <v>209</v>
      </c>
      <c r="BC2" s="1" t="s">
        <v>42</v>
      </c>
      <c r="BD2" s="11" t="s">
        <v>43</v>
      </c>
      <c r="BE2" s="1" t="s">
        <v>44</v>
      </c>
      <c r="BF2" s="18" t="s">
        <v>222</v>
      </c>
      <c r="BG2" s="1" t="s">
        <v>42</v>
      </c>
    </row>
    <row r="3" spans="1:61" x14ac:dyDescent="0.2">
      <c r="A3" s="1" t="s">
        <v>61</v>
      </c>
      <c r="B3" s="1" t="s">
        <v>116</v>
      </c>
      <c r="C3" s="12">
        <v>0</v>
      </c>
      <c r="D3" s="12">
        <v>0</v>
      </c>
      <c r="E3" s="12">
        <v>0</v>
      </c>
      <c r="F3" s="12">
        <v>1.2078764392941903E-2</v>
      </c>
      <c r="G3" s="12">
        <v>3.1511570963807266E-2</v>
      </c>
      <c r="H3" s="12">
        <v>9.486201460610226E-2</v>
      </c>
      <c r="I3" s="12">
        <v>0.15944476148208345</v>
      </c>
      <c r="J3" s="12">
        <v>0.23156027536658275</v>
      </c>
      <c r="K3" s="12">
        <v>0.33082786573299305</v>
      </c>
      <c r="L3" s="12">
        <v>0.38852972170785666</v>
      </c>
      <c r="M3" s="12">
        <v>0.48145573364192396</v>
      </c>
      <c r="N3" s="12">
        <v>0.55121265989617763</v>
      </c>
      <c r="O3" s="12">
        <v>0.62514133268902661</v>
      </c>
      <c r="P3" s="12">
        <v>0.69681956599485928</v>
      </c>
      <c r="Q3" s="12">
        <v>0.72065864062418539</v>
      </c>
      <c r="R3" s="12">
        <v>0.75964225612363245</v>
      </c>
      <c r="S3" s="12">
        <v>0.82512579828615518</v>
      </c>
      <c r="T3" s="12">
        <v>0.90326741449845405</v>
      </c>
      <c r="U3" s="12">
        <v>0.9939895339290945</v>
      </c>
      <c r="V3" s="12">
        <v>1.1693177431891131</v>
      </c>
      <c r="W3" s="12">
        <v>1.305392624544492</v>
      </c>
      <c r="X3" s="12">
        <v>1.4926716203175439</v>
      </c>
      <c r="Y3" s="12">
        <v>1.6903556977042857</v>
      </c>
      <c r="Z3" s="12">
        <v>1.8487297687305666</v>
      </c>
      <c r="AA3" s="12">
        <v>2.0383004932386943</v>
      </c>
      <c r="AB3" s="12">
        <v>2.1713627011829502</v>
      </c>
      <c r="AC3" s="12">
        <v>2.2459441887357756</v>
      </c>
      <c r="AD3" s="12">
        <v>2.2303507482825333</v>
      </c>
      <c r="AE3" s="12">
        <v>2.1639747034795076</v>
      </c>
      <c r="AF3" s="12">
        <v>2.1244203490440139</v>
      </c>
      <c r="AG3" s="12">
        <v>2.1988677073058027</v>
      </c>
      <c r="AH3" s="12">
        <v>2.2717496201359046</v>
      </c>
      <c r="AI3" s="12">
        <v>2.3530391492823624</v>
      </c>
      <c r="AJ3" s="12">
        <v>2.4412593768479915</v>
      </c>
      <c r="AK3" s="12">
        <v>2.447729596529491</v>
      </c>
      <c r="AL3" s="12">
        <v>2.5077585057542171</v>
      </c>
      <c r="AM3" s="12">
        <v>2.5133050487485304</v>
      </c>
      <c r="AN3" s="12">
        <v>2.4679383441565914</v>
      </c>
      <c r="AO3" s="12">
        <v>2.4303790128397016</v>
      </c>
      <c r="AP3" s="12">
        <v>2.3380386050446185</v>
      </c>
      <c r="AQ3" s="12">
        <v>2.2701712821368103</v>
      </c>
      <c r="AR3" s="12">
        <v>2.2062406414348334</v>
      </c>
      <c r="AS3" s="12">
        <v>2.071496186736316</v>
      </c>
      <c r="AT3" s="12">
        <v>1.9447712129110646</v>
      </c>
      <c r="AU3" s="12">
        <v>1.8731635765653822</v>
      </c>
      <c r="AV3" s="12">
        <v>1.79586047642427</v>
      </c>
      <c r="AW3" s="12">
        <v>1.7944849649716468</v>
      </c>
      <c r="AX3" s="12">
        <v>1.8070904320301118</v>
      </c>
      <c r="AY3" s="12">
        <v>1.8046637217856234</v>
      </c>
      <c r="AZ3" s="12">
        <v>1.8262306636762407</v>
      </c>
      <c r="BA3" s="12">
        <v>1.8203892170543425</v>
      </c>
      <c r="BB3" s="12">
        <v>1.7792263220457807</v>
      </c>
      <c r="BC3" s="12">
        <v>1.7175176815289974</v>
      </c>
      <c r="BD3" s="12">
        <v>1.595341300568889</v>
      </c>
      <c r="BE3" s="12">
        <v>1.4298995111159807</v>
      </c>
      <c r="BF3" s="12">
        <v>1.2425538768828011</v>
      </c>
      <c r="BG3" s="12">
        <v>1.0292546821413928</v>
      </c>
      <c r="BI3" s="52"/>
    </row>
    <row r="4" spans="1:61" x14ac:dyDescent="0.2">
      <c r="A4" s="1" t="s">
        <v>14</v>
      </c>
      <c r="B4" s="1" t="s">
        <v>119</v>
      </c>
      <c r="C4" s="12">
        <v>0</v>
      </c>
      <c r="D4" s="12">
        <v>0</v>
      </c>
      <c r="E4" s="12">
        <v>0</v>
      </c>
      <c r="F4" s="12">
        <v>-0.3655592911195556</v>
      </c>
      <c r="G4" s="12">
        <v>-0.41328608737773365</v>
      </c>
      <c r="H4" s="12">
        <v>-0.45818752651204275</v>
      </c>
      <c r="I4" s="12">
        <v>-0.53120915076201136</v>
      </c>
      <c r="J4" s="12">
        <v>-0.53297946568744847</v>
      </c>
      <c r="K4" s="12">
        <v>-0.56489425551509209</v>
      </c>
      <c r="L4" s="12">
        <v>-0.60062956936101697</v>
      </c>
      <c r="M4" s="12">
        <v>-0.72291867772045837</v>
      </c>
      <c r="N4" s="12">
        <v>-0.87699974595401387</v>
      </c>
      <c r="O4" s="12">
        <v>-1.0002545312272879</v>
      </c>
      <c r="P4" s="12">
        <v>-1.1310517875103347</v>
      </c>
      <c r="Q4" s="12">
        <v>-1.0830882651687155</v>
      </c>
      <c r="R4" s="12">
        <v>-1.0475067308709638</v>
      </c>
      <c r="S4" s="12">
        <v>-1.0214618565425768</v>
      </c>
      <c r="T4" s="12">
        <v>-0.95476468525324698</v>
      </c>
      <c r="U4" s="12">
        <v>-0.97463238927553331</v>
      </c>
      <c r="V4" s="12">
        <v>-0.98968963300016533</v>
      </c>
      <c r="W4" s="12">
        <v>-0.99149919389845864</v>
      </c>
      <c r="X4" s="12">
        <v>-1.0266768187325714</v>
      </c>
      <c r="Y4" s="12">
        <v>-1.0444327512000886</v>
      </c>
      <c r="Z4" s="12">
        <v>-0.94990160787022726</v>
      </c>
      <c r="AA4" s="12">
        <v>-0.84109328952793749</v>
      </c>
      <c r="AB4" s="12">
        <v>-0.72569007751035486</v>
      </c>
      <c r="AC4" s="12">
        <v>-0.60820447239028319</v>
      </c>
      <c r="AD4" s="12">
        <v>-0.58697419340014134</v>
      </c>
      <c r="AE4" s="12">
        <v>-0.57457190061926733</v>
      </c>
      <c r="AF4" s="12">
        <v>-0.57082571894973033</v>
      </c>
      <c r="AG4" s="12">
        <v>-0.56238876997170428</v>
      </c>
      <c r="AH4" s="12">
        <v>-0.56531506033334</v>
      </c>
      <c r="AI4" s="12">
        <v>-0.56724590220422566</v>
      </c>
      <c r="AJ4" s="12">
        <v>-0.55464410999386227</v>
      </c>
      <c r="AK4" s="12">
        <v>-0.51662725602658432</v>
      </c>
      <c r="AL4" s="12">
        <v>-0.38123162258904819</v>
      </c>
      <c r="AM4" s="12">
        <v>-0.23536841130615288</v>
      </c>
      <c r="AN4" s="12">
        <v>-0.11783807182675704</v>
      </c>
      <c r="AO4" s="12">
        <v>-4.09465043155346E-2</v>
      </c>
      <c r="AP4" s="12">
        <v>-9.2032654648683737E-2</v>
      </c>
      <c r="AQ4" s="12">
        <v>-0.15492785139787155</v>
      </c>
      <c r="AR4" s="12">
        <v>-0.17691808538126472</v>
      </c>
      <c r="AS4" s="12">
        <v>-0.18526561631467842</v>
      </c>
      <c r="AT4" s="12">
        <v>-0.15725677525989964</v>
      </c>
      <c r="AU4" s="12">
        <v>-0.13071405750351384</v>
      </c>
      <c r="AV4" s="12">
        <v>-0.12174001424013686</v>
      </c>
      <c r="AW4" s="12">
        <v>-0.11094882193842595</v>
      </c>
      <c r="AX4" s="12">
        <v>-8.9109701631698235E-2</v>
      </c>
      <c r="AY4" s="12">
        <v>-5.8575471615219588E-2</v>
      </c>
      <c r="AZ4" s="12">
        <v>-3.448007159959586E-2</v>
      </c>
      <c r="BA4" s="12">
        <v>-2.7232145875165675E-2</v>
      </c>
      <c r="BB4" s="12">
        <v>-3.1884218491239354E-2</v>
      </c>
      <c r="BC4" s="12">
        <v>-5.4885510306486945E-2</v>
      </c>
      <c r="BD4" s="12">
        <v>-9.1532469396518504E-2</v>
      </c>
      <c r="BE4" s="12">
        <v>-0.111109381973405</v>
      </c>
      <c r="BF4" s="12">
        <v>-0.13995961278312749</v>
      </c>
      <c r="BG4" s="12">
        <v>-0.15108229142293667</v>
      </c>
      <c r="BI4" s="52"/>
    </row>
    <row r="5" spans="1:61" x14ac:dyDescent="0.2">
      <c r="A5" s="1" t="s">
        <v>65</v>
      </c>
      <c r="B5" s="1" t="s">
        <v>118</v>
      </c>
      <c r="C5" s="12">
        <v>0</v>
      </c>
      <c r="D5" s="12">
        <v>0</v>
      </c>
      <c r="E5" s="12">
        <v>0</v>
      </c>
      <c r="F5" s="12">
        <v>-5.2017106904505575</v>
      </c>
      <c r="G5" s="12">
        <v>-4.4268405713366334</v>
      </c>
      <c r="H5" s="12">
        <v>-4.4206418236796567</v>
      </c>
      <c r="I5" s="12">
        <v>-4.3793441382950364</v>
      </c>
      <c r="J5" s="12">
        <v>-4.2918591192790139</v>
      </c>
      <c r="K5" s="12">
        <v>-4.1685845330047915</v>
      </c>
      <c r="L5" s="12">
        <v>-3.561407069058343</v>
      </c>
      <c r="M5" s="12">
        <v>-2.8926902168431958</v>
      </c>
      <c r="N5" s="12">
        <v>-3.024755986810006</v>
      </c>
      <c r="O5" s="12">
        <v>-3.1172346830573825</v>
      </c>
      <c r="P5" s="12">
        <v>-3.1528230548856269</v>
      </c>
      <c r="Q5" s="12">
        <v>-3.1983464854362</v>
      </c>
      <c r="R5" s="12">
        <v>-3.3234280801431084</v>
      </c>
      <c r="S5" s="12">
        <v>-3.4166235529532401</v>
      </c>
      <c r="T5" s="12">
        <v>-3.4981054594027983</v>
      </c>
      <c r="U5" s="12">
        <v>-3.6521142937386903</v>
      </c>
      <c r="V5" s="12">
        <v>-3.50366931575563</v>
      </c>
      <c r="W5" s="12">
        <v>-3.5054253804587683</v>
      </c>
      <c r="X5" s="12">
        <v>-3.4298722329556144</v>
      </c>
      <c r="Y5" s="12">
        <v>-3.5795361908649057</v>
      </c>
      <c r="Z5" s="12">
        <v>-3.5552796466275267</v>
      </c>
      <c r="AA5" s="12">
        <v>-3.5677862130421998</v>
      </c>
      <c r="AB5" s="12">
        <v>-3.6059242425043831</v>
      </c>
      <c r="AC5" s="12">
        <v>-3.5115673175891522</v>
      </c>
      <c r="AD5" s="12">
        <v>-3.9242699093377027</v>
      </c>
      <c r="AE5" s="12">
        <v>-4.3568128809572499</v>
      </c>
      <c r="AF5" s="12">
        <v>-4.7666548613617978</v>
      </c>
      <c r="AG5" s="12">
        <v>-5.1384984480136069</v>
      </c>
      <c r="AH5" s="12">
        <v>-4.9690350966907371</v>
      </c>
      <c r="AI5" s="12">
        <v>-5.0377694840335563</v>
      </c>
      <c r="AJ5" s="12">
        <v>-5.3080580433693338</v>
      </c>
      <c r="AK5" s="12">
        <v>-5.8713385514672547</v>
      </c>
      <c r="AL5" s="12">
        <v>-5.8414907968000405</v>
      </c>
      <c r="AM5" s="12">
        <v>-5.5939013243117799</v>
      </c>
      <c r="AN5" s="12">
        <v>-5.2238406927418692</v>
      </c>
      <c r="AO5" s="12">
        <v>-4.6469690273985158</v>
      </c>
      <c r="AP5" s="12">
        <v>-5.0013803254525389</v>
      </c>
      <c r="AQ5" s="12">
        <v>-5.3872792432655023</v>
      </c>
      <c r="AR5" s="12">
        <v>-5.5974357132774957</v>
      </c>
      <c r="AS5" s="12">
        <v>-5.7402859088766194</v>
      </c>
      <c r="AT5" s="12">
        <v>-5.605694724019795</v>
      </c>
      <c r="AU5" s="12">
        <v>-5.5291852982892253</v>
      </c>
      <c r="AV5" s="12">
        <v>-5.4862939621067701</v>
      </c>
      <c r="AW5" s="12">
        <v>-5.4691876573553468</v>
      </c>
      <c r="AX5" s="12">
        <v>-5.1578118986372408</v>
      </c>
      <c r="AY5" s="12">
        <v>-4.9464256118607679</v>
      </c>
      <c r="AZ5" s="12">
        <v>-4.6647029454822029</v>
      </c>
      <c r="BA5" s="12">
        <v>-4.4298351669261855</v>
      </c>
      <c r="BB5" s="12">
        <v>-4.5929705753143635</v>
      </c>
      <c r="BC5" s="12">
        <v>-4.4078506287437023</v>
      </c>
      <c r="BD5" s="12">
        <v>-4.4100046935718344</v>
      </c>
      <c r="BE5" s="12">
        <v>-4.2402979780565886</v>
      </c>
      <c r="BF5" s="12">
        <v>-4.3121342289987163</v>
      </c>
      <c r="BG5" s="12">
        <v>-4.2038823752579884</v>
      </c>
      <c r="BI5" s="52"/>
    </row>
    <row r="6" spans="1:61" x14ac:dyDescent="0.2">
      <c r="A6" s="1" t="s">
        <v>54</v>
      </c>
      <c r="B6" s="1" t="s">
        <v>117</v>
      </c>
      <c r="C6" s="12">
        <v>0</v>
      </c>
      <c r="D6" s="12">
        <v>0</v>
      </c>
      <c r="E6" s="12">
        <v>0</v>
      </c>
      <c r="F6" s="12">
        <v>-1.9672489373411137</v>
      </c>
      <c r="G6" s="12">
        <v>-2.1445869560516768</v>
      </c>
      <c r="H6" s="12">
        <v>-2.3964502443289546</v>
      </c>
      <c r="I6" s="12">
        <v>-2.5880804433655458</v>
      </c>
      <c r="J6" s="12">
        <v>-2.6149115790620487</v>
      </c>
      <c r="K6" s="12">
        <v>-2.6346801942008153</v>
      </c>
      <c r="L6" s="12">
        <v>-2.5473471340385343</v>
      </c>
      <c r="M6" s="12">
        <v>-2.3395249457656488</v>
      </c>
      <c r="N6" s="12">
        <v>-2.2037889095557452</v>
      </c>
      <c r="O6" s="12">
        <v>-2.067713276902257</v>
      </c>
      <c r="P6" s="12">
        <v>-1.9895485934290711</v>
      </c>
      <c r="Q6" s="12">
        <v>-1.9952987880454873</v>
      </c>
      <c r="R6" s="12">
        <v>-2.0650350026418596</v>
      </c>
      <c r="S6" s="12">
        <v>-2.1840579010559251</v>
      </c>
      <c r="T6" s="12">
        <v>-2.3301144347462546</v>
      </c>
      <c r="U6" s="12">
        <v>-2.4832903996617532</v>
      </c>
      <c r="V6" s="12">
        <v>-2.5691582299267246</v>
      </c>
      <c r="W6" s="12">
        <v>-2.6265801188817171</v>
      </c>
      <c r="X6" s="12">
        <v>-2.6127006786799924</v>
      </c>
      <c r="Y6" s="12">
        <v>-2.5958365388264433</v>
      </c>
      <c r="Z6" s="12">
        <v>-2.5570073430422875</v>
      </c>
      <c r="AA6" s="12">
        <v>-2.4950525479243457</v>
      </c>
      <c r="AB6" s="12">
        <v>-2.438700109384591</v>
      </c>
      <c r="AC6" s="12">
        <v>-2.3642040066513017</v>
      </c>
      <c r="AD6" s="12">
        <v>-2.2943030072565334</v>
      </c>
      <c r="AE6" s="12">
        <v>-2.2197355284681115</v>
      </c>
      <c r="AF6" s="12">
        <v>-2.1615834118960255</v>
      </c>
      <c r="AG6" s="12">
        <v>-2.1071800964147176</v>
      </c>
      <c r="AH6" s="12">
        <v>-2.0553271473174877</v>
      </c>
      <c r="AI6" s="12">
        <v>-1.9714637809828559</v>
      </c>
      <c r="AJ6" s="12">
        <v>-1.8676216743335323</v>
      </c>
      <c r="AK6" s="12">
        <v>-1.7576402640196935</v>
      </c>
      <c r="AL6" s="12">
        <v>-1.6670402466335041</v>
      </c>
      <c r="AM6" s="12">
        <v>-1.5589814029066058</v>
      </c>
      <c r="AN6" s="12">
        <v>-1.4593440818353245</v>
      </c>
      <c r="AO6" s="12">
        <v>-1.3874418849239158</v>
      </c>
      <c r="AP6" s="12">
        <v>-1.3029358359249528</v>
      </c>
      <c r="AQ6" s="12">
        <v>-1.2403637769979918</v>
      </c>
      <c r="AR6" s="12">
        <v>-1.1618915507696721</v>
      </c>
      <c r="AS6" s="12">
        <v>-1.0675864671386088</v>
      </c>
      <c r="AT6" s="12">
        <v>-0.97901049736350809</v>
      </c>
      <c r="AU6" s="12">
        <v>-0.90543315236089905</v>
      </c>
      <c r="AV6" s="12">
        <v>-0.85454600825790317</v>
      </c>
      <c r="AW6" s="12">
        <v>-0.8066625035662871</v>
      </c>
      <c r="AX6" s="12">
        <v>-0.77472179913203731</v>
      </c>
      <c r="AY6" s="12">
        <v>-0.73137460839516055</v>
      </c>
      <c r="AZ6" s="12">
        <v>-0.70077644515959914</v>
      </c>
      <c r="BA6" s="12">
        <v>-0.67221052875606768</v>
      </c>
      <c r="BB6" s="12">
        <v>-0.64169966822118252</v>
      </c>
      <c r="BC6" s="12">
        <v>-0.64882573983984648</v>
      </c>
      <c r="BD6" s="12">
        <v>-0.64190575191934618</v>
      </c>
      <c r="BE6" s="12">
        <v>-0.62431478588711276</v>
      </c>
      <c r="BF6" s="12">
        <v>-0.63577155202465585</v>
      </c>
      <c r="BG6" s="12">
        <v>-0.59191674290321161</v>
      </c>
      <c r="BI6" s="52"/>
    </row>
    <row r="7" spans="1:61" x14ac:dyDescent="0.2">
      <c r="A7" s="1" t="s">
        <v>0</v>
      </c>
      <c r="B7" s="1" t="s">
        <v>105</v>
      </c>
      <c r="C7" s="12">
        <v>0</v>
      </c>
      <c r="D7" s="12">
        <v>0</v>
      </c>
      <c r="E7" s="12">
        <v>0</v>
      </c>
      <c r="F7" s="12">
        <v>-7.522440154518284</v>
      </c>
      <c r="G7" s="12">
        <v>-6.9532020438022357</v>
      </c>
      <c r="H7" s="12">
        <v>-7.1804175799145522</v>
      </c>
      <c r="I7" s="12">
        <v>-7.3391889709405094</v>
      </c>
      <c r="J7" s="12">
        <v>-7.2081898886619271</v>
      </c>
      <c r="K7" s="12">
        <v>-7.0373311169877066</v>
      </c>
      <c r="L7" s="12">
        <v>-6.3208540507500386</v>
      </c>
      <c r="M7" s="12">
        <v>-5.4736781066873794</v>
      </c>
      <c r="N7" s="12">
        <v>-5.5543319824235873</v>
      </c>
      <c r="O7" s="12">
        <v>-5.5600611584979012</v>
      </c>
      <c r="P7" s="12">
        <v>-5.5766038698301736</v>
      </c>
      <c r="Q7" s="12">
        <v>-5.5560748980262176</v>
      </c>
      <c r="R7" s="12">
        <v>-5.6763275575323</v>
      </c>
      <c r="S7" s="12">
        <v>-5.7970175122655867</v>
      </c>
      <c r="T7" s="12">
        <v>-5.8797171649038447</v>
      </c>
      <c r="U7" s="12">
        <v>-6.1160475487468826</v>
      </c>
      <c r="V7" s="12">
        <v>-5.8931994354934067</v>
      </c>
      <c r="W7" s="12">
        <v>-5.8181120686944521</v>
      </c>
      <c r="X7" s="12">
        <v>-5.5765781100506349</v>
      </c>
      <c r="Y7" s="12">
        <v>-5.5294497831871512</v>
      </c>
      <c r="Z7" s="12">
        <v>-5.2134588288094745</v>
      </c>
      <c r="AA7" s="12">
        <v>-4.8656315572557887</v>
      </c>
      <c r="AB7" s="12">
        <v>-4.5989517282163792</v>
      </c>
      <c r="AC7" s="12">
        <v>-4.2380316078949614</v>
      </c>
      <c r="AD7" s="12">
        <v>-4.5751963617118436</v>
      </c>
      <c r="AE7" s="12">
        <v>-4.9871456065651207</v>
      </c>
      <c r="AF7" s="12">
        <v>-5.37464364316354</v>
      </c>
      <c r="AG7" s="12">
        <v>-5.6091996070942267</v>
      </c>
      <c r="AH7" s="12">
        <v>-5.3179276842056593</v>
      </c>
      <c r="AI7" s="12">
        <v>-5.2234400179382749</v>
      </c>
      <c r="AJ7" s="12">
        <v>-5.2890644508487368</v>
      </c>
      <c r="AK7" s="12">
        <v>-5.6978764749840414</v>
      </c>
      <c r="AL7" s="12">
        <v>-5.3820041602683739</v>
      </c>
      <c r="AM7" s="12">
        <v>-4.8749460897760075</v>
      </c>
      <c r="AN7" s="12">
        <v>-4.3330845022473587</v>
      </c>
      <c r="AO7" s="12">
        <v>-3.644978403798266</v>
      </c>
      <c r="AP7" s="12">
        <v>-4.0583102109815572</v>
      </c>
      <c r="AQ7" s="12">
        <v>-4.5123995895245548</v>
      </c>
      <c r="AR7" s="12">
        <v>-4.7300047079935972</v>
      </c>
      <c r="AS7" s="12">
        <v>-4.9216418055935902</v>
      </c>
      <c r="AT7" s="12">
        <v>-4.7971907837321384</v>
      </c>
      <c r="AU7" s="12">
        <v>-4.6921689315882551</v>
      </c>
      <c r="AV7" s="12">
        <v>-4.6667195081805399</v>
      </c>
      <c r="AW7" s="12">
        <v>-4.5923140178884134</v>
      </c>
      <c r="AX7" s="12">
        <v>-4.2145529673708646</v>
      </c>
      <c r="AY7" s="12">
        <v>-3.9317119700855248</v>
      </c>
      <c r="AZ7" s="12">
        <v>-3.5737287985651576</v>
      </c>
      <c r="BA7" s="12">
        <v>-3.3088886245030764</v>
      </c>
      <c r="BB7" s="12">
        <v>-3.4873281399810043</v>
      </c>
      <c r="BC7" s="12">
        <v>-3.3940441973610382</v>
      </c>
      <c r="BD7" s="6">
        <v>-3.5481016143188095</v>
      </c>
      <c r="BE7" s="6">
        <v>-3.5458226348011253</v>
      </c>
      <c r="BF7" s="6">
        <v>-3.8453115169236987</v>
      </c>
      <c r="BG7" s="6">
        <v>-3.9176267274427445</v>
      </c>
      <c r="BI7" s="52"/>
    </row>
    <row r="8" spans="1:61" x14ac:dyDescent="0.2">
      <c r="BG8" s="38"/>
    </row>
    <row r="10" spans="1:61" x14ac:dyDescent="0.2">
      <c r="AV10" s="12"/>
    </row>
    <row r="11" spans="1:61" x14ac:dyDescent="0.2">
      <c r="AV11" s="12"/>
      <c r="AW11" s="12"/>
      <c r="AX11" s="12"/>
      <c r="AY11" s="6"/>
    </row>
    <row r="12" spans="1:61" x14ac:dyDescent="0.2">
      <c r="AV12" s="12"/>
      <c r="AY12" s="12"/>
    </row>
    <row r="13" spans="1:61" x14ac:dyDescent="0.2">
      <c r="AV13" s="12"/>
      <c r="AY13" s="12"/>
    </row>
    <row r="14" spans="1:61" x14ac:dyDescent="0.2">
      <c r="AV14" s="12"/>
      <c r="AY14" s="12"/>
    </row>
    <row r="15" spans="1:61" x14ac:dyDescent="0.2">
      <c r="AV15" s="12"/>
      <c r="AY15" s="12"/>
    </row>
    <row r="16" spans="1:61" x14ac:dyDescent="0.2">
      <c r="AV16" s="12"/>
      <c r="AY16" s="12"/>
    </row>
    <row r="17" spans="48:48" x14ac:dyDescent="0.2">
      <c r="AV17" s="12"/>
    </row>
    <row r="18" spans="48:48" x14ac:dyDescent="0.2">
      <c r="AV18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D19F-364B-4215-9CA7-7329631A2184}">
  <sheetPr>
    <tabColor rgb="FF92D050"/>
  </sheetPr>
  <dimension ref="A1:O18"/>
  <sheetViews>
    <sheetView showGridLines="0" zoomScaleNormal="100" workbookViewId="0">
      <pane xSplit="2" ySplit="1" topLeftCell="O7" activePane="bottomRight" state="frozen"/>
      <selection activeCell="BA12" sqref="BA12"/>
      <selection pane="topRight" activeCell="BA12" sqref="BA12"/>
      <selection pane="bottomLeft" activeCell="BA12" sqref="BA12"/>
      <selection pane="bottomRight" activeCell="Y13" sqref="Y13"/>
    </sheetView>
  </sheetViews>
  <sheetFormatPr defaultColWidth="9.140625" defaultRowHeight="12.75" x14ac:dyDescent="0.2"/>
  <cols>
    <col min="1" max="1" width="36.85546875" style="55" bestFit="1" customWidth="1"/>
    <col min="2" max="2" width="34.5703125" style="55" customWidth="1"/>
    <col min="3" max="4" width="9.140625" style="55"/>
    <col min="5" max="5" width="10" style="55" bestFit="1" customWidth="1"/>
    <col min="6" max="12" width="9.140625" style="55"/>
    <col min="13" max="13" width="13.7109375" style="55" bestFit="1" customWidth="1"/>
    <col min="14" max="16384" width="9.140625" style="55"/>
  </cols>
  <sheetData>
    <row r="1" spans="1:15" x14ac:dyDescent="0.2">
      <c r="C1" s="55">
        <v>2008</v>
      </c>
      <c r="D1" s="55">
        <v>2009</v>
      </c>
      <c r="E1" s="55">
        <v>2010</v>
      </c>
      <c r="F1" s="55">
        <v>2011</v>
      </c>
      <c r="G1" s="55">
        <v>2012</v>
      </c>
      <c r="H1" s="55">
        <v>2013</v>
      </c>
      <c r="I1" s="55">
        <v>2014</v>
      </c>
      <c r="J1" s="55">
        <v>2015</v>
      </c>
      <c r="K1" s="55">
        <v>2016</v>
      </c>
      <c r="L1" s="55">
        <v>2017</v>
      </c>
      <c r="M1" s="55">
        <v>2018</v>
      </c>
      <c r="N1" s="55">
        <v>2019</v>
      </c>
      <c r="O1" s="55">
        <v>2020</v>
      </c>
    </row>
    <row r="2" spans="1:15" x14ac:dyDescent="0.2">
      <c r="A2" s="55" t="s">
        <v>229</v>
      </c>
      <c r="B2" s="55" t="s">
        <v>230</v>
      </c>
      <c r="C2" s="56">
        <v>-6.1975157161649088</v>
      </c>
      <c r="D2" s="56">
        <v>1.0270886168192181</v>
      </c>
      <c r="E2" s="56">
        <v>2.0867396128631572</v>
      </c>
      <c r="F2" s="56">
        <v>2.9058938590608783</v>
      </c>
      <c r="G2" s="56">
        <v>4.1453023091080548</v>
      </c>
      <c r="H2" s="56">
        <v>7.2774234935268804</v>
      </c>
      <c r="I2" s="56">
        <v>4.8718091226440157</v>
      </c>
      <c r="J2" s="56">
        <v>6.9258269955767338</v>
      </c>
      <c r="K2" s="56">
        <v>4.4677054438744168</v>
      </c>
      <c r="L2" s="56">
        <v>2.847094030445203</v>
      </c>
      <c r="M2" s="56">
        <v>2.5530906116496368</v>
      </c>
      <c r="N2" s="56">
        <v>1.3959402404051888</v>
      </c>
      <c r="O2" s="56">
        <v>1.9268008976102025</v>
      </c>
    </row>
    <row r="3" spans="1:15" x14ac:dyDescent="0.2">
      <c r="A3" s="55" t="s">
        <v>231</v>
      </c>
      <c r="B3" s="55" t="s">
        <v>232</v>
      </c>
      <c r="C3" s="56">
        <v>-6.2070585201405768</v>
      </c>
      <c r="D3" s="56">
        <v>1.0283232559068645</v>
      </c>
      <c r="E3" s="56">
        <v>2.0869877834498736</v>
      </c>
      <c r="F3" s="56">
        <v>2.9114040027007375</v>
      </c>
      <c r="G3" s="56">
        <v>4.1415985892031495</v>
      </c>
      <c r="H3" s="56">
        <v>7.2772511120008749</v>
      </c>
      <c r="I3" s="56">
        <v>4.8718001344769304</v>
      </c>
      <c r="J3" s="56">
        <v>6.9253672791082881</v>
      </c>
      <c r="K3" s="56">
        <v>4.4679862137918152</v>
      </c>
      <c r="L3" s="56">
        <v>2.8470590435390628</v>
      </c>
      <c r="M3" s="56">
        <v>2.4114762420315046</v>
      </c>
      <c r="N3" s="56">
        <v>1.1541222809509626</v>
      </c>
      <c r="O3" s="56">
        <v>0.42354459587406484</v>
      </c>
    </row>
    <row r="4" spans="1:15" x14ac:dyDescent="0.2">
      <c r="A4" s="55" t="s">
        <v>233</v>
      </c>
      <c r="B4" s="55" t="s">
        <v>234</v>
      </c>
      <c r="C4" s="56">
        <v>-7.1497569803451135</v>
      </c>
      <c r="D4" s="56">
        <v>-0.72504948815455583</v>
      </c>
      <c r="E4" s="56">
        <v>0.27258962391815328</v>
      </c>
      <c r="F4" s="56">
        <v>0.56461282522858813</v>
      </c>
      <c r="G4" s="56">
        <v>1.5970850522777957</v>
      </c>
      <c r="H4" s="56">
        <v>3.5007127378436516</v>
      </c>
      <c r="I4" s="56">
        <v>1.1879777009669203</v>
      </c>
      <c r="J4" s="56">
        <v>2.3490373335603452</v>
      </c>
      <c r="K4" s="56">
        <v>4.4859008799408553</v>
      </c>
      <c r="L4" s="56">
        <v>1.9992586958573402</v>
      </c>
      <c r="M4" s="56">
        <v>0.30011285693931383</v>
      </c>
      <c r="N4" s="56">
        <v>-0.45070124546541812</v>
      </c>
      <c r="O4" s="56">
        <v>-9.2628905286678942E-2</v>
      </c>
    </row>
    <row r="5" spans="1:15" x14ac:dyDescent="0.2">
      <c r="A5" s="55" t="s">
        <v>235</v>
      </c>
      <c r="B5" s="55" t="s">
        <v>236</v>
      </c>
      <c r="C5" s="56">
        <v>-7.1607660253337588</v>
      </c>
      <c r="D5" s="56">
        <v>-0.72592105310415667</v>
      </c>
      <c r="E5" s="56">
        <v>0.27262204230254755</v>
      </c>
      <c r="F5" s="56">
        <v>0.5656834416787434</v>
      </c>
      <c r="G5" s="56">
        <v>1.59565809828099</v>
      </c>
      <c r="H5" s="56">
        <v>3.5006298158858482</v>
      </c>
      <c r="I5" s="56">
        <v>1.1879755092262754</v>
      </c>
      <c r="J5" s="56">
        <v>2.3488814112209737</v>
      </c>
      <c r="K5" s="56">
        <v>4.4861827933380889</v>
      </c>
      <c r="L5" s="56">
        <v>1.9992341276921886</v>
      </c>
      <c r="M5" s="56">
        <v>0.15880105409844547</v>
      </c>
      <c r="N5" s="56">
        <v>-0.6974451405405363</v>
      </c>
      <c r="O5" s="56">
        <v>-1.5935287428637868</v>
      </c>
    </row>
    <row r="6" spans="1:15" x14ac:dyDescent="0.2">
      <c r="A6" s="149" t="s">
        <v>238</v>
      </c>
      <c r="B6" s="55" t="s">
        <v>237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6">
        <v>9.0680158806977218E-3</v>
      </c>
      <c r="N6" s="56">
        <v>0.16014154254678559</v>
      </c>
      <c r="O6" s="56">
        <v>-0.99238914012006996</v>
      </c>
    </row>
    <row r="7" spans="1:15" x14ac:dyDescent="0.2">
      <c r="A7" s="149" t="s">
        <v>239</v>
      </c>
      <c r="B7" s="55" t="s">
        <v>240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-0.15010914746374837</v>
      </c>
      <c r="N7" s="57">
        <v>-0.49081705538710496</v>
      </c>
      <c r="O7" s="57">
        <v>-0.39301973160148651</v>
      </c>
    </row>
    <row r="8" spans="1:15" x14ac:dyDescent="0.2">
      <c r="A8" s="149" t="s">
        <v>241</v>
      </c>
      <c r="B8" s="55" t="s">
        <v>392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-2.706712578180448E-4</v>
      </c>
      <c r="N8" s="57">
        <v>8.3931617765200972E-2</v>
      </c>
      <c r="O8" s="57">
        <v>-0.11549096585555052</v>
      </c>
    </row>
    <row r="9" spans="1:15" x14ac:dyDescent="0.2">
      <c r="O9" s="56"/>
    </row>
    <row r="12" spans="1:15" x14ac:dyDescent="0.2"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5" x14ac:dyDescent="0.2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  <c r="N13" s="57"/>
    </row>
    <row r="14" spans="1:15" x14ac:dyDescent="0.2"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6" spans="1:15" x14ac:dyDescent="0.2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3:14" x14ac:dyDescent="0.2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3:14" x14ac:dyDescent="0.2"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3C5C-3381-4945-BD4A-75A75783643C}">
  <dimension ref="B2:R33"/>
  <sheetViews>
    <sheetView showGridLines="0" zoomScale="70" zoomScaleNormal="70" workbookViewId="0">
      <selection activeCell="N6" sqref="N6"/>
    </sheetView>
  </sheetViews>
  <sheetFormatPr defaultColWidth="9.140625" defaultRowHeight="12.75" x14ac:dyDescent="0.2"/>
  <cols>
    <col min="1" max="1" width="9.140625" style="58"/>
    <col min="2" max="2" width="40" style="58" customWidth="1"/>
    <col min="3" max="7" width="0" style="58" hidden="1" customWidth="1"/>
    <col min="8" max="8" width="10.42578125" style="58" bestFit="1" customWidth="1"/>
    <col min="9" max="9" width="10.5703125" style="58" customWidth="1"/>
    <col min="10" max="10" width="12.28515625" style="58" bestFit="1" customWidth="1"/>
    <col min="11" max="11" width="10.5703125" style="58" customWidth="1"/>
    <col min="12" max="16384" width="9.140625" style="58"/>
  </cols>
  <sheetData>
    <row r="2" spans="2:18" ht="26.25" thickBot="1" x14ac:dyDescent="0.25">
      <c r="B2" s="59"/>
      <c r="C2" s="60">
        <v>2013</v>
      </c>
      <c r="D2" s="60">
        <v>2014</v>
      </c>
      <c r="E2" s="60">
        <v>2015</v>
      </c>
      <c r="F2" s="60">
        <v>2016</v>
      </c>
      <c r="G2" s="61">
        <v>2017</v>
      </c>
      <c r="H2" s="60">
        <v>2018</v>
      </c>
      <c r="I2" s="62">
        <v>2019</v>
      </c>
      <c r="J2" s="62" t="s">
        <v>242</v>
      </c>
      <c r="K2" s="62" t="s">
        <v>243</v>
      </c>
    </row>
    <row r="3" spans="2:18" ht="25.5" x14ac:dyDescent="0.2">
      <c r="B3" s="63" t="s">
        <v>244</v>
      </c>
      <c r="C3" s="64" t="e">
        <v>#REF!</v>
      </c>
      <c r="D3" s="64" t="e">
        <f>+#REF!/1000</f>
        <v>#REF!</v>
      </c>
      <c r="E3" s="64">
        <v>0</v>
      </c>
      <c r="F3" s="64">
        <v>0</v>
      </c>
      <c r="G3" s="64">
        <v>0</v>
      </c>
      <c r="H3" s="64">
        <v>-0.19205205167790027</v>
      </c>
      <c r="I3" s="64">
        <v>-0.35573415755310012</v>
      </c>
      <c r="J3" s="64">
        <v>-2.0453050850873002</v>
      </c>
      <c r="K3" s="64">
        <v>-0.36347706076099995</v>
      </c>
    </row>
    <row r="4" spans="2:18" x14ac:dyDescent="0.2">
      <c r="B4" s="65" t="s">
        <v>245</v>
      </c>
      <c r="C4" s="66">
        <v>0</v>
      </c>
      <c r="D4" s="66">
        <v>0</v>
      </c>
      <c r="E4" s="66">
        <v>0</v>
      </c>
      <c r="F4" s="66">
        <v>0</v>
      </c>
      <c r="G4" s="66">
        <v>0</v>
      </c>
      <c r="H4" s="66">
        <v>-0.20323876078050035</v>
      </c>
      <c r="I4" s="66">
        <v>-0.72201196210000018</v>
      </c>
      <c r="J4" s="66">
        <v>-0.53601542153949999</v>
      </c>
      <c r="K4" s="66">
        <v>-2.815774510189999E-2</v>
      </c>
      <c r="P4" s="67"/>
      <c r="Q4" s="67"/>
    </row>
    <row r="5" spans="2:18" x14ac:dyDescent="0.2">
      <c r="B5" s="68" t="s">
        <v>246</v>
      </c>
      <c r="C5" s="69">
        <v>0</v>
      </c>
      <c r="D5" s="69">
        <v>0</v>
      </c>
      <c r="E5" s="69">
        <v>0</v>
      </c>
      <c r="F5" s="69">
        <v>0</v>
      </c>
      <c r="G5" s="69">
        <v>0</v>
      </c>
      <c r="H5" s="69">
        <v>1.1432707934999826E-2</v>
      </c>
      <c r="I5" s="69">
        <v>0.24111618456079953</v>
      </c>
      <c r="J5" s="69">
        <v>-1.3471941434055001</v>
      </c>
      <c r="K5" s="69">
        <v>-0.27905275458369988</v>
      </c>
      <c r="P5" s="67"/>
      <c r="Q5" s="67"/>
    </row>
    <row r="6" spans="2:18" x14ac:dyDescent="0.2">
      <c r="B6" s="70" t="s">
        <v>247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-2.4599883240020403E-4</v>
      </c>
      <c r="I6" s="71">
        <v>0.12516161998609987</v>
      </c>
      <c r="J6" s="71">
        <v>-0.16209552014230003</v>
      </c>
      <c r="K6" s="71">
        <v>-5.6266561075400033E-2</v>
      </c>
    </row>
    <row r="7" spans="2:18" ht="13.5" thickBot="1" x14ac:dyDescent="0.25">
      <c r="B7" s="72" t="s">
        <v>248</v>
      </c>
      <c r="C7" s="73">
        <v>0</v>
      </c>
      <c r="D7" s="73">
        <v>0</v>
      </c>
      <c r="E7" s="74">
        <v>0</v>
      </c>
      <c r="F7" s="74">
        <v>0</v>
      </c>
      <c r="G7" s="74">
        <v>0</v>
      </c>
      <c r="H7" s="74">
        <v>-0.19208028938540017</v>
      </c>
      <c r="I7" s="74">
        <v>-0.35890412217590001</v>
      </c>
      <c r="J7" s="74">
        <v>-2.0404981959706001</v>
      </c>
      <c r="K7" s="74">
        <v>-0.363477060761</v>
      </c>
      <c r="L7" s="75"/>
      <c r="M7" s="75"/>
      <c r="N7" s="75"/>
      <c r="O7" s="76"/>
      <c r="P7" s="67"/>
      <c r="Q7" s="67"/>
      <c r="R7" s="67"/>
    </row>
    <row r="8" spans="2:18" ht="5.25" customHeight="1" thickBot="1" x14ac:dyDescent="0.25">
      <c r="B8" s="77"/>
      <c r="C8" s="78"/>
      <c r="D8" s="78"/>
      <c r="E8" s="79"/>
      <c r="F8" s="79"/>
      <c r="G8" s="79"/>
      <c r="H8" s="79"/>
      <c r="I8" s="79"/>
      <c r="J8" s="80"/>
      <c r="K8" s="79"/>
    </row>
    <row r="9" spans="2:18" ht="24.75" customHeight="1" thickBot="1" x14ac:dyDescent="0.25">
      <c r="B9" s="81" t="s">
        <v>249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0.24585499263439975</v>
      </c>
      <c r="I9" s="82">
        <v>7.6296023131999846E-2</v>
      </c>
      <c r="J9" s="82">
        <v>-2.1409880838090998</v>
      </c>
      <c r="K9" s="82">
        <v>-0.29830722292150008</v>
      </c>
      <c r="L9" s="76"/>
      <c r="M9" s="76"/>
    </row>
    <row r="10" spans="2:18" x14ac:dyDescent="0.2">
      <c r="B10" s="83" t="s">
        <v>250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0.24585499263429986</v>
      </c>
      <c r="I10" s="84">
        <v>0.15361908038420041</v>
      </c>
      <c r="J10" s="84">
        <v>-2.0154792423832997</v>
      </c>
      <c r="K10" s="84">
        <v>-0.32581089527880003</v>
      </c>
      <c r="L10" s="85"/>
      <c r="M10" s="85"/>
    </row>
    <row r="11" spans="2:18" x14ac:dyDescent="0.2">
      <c r="B11" s="68" t="s">
        <v>251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3.6038290400028931E-5</v>
      </c>
      <c r="K11" s="69">
        <v>8.9893884864800072E-2</v>
      </c>
      <c r="L11" s="85"/>
      <c r="M11" s="85"/>
    </row>
    <row r="12" spans="2:18" x14ac:dyDescent="0.2">
      <c r="B12" s="68" t="s">
        <v>252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-2.4122854038000695E-3</v>
      </c>
      <c r="K12" s="69">
        <v>-3.5562776199499921E-2</v>
      </c>
      <c r="L12" s="85"/>
      <c r="M12" s="85"/>
    </row>
    <row r="13" spans="2:18" x14ac:dyDescent="0.2">
      <c r="B13" s="70" t="s">
        <v>253</v>
      </c>
      <c r="C13" s="71">
        <f t="shared" ref="C13:K13" si="0">+C9-C10-C11-C12</f>
        <v>0</v>
      </c>
      <c r="D13" s="71">
        <f t="shared" si="0"/>
        <v>0</v>
      </c>
      <c r="E13" s="71">
        <f>+E9-E10-E11-E12</f>
        <v>0</v>
      </c>
      <c r="F13" s="71">
        <f t="shared" si="0"/>
        <v>0</v>
      </c>
      <c r="G13" s="71">
        <f t="shared" si="0"/>
        <v>0</v>
      </c>
      <c r="H13" s="71">
        <f t="shared" si="0"/>
        <v>9.989231664064846E-14</v>
      </c>
      <c r="I13" s="71">
        <f t="shared" si="0"/>
        <v>-7.7323057252200567E-2</v>
      </c>
      <c r="J13" s="86">
        <f t="shared" si="0"/>
        <v>-0.12313259431240006</v>
      </c>
      <c r="K13" s="71">
        <f t="shared" si="0"/>
        <v>-2.6827436308000205E-2</v>
      </c>
    </row>
    <row r="14" spans="2:18" ht="4.5" customHeight="1" thickBot="1" x14ac:dyDescent="0.25">
      <c r="B14" s="65"/>
      <c r="C14" s="87"/>
      <c r="D14" s="87"/>
      <c r="E14" s="66"/>
      <c r="F14" s="66"/>
      <c r="G14" s="66"/>
      <c r="H14" s="88"/>
      <c r="I14" s="88"/>
      <c r="J14" s="88"/>
      <c r="K14" s="88"/>
    </row>
    <row r="15" spans="2:18" ht="13.5" thickBot="1" x14ac:dyDescent="0.25">
      <c r="B15" s="89" t="s">
        <v>254</v>
      </c>
      <c r="C15" s="90" t="e">
        <f t="shared" ref="C15:D15" si="1">-C9+C3</f>
        <v>#REF!</v>
      </c>
      <c r="D15" s="90" t="e">
        <f t="shared" si="1"/>
        <v>#REF!</v>
      </c>
      <c r="E15" s="90">
        <f>-E9+E3</f>
        <v>0</v>
      </c>
      <c r="F15" s="90">
        <f t="shared" ref="F15:K15" si="2">-F9+F3</f>
        <v>0</v>
      </c>
      <c r="G15" s="90">
        <f t="shared" si="2"/>
        <v>0</v>
      </c>
      <c r="H15" s="90">
        <f t="shared" si="2"/>
        <v>-0.43790704431229999</v>
      </c>
      <c r="I15" s="90">
        <f t="shared" si="2"/>
        <v>-0.43203018068509996</v>
      </c>
      <c r="J15" s="91">
        <f t="shared" si="2"/>
        <v>9.5682998721799528E-2</v>
      </c>
      <c r="K15" s="90">
        <f t="shared" si="2"/>
        <v>-6.5169837839499867E-2</v>
      </c>
    </row>
    <row r="17" spans="2:11" x14ac:dyDescent="0.2">
      <c r="E17" s="75"/>
      <c r="F17" s="75"/>
      <c r="G17" s="75"/>
      <c r="H17" s="75"/>
    </row>
    <row r="18" spans="2:11" x14ac:dyDescent="0.2">
      <c r="E18" s="75"/>
      <c r="F18" s="75"/>
      <c r="G18" s="75"/>
      <c r="H18" s="75"/>
    </row>
    <row r="20" spans="2:11" ht="13.5" thickBot="1" x14ac:dyDescent="0.25">
      <c r="B20" s="59"/>
      <c r="C20" s="60">
        <v>2013</v>
      </c>
      <c r="D20" s="60">
        <v>2014</v>
      </c>
      <c r="E20" s="60">
        <v>2015</v>
      </c>
      <c r="F20" s="60">
        <v>2016</v>
      </c>
      <c r="G20" s="61">
        <v>2017</v>
      </c>
      <c r="H20" s="60">
        <v>2018</v>
      </c>
      <c r="I20" s="62">
        <v>2019</v>
      </c>
      <c r="J20" s="62">
        <v>2020</v>
      </c>
      <c r="K20" s="62" t="s">
        <v>222</v>
      </c>
    </row>
    <row r="21" spans="2:11" ht="25.5" x14ac:dyDescent="0.2">
      <c r="B21" s="63" t="s">
        <v>255</v>
      </c>
      <c r="C21" s="64">
        <v>0</v>
      </c>
      <c r="D21" s="64">
        <v>0</v>
      </c>
      <c r="E21" s="64">
        <v>7.8076393935130008</v>
      </c>
      <c r="F21" s="64">
        <v>5.1882044866792993</v>
      </c>
      <c r="G21" s="64">
        <v>3.6113333551347995</v>
      </c>
      <c r="H21" s="64">
        <v>-0.19205205167790027</v>
      </c>
      <c r="I21" s="64">
        <v>-0.35573415755310012</v>
      </c>
      <c r="J21" s="92">
        <v>-2.0453050850873002</v>
      </c>
      <c r="K21" s="64">
        <v>-0.36347706076099995</v>
      </c>
    </row>
    <row r="22" spans="2:11" x14ac:dyDescent="0.2">
      <c r="B22" s="65" t="s">
        <v>256</v>
      </c>
      <c r="C22" s="66">
        <v>0</v>
      </c>
      <c r="D22" s="66">
        <v>0</v>
      </c>
      <c r="E22" s="66">
        <v>8.9590145204375986</v>
      </c>
      <c r="F22" s="66">
        <v>10.083787395410299</v>
      </c>
      <c r="G22" s="66">
        <v>8.6585834944616007</v>
      </c>
      <c r="H22" s="66">
        <v>-0.20323876078050035</v>
      </c>
      <c r="I22" s="66">
        <v>-0.72201196210000018</v>
      </c>
      <c r="J22" s="88">
        <v>-0.53601542153949999</v>
      </c>
      <c r="K22" s="66">
        <v>-2.815774510189999E-2</v>
      </c>
    </row>
    <row r="23" spans="2:11" x14ac:dyDescent="0.2">
      <c r="B23" s="68" t="s">
        <v>257</v>
      </c>
      <c r="C23" s="69">
        <v>0</v>
      </c>
      <c r="D23" s="69">
        <v>0</v>
      </c>
      <c r="E23" s="69">
        <v>-6.9801427526403002</v>
      </c>
      <c r="F23" s="69">
        <v>-4.6785525918716004</v>
      </c>
      <c r="G23" s="69">
        <v>-6.6718884746254998</v>
      </c>
      <c r="H23" s="69">
        <v>1.1432707934999826E-2</v>
      </c>
      <c r="I23" s="69">
        <v>0.24111618456079953</v>
      </c>
      <c r="J23" s="93">
        <v>-1.3471941434055001</v>
      </c>
      <c r="K23" s="69">
        <v>-0.27905275458369988</v>
      </c>
    </row>
    <row r="24" spans="2:11" x14ac:dyDescent="0.2">
      <c r="B24" s="70" t="s">
        <v>258</v>
      </c>
      <c r="C24" s="71">
        <v>0</v>
      </c>
      <c r="D24" s="71">
        <v>0</v>
      </c>
      <c r="E24" s="71">
        <v>3.8316157216128004</v>
      </c>
      <c r="F24" s="71">
        <v>-3.2245875998933</v>
      </c>
      <c r="G24" s="71">
        <v>-0.84902378976890014</v>
      </c>
      <c r="H24" s="71">
        <v>-2.4599883240020403E-4</v>
      </c>
      <c r="I24" s="71">
        <v>0.12516161998609987</v>
      </c>
      <c r="J24" s="86">
        <v>-0.16209552014230003</v>
      </c>
      <c r="K24" s="71">
        <v>-5.6266561075400033E-2</v>
      </c>
    </row>
    <row r="25" spans="2:11" ht="13.5" thickBot="1" x14ac:dyDescent="0.25">
      <c r="B25" s="72" t="s">
        <v>259</v>
      </c>
      <c r="C25" s="73">
        <v>0</v>
      </c>
      <c r="D25" s="73">
        <v>0</v>
      </c>
      <c r="E25" s="74">
        <v>2.9215196401226002</v>
      </c>
      <c r="F25" s="74">
        <v>6.2685608619187985</v>
      </c>
      <c r="G25" s="74">
        <v>3.6057734266266999</v>
      </c>
      <c r="H25" s="74">
        <v>-0.19208028938540017</v>
      </c>
      <c r="I25" s="74">
        <v>-0.35890412217590001</v>
      </c>
      <c r="J25" s="94">
        <v>-2.0404981959706001</v>
      </c>
      <c r="K25" s="74">
        <v>-0.363477060761</v>
      </c>
    </row>
    <row r="26" spans="2:11" ht="13.5" thickBot="1" x14ac:dyDescent="0.25">
      <c r="B26" s="77"/>
      <c r="C26" s="78"/>
      <c r="D26" s="78"/>
      <c r="E26" s="79"/>
      <c r="F26" s="79"/>
      <c r="G26" s="79"/>
      <c r="H26" s="79"/>
      <c r="I26" s="79"/>
      <c r="J26" s="76"/>
      <c r="K26" s="79"/>
    </row>
    <row r="27" spans="2:11" ht="26.25" thickBot="1" x14ac:dyDescent="0.25">
      <c r="B27" s="81" t="s">
        <v>260</v>
      </c>
      <c r="C27" s="82">
        <v>0</v>
      </c>
      <c r="D27" s="82">
        <v>0</v>
      </c>
      <c r="E27" s="82">
        <v>6.6575632980767017</v>
      </c>
      <c r="F27" s="82">
        <v>3.5486679456015997</v>
      </c>
      <c r="G27" s="82">
        <v>1.8655523918678993</v>
      </c>
      <c r="H27" s="82">
        <v>0.24585499263439975</v>
      </c>
      <c r="I27" s="82">
        <v>7.6296023131999846E-2</v>
      </c>
      <c r="J27" s="95">
        <v>-2.1409880838090998</v>
      </c>
      <c r="K27" s="82">
        <v>-0.29830722292150008</v>
      </c>
    </row>
    <row r="28" spans="2:11" x14ac:dyDescent="0.2">
      <c r="B28" s="83" t="s">
        <v>261</v>
      </c>
      <c r="C28" s="84">
        <v>0</v>
      </c>
      <c r="D28" s="84">
        <v>0</v>
      </c>
      <c r="E28" s="84">
        <v>-1.6941993770807</v>
      </c>
      <c r="F28" s="84">
        <v>-3.5337795392836004</v>
      </c>
      <c r="G28" s="84">
        <v>-3.2264387437531998</v>
      </c>
      <c r="H28" s="84">
        <v>0.24585499263429986</v>
      </c>
      <c r="I28" s="84">
        <v>0.15361908038420041</v>
      </c>
      <c r="J28" s="96">
        <v>-2.0154792423832997</v>
      </c>
      <c r="K28" s="84">
        <v>-0.32581089527880003</v>
      </c>
    </row>
    <row r="29" spans="2:11" x14ac:dyDescent="0.2">
      <c r="B29" s="68" t="s">
        <v>262</v>
      </c>
      <c r="C29" s="69">
        <v>0</v>
      </c>
      <c r="D29" s="69">
        <v>0</v>
      </c>
      <c r="E29" s="69">
        <v>0</v>
      </c>
      <c r="F29" s="69">
        <v>0</v>
      </c>
      <c r="G29" s="69">
        <v>-1.7891440422999949E-2</v>
      </c>
      <c r="H29" s="69">
        <v>0</v>
      </c>
      <c r="I29" s="69">
        <v>0</v>
      </c>
      <c r="J29" s="93">
        <v>3.6038290400028931E-5</v>
      </c>
      <c r="K29" s="69">
        <v>8.9893884864800072E-2</v>
      </c>
    </row>
    <row r="30" spans="2:11" x14ac:dyDescent="0.2">
      <c r="B30" s="68" t="s">
        <v>263</v>
      </c>
      <c r="C30" s="69">
        <v>0</v>
      </c>
      <c r="D30" s="69">
        <v>0</v>
      </c>
      <c r="E30" s="69">
        <v>0</v>
      </c>
      <c r="F30" s="69">
        <v>0</v>
      </c>
      <c r="G30" s="69">
        <v>-1.2135115088699994E-2</v>
      </c>
      <c r="H30" s="69">
        <v>0</v>
      </c>
      <c r="I30" s="69">
        <v>0</v>
      </c>
      <c r="J30" s="93">
        <v>-2.4122854038000695E-3</v>
      </c>
      <c r="K30" s="69">
        <v>-3.5562776199499921E-2</v>
      </c>
    </row>
    <row r="31" spans="2:11" ht="15" customHeight="1" x14ac:dyDescent="0.2">
      <c r="B31" s="70" t="s">
        <v>264</v>
      </c>
      <c r="C31" s="71">
        <v>0</v>
      </c>
      <c r="D31" s="71">
        <v>0</v>
      </c>
      <c r="E31" s="71">
        <f>+E27-E28-E29-E30</f>
        <v>8.351762675157401</v>
      </c>
      <c r="F31" s="71">
        <f t="shared" ref="F31:G31" si="3">+F27-F28-F29-F30</f>
        <v>7.0824474848852006</v>
      </c>
      <c r="G31" s="71">
        <f t="shared" si="3"/>
        <v>5.1220176911327995</v>
      </c>
      <c r="H31" s="71">
        <v>9.989231664064846E-14</v>
      </c>
      <c r="I31" s="71">
        <v>-7.7323057252200567E-2</v>
      </c>
      <c r="J31" s="86">
        <v>-0.12313259431240006</v>
      </c>
      <c r="K31" s="71">
        <v>-2.6827436308000205E-2</v>
      </c>
    </row>
    <row r="32" spans="2:11" ht="6.75" customHeight="1" thickBot="1" x14ac:dyDescent="0.25">
      <c r="B32" s="65"/>
      <c r="C32" s="87"/>
      <c r="D32" s="87"/>
      <c r="E32" s="66"/>
      <c r="F32" s="66"/>
      <c r="G32" s="66"/>
      <c r="H32" s="88"/>
      <c r="I32" s="88"/>
      <c r="J32" s="88"/>
      <c r="K32" s="88"/>
    </row>
    <row r="33" spans="2:11" ht="13.5" thickBot="1" x14ac:dyDescent="0.25">
      <c r="B33" s="89" t="s">
        <v>265</v>
      </c>
      <c r="C33" s="90">
        <v>0</v>
      </c>
      <c r="D33" s="90">
        <v>0</v>
      </c>
      <c r="E33" s="90">
        <f>-E27+E21</f>
        <v>1.1500760954362992</v>
      </c>
      <c r="F33" s="90">
        <f t="shared" ref="F33:G33" si="4">-F27+F21</f>
        <v>1.6395365410776996</v>
      </c>
      <c r="G33" s="90">
        <f t="shared" si="4"/>
        <v>1.7457809632669001</v>
      </c>
      <c r="H33" s="90">
        <v>-0.43790704431229999</v>
      </c>
      <c r="I33" s="90">
        <v>-0.43203018068509996</v>
      </c>
      <c r="J33" s="91">
        <v>9.5682998721799528E-2</v>
      </c>
      <c r="K33" s="90">
        <v>-6.5169837839499867E-2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/>
  <dimension ref="A1:BD19"/>
  <sheetViews>
    <sheetView showGridLines="0" zoomScaleNormal="100" workbookViewId="0">
      <pane xSplit="2" ySplit="2" topLeftCell="BB6" activePane="bottomRight" state="frozen"/>
      <selection activeCell="BA12" sqref="BA12"/>
      <selection pane="topRight" activeCell="BA12" sqref="BA12"/>
      <selection pane="bottomLeft" activeCell="BA12" sqref="BA12"/>
      <selection pane="bottomRight"/>
    </sheetView>
  </sheetViews>
  <sheetFormatPr defaultColWidth="9.140625"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6" ht="12.75" x14ac:dyDescent="0.2">
      <c r="A1" s="54"/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40</v>
      </c>
      <c r="AB1" s="1" t="s">
        <v>13</v>
      </c>
      <c r="AC1" s="1" t="s">
        <v>5</v>
      </c>
      <c r="AD1" s="1" t="s">
        <v>18</v>
      </c>
      <c r="AE1" s="1" t="s">
        <v>71</v>
      </c>
      <c r="AF1" s="1" t="s">
        <v>13</v>
      </c>
      <c r="AG1" s="1" t="s">
        <v>5</v>
      </c>
      <c r="AH1" s="1" t="s">
        <v>18</v>
      </c>
      <c r="AI1" s="1" t="s">
        <v>78</v>
      </c>
      <c r="AJ1" s="1" t="s">
        <v>13</v>
      </c>
      <c r="AK1" s="1" t="s">
        <v>5</v>
      </c>
      <c r="AL1" s="1" t="s">
        <v>18</v>
      </c>
      <c r="AM1" s="1" t="s">
        <v>87</v>
      </c>
      <c r="AN1" s="1" t="s">
        <v>13</v>
      </c>
      <c r="AO1" s="1" t="s">
        <v>5</v>
      </c>
      <c r="AP1" s="1" t="s">
        <v>18</v>
      </c>
      <c r="AQ1" s="1" t="s">
        <v>156</v>
      </c>
      <c r="AR1" s="1" t="s">
        <v>13</v>
      </c>
      <c r="AS1" s="1" t="s">
        <v>5</v>
      </c>
      <c r="AT1" s="1" t="s">
        <v>18</v>
      </c>
      <c r="AU1" s="1" t="s">
        <v>177</v>
      </c>
      <c r="AV1" s="1" t="s">
        <v>13</v>
      </c>
      <c r="AW1" s="1" t="s">
        <v>5</v>
      </c>
      <c r="AX1" s="1" t="s">
        <v>184</v>
      </c>
      <c r="AY1" s="18" t="s">
        <v>208</v>
      </c>
      <c r="AZ1" s="1" t="s">
        <v>13</v>
      </c>
      <c r="BA1" s="1" t="s">
        <v>5</v>
      </c>
      <c r="BB1" s="1" t="s">
        <v>184</v>
      </c>
      <c r="BC1" s="18" t="s">
        <v>223</v>
      </c>
      <c r="BD1" s="1" t="s">
        <v>13</v>
      </c>
    </row>
    <row r="2" spans="1:56" x14ac:dyDescent="0.2">
      <c r="C2" s="1" t="s">
        <v>47</v>
      </c>
      <c r="D2" s="1" t="s">
        <v>42</v>
      </c>
      <c r="E2" s="1" t="s">
        <v>43</v>
      </c>
      <c r="F2" s="1" t="s">
        <v>44</v>
      </c>
      <c r="G2" s="1" t="s">
        <v>48</v>
      </c>
      <c r="H2" s="1" t="s">
        <v>42</v>
      </c>
      <c r="I2" s="1" t="s">
        <v>43</v>
      </c>
      <c r="J2" s="1" t="s">
        <v>44</v>
      </c>
      <c r="K2" s="1" t="s">
        <v>49</v>
      </c>
      <c r="L2" s="1" t="s">
        <v>42</v>
      </c>
      <c r="M2" s="1" t="s">
        <v>43</v>
      </c>
      <c r="N2" s="1" t="s">
        <v>44</v>
      </c>
      <c r="O2" s="1" t="s">
        <v>50</v>
      </c>
      <c r="P2" s="1" t="s">
        <v>42</v>
      </c>
      <c r="Q2" s="1" t="s">
        <v>43</v>
      </c>
      <c r="R2" s="1" t="s">
        <v>44</v>
      </c>
      <c r="S2" s="1" t="s">
        <v>51</v>
      </c>
      <c r="T2" s="1" t="s">
        <v>42</v>
      </c>
      <c r="U2" s="1" t="s">
        <v>43</v>
      </c>
      <c r="V2" s="1" t="s">
        <v>44</v>
      </c>
      <c r="W2" s="1" t="s">
        <v>52</v>
      </c>
      <c r="X2" s="1" t="s">
        <v>42</v>
      </c>
      <c r="Y2" s="1" t="s">
        <v>43</v>
      </c>
      <c r="Z2" s="1" t="s">
        <v>44</v>
      </c>
      <c r="AA2" s="1" t="s">
        <v>53</v>
      </c>
      <c r="AB2" s="1" t="s">
        <v>42</v>
      </c>
      <c r="AC2" s="1" t="s">
        <v>43</v>
      </c>
      <c r="AD2" s="1" t="s">
        <v>44</v>
      </c>
      <c r="AE2" s="1" t="s">
        <v>66</v>
      </c>
      <c r="AF2" s="1" t="s">
        <v>42</v>
      </c>
      <c r="AG2" s="1" t="s">
        <v>43</v>
      </c>
      <c r="AH2" s="1" t="s">
        <v>44</v>
      </c>
      <c r="AI2" s="1" t="s">
        <v>83</v>
      </c>
      <c r="AJ2" s="1" t="s">
        <v>42</v>
      </c>
      <c r="AK2" s="11" t="s">
        <v>43</v>
      </c>
      <c r="AL2" s="1" t="s">
        <v>44</v>
      </c>
      <c r="AM2" s="1" t="s">
        <v>108</v>
      </c>
      <c r="AN2" s="1" t="s">
        <v>42</v>
      </c>
      <c r="AO2" s="11" t="s">
        <v>43</v>
      </c>
      <c r="AP2" s="1" t="s">
        <v>44</v>
      </c>
      <c r="AQ2" s="1" t="s">
        <v>157</v>
      </c>
      <c r="AR2" s="1" t="s">
        <v>42</v>
      </c>
      <c r="AS2" s="11" t="s">
        <v>43</v>
      </c>
      <c r="AT2" s="1" t="s">
        <v>44</v>
      </c>
      <c r="AU2" s="1" t="s">
        <v>178</v>
      </c>
      <c r="AV2" s="1" t="s">
        <v>42</v>
      </c>
      <c r="AW2" s="11" t="s">
        <v>43</v>
      </c>
      <c r="AX2" s="1" t="s">
        <v>44</v>
      </c>
      <c r="AY2" s="18" t="s">
        <v>209</v>
      </c>
      <c r="AZ2" s="1" t="s">
        <v>42</v>
      </c>
      <c r="BA2" s="11" t="s">
        <v>43</v>
      </c>
      <c r="BB2" s="1" t="s">
        <v>44</v>
      </c>
      <c r="BC2" s="18" t="s">
        <v>222</v>
      </c>
      <c r="BD2" s="1" t="s">
        <v>42</v>
      </c>
    </row>
    <row r="3" spans="1:56" x14ac:dyDescent="0.2">
      <c r="A3" s="1" t="s">
        <v>98</v>
      </c>
      <c r="B3" s="1" t="s">
        <v>120</v>
      </c>
      <c r="C3" s="6">
        <v>0.75097538492529337</v>
      </c>
      <c r="D3" s="6">
        <v>0.74350783019716582</v>
      </c>
      <c r="E3" s="6">
        <v>0.76701821634770018</v>
      </c>
      <c r="F3" s="6">
        <v>1.1838894540121669</v>
      </c>
      <c r="G3" s="6">
        <v>1.6571525172299297</v>
      </c>
      <c r="H3" s="6">
        <v>2.0792347459313243</v>
      </c>
      <c r="I3" s="6">
        <v>2.6233186799406285</v>
      </c>
      <c r="J3" s="6">
        <v>2.8103819202527447</v>
      </c>
      <c r="K3" s="6">
        <v>3.1088277290234978</v>
      </c>
      <c r="L3" s="6">
        <v>3.2996222473851264</v>
      </c>
      <c r="M3" s="6">
        <v>3.4527097741121713</v>
      </c>
      <c r="N3" s="6">
        <v>3.2734219357023759</v>
      </c>
      <c r="O3" s="6">
        <v>3.1581748950611797</v>
      </c>
      <c r="P3" s="6">
        <v>2.9624647194009168</v>
      </c>
      <c r="Q3" s="6">
        <v>3.1730032552763019</v>
      </c>
      <c r="R3" s="6">
        <v>3.5887501063925646</v>
      </c>
      <c r="S3" s="6">
        <v>3.4009473858430646</v>
      </c>
      <c r="T3" s="6">
        <v>3.4596376156174751</v>
      </c>
      <c r="U3" s="6">
        <v>3.1578892489787727</v>
      </c>
      <c r="V3" s="6">
        <v>3.8571875646535152</v>
      </c>
      <c r="W3" s="6">
        <v>4.2758647176475391</v>
      </c>
      <c r="X3" s="6">
        <v>4.848810197673485</v>
      </c>
      <c r="Y3" s="6">
        <v>5.0583426088018921</v>
      </c>
      <c r="Z3" s="6">
        <v>5.5936332136913496</v>
      </c>
      <c r="AA3" s="6">
        <v>5.323530544083213</v>
      </c>
      <c r="AB3" s="6">
        <v>4.9148230294286623</v>
      </c>
      <c r="AC3" s="6">
        <v>5.306930506224127</v>
      </c>
      <c r="AD3" s="6">
        <v>5.244894706532321</v>
      </c>
      <c r="AE3" s="6">
        <v>5.4651222575544383</v>
      </c>
      <c r="AF3" s="6">
        <v>6.0917551698811048</v>
      </c>
      <c r="AG3" s="6">
        <v>5.5810393075471119</v>
      </c>
      <c r="AH3" s="6">
        <v>5.9653347895136726</v>
      </c>
      <c r="AI3" s="6">
        <v>5.3039403496225974</v>
      </c>
      <c r="AJ3" s="6">
        <v>3.8897866591757397</v>
      </c>
      <c r="AK3" s="6">
        <v>3.2327542594284151</v>
      </c>
      <c r="AL3" s="6">
        <v>0.87251027779781143</v>
      </c>
      <c r="AM3" s="6">
        <v>1.1095409853380491</v>
      </c>
      <c r="AN3" s="6">
        <v>1.7080628038810683</v>
      </c>
      <c r="AO3" s="6">
        <v>1.7291935618128509</v>
      </c>
      <c r="AP3" s="6">
        <v>2.1115118925608143</v>
      </c>
      <c r="AQ3" s="6">
        <v>2.4525011524701883</v>
      </c>
      <c r="AR3" s="6">
        <v>2.5291141820239811</v>
      </c>
      <c r="AS3" s="6">
        <v>3.0768900263243983</v>
      </c>
      <c r="AT3" s="6">
        <v>2.9624696972809663</v>
      </c>
      <c r="AU3" s="6">
        <v>2.4352406823837538</v>
      </c>
      <c r="AV3" s="6">
        <v>2.298565058003978</v>
      </c>
      <c r="AW3" s="6">
        <v>1.8551621235665883</v>
      </c>
      <c r="AX3" s="6">
        <v>2.8940589253036451</v>
      </c>
      <c r="AY3" s="6">
        <v>3.128518510654505</v>
      </c>
      <c r="AZ3" s="6">
        <v>3.226513955892909</v>
      </c>
      <c r="BA3" s="6">
        <v>3.6441231635643514</v>
      </c>
      <c r="BB3" s="6">
        <v>3.2971354300268265</v>
      </c>
      <c r="BC3" s="6">
        <v>3.1385024153201346</v>
      </c>
      <c r="BD3" s="6">
        <v>2.5884234274275588</v>
      </c>
    </row>
    <row r="4" spans="1:56" x14ac:dyDescent="0.2">
      <c r="A4" s="1" t="s">
        <v>99</v>
      </c>
      <c r="B4" s="1" t="s">
        <v>121</v>
      </c>
      <c r="C4" s="6">
        <v>-2.4157908804390216E-2</v>
      </c>
      <c r="D4" s="6">
        <v>-0.18475569633006508</v>
      </c>
      <c r="E4" s="6">
        <v>-0.27975893807738966</v>
      </c>
      <c r="F4" s="6">
        <v>-0.49203128322419476</v>
      </c>
      <c r="G4" s="6">
        <v>-0.507770896491052</v>
      </c>
      <c r="H4" s="6">
        <v>-0.47849862193360282</v>
      </c>
      <c r="I4" s="6">
        <v>-0.45426180988771875</v>
      </c>
      <c r="J4" s="6">
        <v>-0.38324622864247859</v>
      </c>
      <c r="K4" s="6">
        <v>-0.4331197532204823</v>
      </c>
      <c r="L4" s="6">
        <v>-0.49913348610986324</v>
      </c>
      <c r="M4" s="6">
        <v>-0.51642698202772164</v>
      </c>
      <c r="N4" s="6">
        <v>-0.53069177636914044</v>
      </c>
      <c r="O4" s="6">
        <v>-0.54452286623741253</v>
      </c>
      <c r="P4" s="6">
        <v>-0.58325928955046902</v>
      </c>
      <c r="Q4" s="6">
        <v>-0.65739493987446163</v>
      </c>
      <c r="R4" s="6">
        <v>-0.68688698955954963</v>
      </c>
      <c r="S4" s="6">
        <v>-0.82674275075455017</v>
      </c>
      <c r="T4" s="6">
        <v>-0.83621487128440475</v>
      </c>
      <c r="U4" s="6">
        <v>-0.91390813045355968</v>
      </c>
      <c r="V4" s="6">
        <v>-1.0187558664838645</v>
      </c>
      <c r="W4" s="6">
        <v>-0.99424990504931765</v>
      </c>
      <c r="X4" s="6">
        <v>-1.0609058890131025</v>
      </c>
      <c r="Y4" s="6">
        <v>-1.0974053915629902</v>
      </c>
      <c r="Z4" s="6">
        <v>-1.09652315518816</v>
      </c>
      <c r="AA4" s="6">
        <v>-1.0991097442020357</v>
      </c>
      <c r="AB4" s="6">
        <v>-1.0567876852565927</v>
      </c>
      <c r="AC4" s="6">
        <v>-1.0238069235737224</v>
      </c>
      <c r="AD4" s="6">
        <v>-1.0730789496330115</v>
      </c>
      <c r="AE4" s="6">
        <v>-1.0783304467932768</v>
      </c>
      <c r="AF4" s="6">
        <v>-1.107214419355864</v>
      </c>
      <c r="AG4" s="6">
        <v>-1.1572082816907117</v>
      </c>
      <c r="AH4" s="6">
        <v>-1.1904788845377707</v>
      </c>
      <c r="AI4" s="6">
        <v>-1.2066337088032304</v>
      </c>
      <c r="AJ4" s="6">
        <v>-1.2006832474917031</v>
      </c>
      <c r="AK4" s="6">
        <v>-1.1634808970141013</v>
      </c>
      <c r="AL4" s="6">
        <v>-1.1115964308709896</v>
      </c>
      <c r="AM4" s="6">
        <v>-1.0437586281078988</v>
      </c>
      <c r="AN4" s="6">
        <v>-1.0233283096528161</v>
      </c>
      <c r="AO4" s="6">
        <v>-1.0035358446141289</v>
      </c>
      <c r="AP4" s="6">
        <v>-0.95041586932112632</v>
      </c>
      <c r="AQ4" s="6">
        <v>-0.9038573131594807</v>
      </c>
      <c r="AR4" s="6">
        <v>-0.86303009805952768</v>
      </c>
      <c r="AS4" s="6">
        <v>-0.82212730784326504</v>
      </c>
      <c r="AT4" s="6">
        <v>-0.8362140876307832</v>
      </c>
      <c r="AU4" s="6">
        <v>-0.8361000916795005</v>
      </c>
      <c r="AV4" s="6">
        <v>-0.78784658617630732</v>
      </c>
      <c r="AW4" s="6">
        <v>-0.76318844934945995</v>
      </c>
      <c r="AX4" s="6">
        <v>-0.70426912829553689</v>
      </c>
      <c r="AY4" s="6">
        <v>-0.71644357977765405</v>
      </c>
      <c r="AZ4" s="6">
        <v>-0.73694252348318734</v>
      </c>
      <c r="BA4" s="6">
        <v>-0.72179259691862674</v>
      </c>
      <c r="BB4" s="6">
        <v>-0.76231657436692213</v>
      </c>
      <c r="BC4" s="6">
        <v>-0.65622293926504294</v>
      </c>
      <c r="BD4" s="6">
        <v>-0.58303055825052064</v>
      </c>
    </row>
    <row r="5" spans="1:56" x14ac:dyDescent="0.2">
      <c r="A5" s="1" t="s">
        <v>100</v>
      </c>
      <c r="B5" s="1" t="s">
        <v>122</v>
      </c>
      <c r="C5" s="6">
        <v>-9.675318469122654E-2</v>
      </c>
      <c r="D5" s="6">
        <v>-8.1647409059860773E-2</v>
      </c>
      <c r="E5" s="6">
        <v>-1.3185071824061629E-2</v>
      </c>
      <c r="F5" s="6">
        <v>0.10253088563080069</v>
      </c>
      <c r="G5" s="6">
        <v>0.10418936317224156</v>
      </c>
      <c r="H5" s="6">
        <v>0.10382571556853905</v>
      </c>
      <c r="I5" s="6">
        <v>0.15389726604809872</v>
      </c>
      <c r="J5" s="6">
        <v>5.3944412784565458E-2</v>
      </c>
      <c r="K5" s="6">
        <v>2.6132455589016588E-2</v>
      </c>
      <c r="L5" s="6">
        <v>2.7606431051223557E-2</v>
      </c>
      <c r="M5" s="6">
        <v>-5.1482902193569206E-2</v>
      </c>
      <c r="N5" s="6">
        <v>-0.36795787005342556</v>
      </c>
      <c r="O5" s="6">
        <v>-0.38012385871101745</v>
      </c>
      <c r="P5" s="6">
        <v>-0.36549129592016605</v>
      </c>
      <c r="Q5" s="6">
        <v>-0.3465041756792076</v>
      </c>
      <c r="R5" s="6">
        <v>6.5352787465924739E-3</v>
      </c>
      <c r="S5" s="6">
        <v>5.0992119293873775E-2</v>
      </c>
      <c r="T5" s="6">
        <v>4.4528987891783646E-2</v>
      </c>
      <c r="U5" s="6">
        <v>5.3031565894735844E-2</v>
      </c>
      <c r="V5" s="6">
        <v>6.4182223417502196E-2</v>
      </c>
      <c r="W5" s="6">
        <v>7.852416619376125E-2</v>
      </c>
      <c r="X5" s="6">
        <v>9.9109558131200551E-2</v>
      </c>
      <c r="Y5" s="6">
        <v>8.1409921831097784E-2</v>
      </c>
      <c r="Z5" s="6">
        <v>3.36599895329057E-2</v>
      </c>
      <c r="AA5" s="6">
        <v>4.4007002777004596E-2</v>
      </c>
      <c r="AB5" s="6">
        <v>2.1225101338372496E-2</v>
      </c>
      <c r="AC5" s="6">
        <v>4.1954980350175061E-4</v>
      </c>
      <c r="AD5" s="6">
        <v>-1.868672946755482E-2</v>
      </c>
      <c r="AE5" s="6">
        <v>-2.9469124277800247E-2</v>
      </c>
      <c r="AF5" s="6">
        <v>-0.13569332833791437</v>
      </c>
      <c r="AG5" s="6">
        <v>-9.9538451066339351E-2</v>
      </c>
      <c r="AH5" s="6">
        <v>-9.863872170793446E-2</v>
      </c>
      <c r="AI5" s="6">
        <v>-9.1625108193512411E-2</v>
      </c>
      <c r="AJ5" s="6">
        <v>3.6611127756776413E-2</v>
      </c>
      <c r="AK5" s="6">
        <v>-0.20125831990084722</v>
      </c>
      <c r="AL5" s="6">
        <v>-0.33082762382218966</v>
      </c>
      <c r="AM5" s="6">
        <v>-0.35006046724222162</v>
      </c>
      <c r="AN5" s="6">
        <v>-0.38093731879644377</v>
      </c>
      <c r="AO5" s="6">
        <v>-0.22310873864486322</v>
      </c>
      <c r="AP5" s="6">
        <v>-0.2191192568551123</v>
      </c>
      <c r="AQ5" s="6">
        <v>-0.18999610337039466</v>
      </c>
      <c r="AR5" s="6">
        <v>-0.15823376613555129</v>
      </c>
      <c r="AS5" s="6">
        <v>-0.11431149134125117</v>
      </c>
      <c r="AT5" s="6">
        <v>0.60981942120401034</v>
      </c>
      <c r="AU5" s="6">
        <v>0.57873362925186012</v>
      </c>
      <c r="AV5" s="6">
        <v>0.56957903300761947</v>
      </c>
      <c r="AW5" s="6">
        <v>0.59779754877602276</v>
      </c>
      <c r="AX5" s="12">
        <v>-5.9464702635343272E-2</v>
      </c>
      <c r="AY5" s="12">
        <v>-5.9799833354720978E-2</v>
      </c>
      <c r="AZ5" s="12">
        <v>-9.1653336212722078E-2</v>
      </c>
      <c r="BA5" s="12">
        <v>-9.7016566821137296E-2</v>
      </c>
      <c r="BB5" s="12">
        <v>-0.28928528810129694</v>
      </c>
      <c r="BC5" s="12">
        <v>-0.26320206566478926</v>
      </c>
      <c r="BD5" s="12">
        <v>-0.14684467315609051</v>
      </c>
    </row>
    <row r="6" spans="1:56" x14ac:dyDescent="0.2">
      <c r="A6" s="53" t="s">
        <v>2</v>
      </c>
      <c r="B6" s="1" t="s">
        <v>106</v>
      </c>
      <c r="C6" s="6">
        <v>0.63006429142967668</v>
      </c>
      <c r="D6" s="6">
        <v>0.47710472480723998</v>
      </c>
      <c r="E6" s="6">
        <v>0.47407420644624887</v>
      </c>
      <c r="F6" s="6">
        <v>0.79438905641877289</v>
      </c>
      <c r="G6" s="6">
        <v>1.2535709839111191</v>
      </c>
      <c r="H6" s="6">
        <v>1.7045618395662605</v>
      </c>
      <c r="I6" s="6">
        <v>2.3229541361010084</v>
      </c>
      <c r="J6" s="6">
        <v>2.4810801043948318</v>
      </c>
      <c r="K6" s="6">
        <v>2.7018404313920321</v>
      </c>
      <c r="L6" s="6">
        <v>2.828095192326487</v>
      </c>
      <c r="M6" s="6">
        <v>2.8847998898908807</v>
      </c>
      <c r="N6" s="6">
        <v>2.37477228927981</v>
      </c>
      <c r="O6" s="6">
        <v>2.2335281701127494</v>
      </c>
      <c r="P6" s="6">
        <v>2.0137141339302818</v>
      </c>
      <c r="Q6" s="6">
        <v>2.1691041397226325</v>
      </c>
      <c r="R6" s="6">
        <v>2.9083983955796073</v>
      </c>
      <c r="S6" s="6">
        <v>2.625196754382388</v>
      </c>
      <c r="T6" s="6">
        <v>2.667951732224854</v>
      </c>
      <c r="U6" s="6">
        <v>2.2970126844199488</v>
      </c>
      <c r="V6" s="6">
        <v>2.9026139215871529</v>
      </c>
      <c r="W6" s="6">
        <v>3.3601389787919826</v>
      </c>
      <c r="X6" s="6">
        <v>3.8870138667915834</v>
      </c>
      <c r="Y6" s="6">
        <v>4.0423471390699994</v>
      </c>
      <c r="Z6" s="6">
        <v>4.5307700480360946</v>
      </c>
      <c r="AA6" s="6">
        <v>4.2684278026581826</v>
      </c>
      <c r="AB6" s="6">
        <v>3.8792604455104422</v>
      </c>
      <c r="AC6" s="6">
        <v>4.2835431324539055</v>
      </c>
      <c r="AD6" s="6">
        <v>4.1531290274317554</v>
      </c>
      <c r="AE6" s="6">
        <v>4.3573226864833616</v>
      </c>
      <c r="AF6" s="6">
        <v>4.848847422187327</v>
      </c>
      <c r="AG6" s="6">
        <v>4.3242925747900607</v>
      </c>
      <c r="AH6" s="6">
        <v>4.6762171832679673</v>
      </c>
      <c r="AI6" s="6">
        <v>4.0056815326258546</v>
      </c>
      <c r="AJ6" s="6">
        <v>2.7257145394408129</v>
      </c>
      <c r="AK6" s="6">
        <v>1.8680150425134663</v>
      </c>
      <c r="AL6" s="6">
        <v>-0.56991377689536782</v>
      </c>
      <c r="AM6" s="6">
        <v>-0.28427811001207126</v>
      </c>
      <c r="AN6" s="6">
        <v>0.30379717543180851</v>
      </c>
      <c r="AO6" s="6">
        <v>0.50254897855385872</v>
      </c>
      <c r="AP6" s="6">
        <v>0.94197676638457573</v>
      </c>
      <c r="AQ6" s="6">
        <v>1.3586477359403129</v>
      </c>
      <c r="AR6" s="6">
        <v>1.507850317828902</v>
      </c>
      <c r="AS6" s="6">
        <v>2.1404512271398821</v>
      </c>
      <c r="AT6" s="6">
        <v>2.7360750308541935</v>
      </c>
      <c r="AU6" s="6">
        <v>2.1778742199561134</v>
      </c>
      <c r="AV6" s="6">
        <v>2.0802975048352903</v>
      </c>
      <c r="AW6" s="6">
        <v>1.689771222993151</v>
      </c>
      <c r="AX6" s="6">
        <v>2.1303250943727647</v>
      </c>
      <c r="AY6" s="6">
        <v>2.3522750975221296</v>
      </c>
      <c r="AZ6" s="6">
        <v>2.3979180961969995</v>
      </c>
      <c r="BA6" s="6">
        <v>2.8253139998245875</v>
      </c>
      <c r="BB6" s="6">
        <v>2.2455335675586072</v>
      </c>
      <c r="BC6" s="6">
        <v>2.2190774103903022</v>
      </c>
      <c r="BD6" s="6">
        <v>1.8585481960209478</v>
      </c>
    </row>
    <row r="9" spans="1:56" x14ac:dyDescent="0.2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56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56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 x14ac:dyDescent="0.2">
      <c r="AS13" s="6"/>
      <c r="BD13" s="38"/>
    </row>
    <row r="14" spans="1:56" x14ac:dyDescent="0.2">
      <c r="BD14" s="38"/>
    </row>
    <row r="15" spans="1:56" x14ac:dyDescent="0.2">
      <c r="AV15" s="6"/>
    </row>
    <row r="16" spans="1:56" x14ac:dyDescent="0.2">
      <c r="AV16" s="6"/>
    </row>
    <row r="17" spans="48:48" x14ac:dyDescent="0.2">
      <c r="AV17" s="6"/>
    </row>
    <row r="18" spans="48:48" x14ac:dyDescent="0.2">
      <c r="AV18" s="6"/>
    </row>
    <row r="19" spans="48:48" x14ac:dyDescent="0.2">
      <c r="AV19" s="6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1. táblázat</vt:lpstr>
      <vt:lpstr>8.adat</vt:lpstr>
      <vt:lpstr>9.adat</vt:lpstr>
      <vt:lpstr>10.adat</vt:lpstr>
      <vt:lpstr>11.adat</vt:lpstr>
      <vt:lpstr>12.adat</vt:lpstr>
      <vt:lpstr>13.adat</vt:lpstr>
      <vt:lpstr>14.adat</vt:lpstr>
      <vt:lpstr>15.adat</vt:lpstr>
      <vt:lpstr>16.adat</vt:lpstr>
      <vt:lpstr>17.adat</vt:lpstr>
      <vt:lpstr>18.adat</vt:lpstr>
      <vt:lpstr>19.adat</vt:lpstr>
      <vt:lpstr>20.adat</vt:lpstr>
      <vt:lpstr>21.adat</vt:lpstr>
      <vt:lpstr>22. adat</vt:lpstr>
      <vt:lpstr>23. adat</vt:lpstr>
      <vt:lpstr>24.adat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2021-09-30T09:57:09Z</cp:lastPrinted>
  <dcterms:created xsi:type="dcterms:W3CDTF">2010-12-05T22:15:35Z</dcterms:created>
  <dcterms:modified xsi:type="dcterms:W3CDTF">2021-10-01T15:35:23Z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