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theme/themeOverride2.xml" ContentType="application/vnd.openxmlformats-officedocument.themeOverride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drawings/drawing5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/>
  <bookViews>
    <workbookView xWindow="240" yWindow="225" windowWidth="14805" windowHeight="7890" activeTab="1"/>
  </bookViews>
  <sheets>
    <sheet name="41. chart" sheetId="21" r:id="rId1"/>
    <sheet name="41. data" sheetId="1" r:id="rId2"/>
    <sheet name="42. chart" sheetId="37" r:id="rId3"/>
    <sheet name="42. data" sheetId="36" r:id="rId4"/>
    <sheet name="43. chart" sheetId="39" r:id="rId5"/>
    <sheet name="43. data" sheetId="38" r:id="rId6"/>
    <sheet name="44. chart" sheetId="41" r:id="rId7"/>
    <sheet name="44. data" sheetId="40" r:id="rId8"/>
    <sheet name="45. chart" sheetId="43" r:id="rId9"/>
    <sheet name="45. data" sheetId="42" r:id="rId10"/>
    <sheet name="46. chart" sheetId="26" r:id="rId11"/>
    <sheet name="46. data" sheetId="2" r:id="rId12"/>
    <sheet name="47. chart" sheetId="27" r:id="rId13"/>
    <sheet name="47.data" sheetId="3" r:id="rId14"/>
    <sheet name="48. chart" sheetId="34" r:id="rId15"/>
    <sheet name="48. data" sheetId="33" r:id="rId16"/>
    <sheet name="49. chart" sheetId="30" r:id="rId17"/>
    <sheet name="49. data" sheetId="9" r:id="rId18"/>
    <sheet name="50. chart" sheetId="48" r:id="rId19"/>
    <sheet name="50. data" sheetId="47" r:id="rId20"/>
    <sheet name="51. chart" sheetId="31" r:id="rId21"/>
    <sheet name="51. data" sheetId="10" r:id="rId22"/>
    <sheet name="52. chart" sheetId="46" r:id="rId23"/>
    <sheet name="52.data" sheetId="45" r:id="rId24"/>
  </sheets>
  <externalReferences>
    <externalReference r:id="rId25"/>
    <externalReference r:id="rId26"/>
    <externalReference r:id="rId27"/>
  </externalReferences>
  <definedNames>
    <definedName name="_S11_SKA_1_QA">#REF!</definedName>
    <definedName name="_S11_SKA_1_QG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A">#REF!</definedName>
    <definedName name="A11_">#REF!</definedName>
    <definedName name="AA1_">#REF!</definedName>
    <definedName name="_xlnm.Database" localSheetId="19">'50. data'!#REF!</definedName>
    <definedName name="_xlnm.Database">#REF!</definedName>
    <definedName name="AHT">#REF!</definedName>
    <definedName name="BALAS">#REF!</definedName>
    <definedName name="Datum">OFFSET([1]Vallaltern!$F$2,0,0,COUNTA([1]Vallaltern!$F$2:$F$100),1)</definedName>
    <definedName name="dátum">OFFSET(INDEX([2]Sheet1!$F:$F,2,0),0,0,COUNTA([2]Sheet1!$F:$F),1)</definedName>
    <definedName name="dátum_angol">OFFSET(INDEX([2]Sheet1!$G:$G,2,0),0,0,COUNTA([2]Sheet1!$G:$G),1)</definedName>
    <definedName name="dátum_jelenleg_S">#REF!</definedName>
    <definedName name="dátum_jelenleg_T">#REF!</definedName>
    <definedName name="dátum_jelenleg_T_éves">#REF!</definedName>
    <definedName name="dátum_sa">OFFSET([3]M1_rövid!$A$3,0,0,COUNTA([3]M1_rövid!$A$3:$A$121),1)</definedName>
    <definedName name="dátumhatár">#REF!</definedName>
    <definedName name="dátumok">#REF!</definedName>
    <definedName name="E">#REF!</definedName>
    <definedName name="FELHALM">#REF!</definedName>
    <definedName name="IDO">#REF!</definedName>
    <definedName name="Idősorok">#REF!,#REF!,#REF!</definedName>
    <definedName name="infláció">OFFSET([3]M1!$G$38,0,0,COUNTA([3]M1!$G$38:$G$200),1)</definedName>
    <definedName name="infláció_mtm">OFFSET([3]M1_rövid!$E$2,0,0,COUNTA([3]M1_rövid!$E$2:$E$183),1)</definedName>
    <definedName name="KO">#REF!</definedName>
    <definedName name="Koveteles">OFFSET([1]Vallaltern!$H$2,0,0,COUNTA([1]Vallaltern!$H$2:$H$100),1)</definedName>
    <definedName name="M_1">OFFSET([3]M1!$E$38,0,0,COUNTA([3]M1!$E$38:$E$187),1)</definedName>
    <definedName name="m_egy">OFFSET(INDEX([2]Sheet1!$B:$B,2,0),0,0,COUNT([2]Sheet1!$B:$B)+1,1)</definedName>
    <definedName name="m_három">OFFSET(INDEX([2]Sheet1!$D:$D,2,0),0,0,COUNT([2]Sheet1!$D:$D)+1,1)</definedName>
    <definedName name="m_kettő">OFFSET(INDEX([2]Sheet1!$C:$C,2,0),0,0,COUNT([2]Sheet1!$C:$C)+1,1)</definedName>
    <definedName name="M1_reál">OFFSET([3]M1!$H$38,0,0,COUNTA([3]M1!$H$38:$H$229),1)</definedName>
    <definedName name="M1reálnöv_sa">OFFSET([3]M1_rövid!$F$3,0,0,COUNTA([3]M1_rövid!$F$3:$F$156),1)</definedName>
    <definedName name="MN">#REF!</definedName>
    <definedName name="MonthField">[2]Sheet1!$I$3:$I$14</definedName>
    <definedName name="Netto_finanszirozasi_kepesseg">OFFSET([1]Vallaltern!$G$2,0,0,COUNTA([1]Vallaltern!$G$2:$G$100),1)</definedName>
    <definedName name="_xlnm.Print_Titles" localSheetId="19">'50. data'!$A$1:$A$65501</definedName>
    <definedName name="_xlnm.Print_Area" localSheetId="19">'50. data'!$A$1:$A$1</definedName>
    <definedName name="Print_Area_MI">#REF!</definedName>
    <definedName name="TAR">#REF!</definedName>
    <definedName name="Tartozas">OFFSET([1]Vallaltern!$I$2,0,0,COUNTA([1]Vallaltern!$I$2:$I$100),1)</definedName>
    <definedName name="VH">#REF!</definedName>
  </definedNames>
  <calcPr calcId="145621"/>
</workbook>
</file>

<file path=xl/calcChain.xml><?xml version="1.0" encoding="utf-8"?>
<calcChain xmlns="http://schemas.openxmlformats.org/spreadsheetml/2006/main">
  <c r="AA4" i="9"/>
  <c r="Z4" l="1"/>
  <c r="AB4"/>
  <c r="Y4" l="1"/>
  <c r="V4" l="1"/>
  <c r="R4"/>
  <c r="N4"/>
  <c r="J4"/>
  <c r="F4"/>
  <c r="B4"/>
  <c r="W4"/>
  <c r="S4"/>
  <c r="O4"/>
  <c r="K4"/>
  <c r="G4"/>
  <c r="C4"/>
  <c r="X4"/>
  <c r="T4"/>
  <c r="P4"/>
  <c r="L4"/>
  <c r="H4"/>
  <c r="D4"/>
  <c r="E4"/>
  <c r="U4"/>
  <c r="Q4"/>
  <c r="M4"/>
  <c r="I4"/>
  <c r="E4" i="38" l="1"/>
  <c r="I4"/>
  <c r="F4"/>
  <c r="H4" l="1"/>
  <c r="G4"/>
  <c r="B4" l="1"/>
  <c r="J4"/>
  <c r="C4"/>
  <c r="D4"/>
</calcChain>
</file>

<file path=xl/sharedStrings.xml><?xml version="1.0" encoding="utf-8"?>
<sst xmlns="http://schemas.openxmlformats.org/spreadsheetml/2006/main" count="208" uniqueCount="46">
  <si>
    <t>Household sector</t>
  </si>
  <si>
    <t>Corporate sector</t>
  </si>
  <si>
    <t>Net lending (from the financing side)</t>
  </si>
  <si>
    <t>General government*</t>
  </si>
  <si>
    <t>Net lending</t>
  </si>
  <si>
    <t>Primary balance</t>
  </si>
  <si>
    <t>Government's interest payments - in accordance with ESA</t>
  </si>
  <si>
    <t>Interest payed to non-residents</t>
  </si>
  <si>
    <t>Net FX bond issuance</t>
  </si>
  <si>
    <t>Other forint issuance</t>
  </si>
  <si>
    <t>Net bond issuance for households</t>
  </si>
  <si>
    <t>Net forint bond issuance</t>
  </si>
  <si>
    <t>Government debt</t>
  </si>
  <si>
    <t>Proportion of non-residents</t>
  </si>
  <si>
    <t>Proportion of FX bonds</t>
  </si>
  <si>
    <t>Assets</t>
  </si>
  <si>
    <t>Liabilities</t>
  </si>
  <si>
    <t>Currency in circulation (forint)</t>
  </si>
  <si>
    <t>Currency in circulation</t>
  </si>
  <si>
    <t>Deposits</t>
  </si>
  <si>
    <t xml:space="preserve">Government securities </t>
  </si>
  <si>
    <t>Mutual funds</t>
  </si>
  <si>
    <t>Non-financial corporate</t>
  </si>
  <si>
    <t>Financial corporate</t>
  </si>
  <si>
    <t>Change in inventories</t>
  </si>
  <si>
    <t>Net borrowing</t>
  </si>
  <si>
    <t>Net external assets</t>
  </si>
  <si>
    <t>Net external loan</t>
  </si>
  <si>
    <t>Net intercompany loan</t>
  </si>
  <si>
    <t>2008 Q1</t>
  </si>
  <si>
    <t>Q2</t>
  </si>
  <si>
    <t>Q3</t>
  </si>
  <si>
    <t>Q4</t>
  </si>
  <si>
    <t>2009 Q1</t>
  </si>
  <si>
    <t>2010 Q1</t>
  </si>
  <si>
    <t>2011 Q1</t>
  </si>
  <si>
    <t>2012 Q1</t>
  </si>
  <si>
    <t>2013 Q1</t>
  </si>
  <si>
    <t>2014 Q1</t>
  </si>
  <si>
    <t>Interest paid to non-residents of total interest payment (r.h.s.)</t>
  </si>
  <si>
    <t>Operating profit (r.h.s.)</t>
  </si>
  <si>
    <t>Corporate sector investment</t>
  </si>
  <si>
    <t>Inflation (r.h.s.)</t>
  </si>
  <si>
    <t>Time deposits</t>
  </si>
  <si>
    <t>Sight deposits</t>
  </si>
  <si>
    <t>Net savings</t>
  </si>
</sst>
</file>

<file path=xl/styles.xml><?xml version="1.0" encoding="utf-8"?>
<styleSheet xmlns="http://schemas.openxmlformats.org/spreadsheetml/2006/main">
  <numFmts count="4">
    <numFmt numFmtId="164" formatCode="0.0"/>
    <numFmt numFmtId="165" formatCode="yyyy"/>
    <numFmt numFmtId="166" formatCode="#,##0.0"/>
    <numFmt numFmtId="167" formatCode="0.000000"/>
  </numFmts>
  <fonts count="18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5">
    <xf numFmtId="0" fontId="0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13" fillId="0" borderId="0"/>
    <xf numFmtId="0" fontId="3" fillId="0" borderId="0"/>
    <xf numFmtId="9" fontId="15" fillId="0" borderId="0" applyFont="0" applyFill="0" applyBorder="0" applyAlignment="0" applyProtection="0"/>
    <xf numFmtId="0" fontId="8" fillId="0" borderId="0"/>
  </cellStyleXfs>
  <cellXfs count="33">
    <xf numFmtId="0" fontId="0" fillId="0" borderId="0" xfId="0"/>
    <xf numFmtId="0" fontId="3" fillId="0" borderId="0" xfId="21" applyFont="1"/>
    <xf numFmtId="0" fontId="13" fillId="0" borderId="0" xfId="21"/>
    <xf numFmtId="164" fontId="13" fillId="0" borderId="0" xfId="21" applyNumberFormat="1"/>
    <xf numFmtId="0" fontId="16" fillId="0" borderId="0" xfId="0" applyFont="1"/>
    <xf numFmtId="164" fontId="16" fillId="0" borderId="0" xfId="0" applyNumberFormat="1" applyFont="1"/>
    <xf numFmtId="0" fontId="2" fillId="0" borderId="0" xfId="21" applyFont="1"/>
    <xf numFmtId="164" fontId="2" fillId="0" borderId="0" xfId="21" applyNumberFormat="1" applyFont="1"/>
    <xf numFmtId="0" fontId="2" fillId="0" borderId="0" xfId="21" applyFont="1" applyFill="1" applyBorder="1"/>
    <xf numFmtId="0" fontId="3" fillId="0" borderId="0" xfId="22" applyBorder="1"/>
    <xf numFmtId="2" fontId="3" fillId="0" borderId="0" xfId="22" applyNumberFormat="1" applyBorder="1"/>
    <xf numFmtId="0" fontId="3" fillId="0" borderId="0" xfId="22" applyBorder="1" applyAlignment="1">
      <alignment wrapText="1"/>
    </xf>
    <xf numFmtId="1" fontId="3" fillId="0" borderId="0" xfId="22" applyNumberFormat="1" applyBorder="1"/>
    <xf numFmtId="0" fontId="14" fillId="0" borderId="0" xfId="22" applyFont="1" applyBorder="1" applyAlignment="1">
      <alignment horizontal="right"/>
    </xf>
    <xf numFmtId="0" fontId="11" fillId="0" borderId="0" xfId="22" applyFont="1" applyBorder="1"/>
    <xf numFmtId="0" fontId="12" fillId="0" borderId="0" xfId="22" applyFont="1" applyBorder="1"/>
    <xf numFmtId="164" fontId="3" fillId="0" borderId="0" xfId="22" applyNumberFormat="1" applyBorder="1"/>
    <xf numFmtId="164" fontId="3" fillId="0" borderId="0" xfId="22" applyNumberFormat="1" applyFill="1" applyBorder="1"/>
    <xf numFmtId="166" fontId="2" fillId="0" borderId="0" xfId="21" applyNumberFormat="1" applyFont="1" applyFill="1" applyBorder="1"/>
    <xf numFmtId="4" fontId="2" fillId="0" borderId="0" xfId="21" applyNumberFormat="1" applyFont="1" applyFill="1" applyBorder="1"/>
    <xf numFmtId="164" fontId="13" fillId="0" borderId="0" xfId="23" applyNumberFormat="1" applyFont="1" applyFill="1" applyBorder="1"/>
    <xf numFmtId="1" fontId="16" fillId="0" borderId="0" xfId="0" applyNumberFormat="1" applyFont="1"/>
    <xf numFmtId="0" fontId="17" fillId="0" borderId="0" xfId="4" applyFont="1" applyFill="1" applyBorder="1"/>
    <xf numFmtId="164" fontId="17" fillId="0" borderId="0" xfId="4" applyNumberFormat="1" applyFont="1" applyFill="1" applyBorder="1"/>
    <xf numFmtId="166" fontId="17" fillId="0" borderId="0" xfId="4" applyNumberFormat="1" applyFont="1" applyFill="1" applyBorder="1"/>
    <xf numFmtId="0" fontId="17" fillId="0" borderId="0" xfId="24" applyFont="1" applyFill="1" applyBorder="1" applyAlignment="1">
      <alignment horizontal="center"/>
    </xf>
    <xf numFmtId="167" fontId="2" fillId="0" borderId="0" xfId="21" applyNumberFormat="1" applyFont="1"/>
    <xf numFmtId="0" fontId="16" fillId="0" borderId="0" xfId="0" applyFont="1" applyFill="1"/>
    <xf numFmtId="164" fontId="16" fillId="0" borderId="0" xfId="0" applyNumberFormat="1" applyFont="1" applyFill="1"/>
    <xf numFmtId="0" fontId="1" fillId="0" borderId="0" xfId="20" applyFont="1"/>
    <xf numFmtId="165" fontId="1" fillId="0" borderId="0" xfId="20" applyNumberFormat="1" applyFont="1"/>
    <xf numFmtId="1" fontId="1" fillId="0" borderId="0" xfId="20" applyNumberFormat="1" applyFont="1"/>
    <xf numFmtId="2" fontId="1" fillId="0" borderId="0" xfId="20" applyNumberFormat="1" applyFont="1"/>
  </cellXfs>
  <cellStyles count="25">
    <cellStyle name="Normál" xfId="0" builtinId="0"/>
    <cellStyle name="Normál 10" xfId="1"/>
    <cellStyle name="Normál 11" xfId="2"/>
    <cellStyle name="Normál 12" xfId="3"/>
    <cellStyle name="Normál 13" xfId="4"/>
    <cellStyle name="Normál 14" xfId="20"/>
    <cellStyle name="Normál 15" xfId="21"/>
    <cellStyle name="Normal 2" xfId="5"/>
    <cellStyle name="Normál 2" xfId="6"/>
    <cellStyle name="Normál 2 2" xfId="7"/>
    <cellStyle name="Normál 2 3" xfId="8"/>
    <cellStyle name="Normál 2 4" xfId="22"/>
    <cellStyle name="Normál 3" xfId="9"/>
    <cellStyle name="Normál 3 2" xfId="10"/>
    <cellStyle name="Normál 4" xfId="11"/>
    <cellStyle name="Normál 4 2" xfId="12"/>
    <cellStyle name="Normál 4 3" xfId="13"/>
    <cellStyle name="Normál 4 4" xfId="14"/>
    <cellStyle name="Normál 5" xfId="15"/>
    <cellStyle name="Normál 6" xfId="16"/>
    <cellStyle name="Normál 7" xfId="17"/>
    <cellStyle name="Normál 8" xfId="18"/>
    <cellStyle name="Normál 9" xfId="19"/>
    <cellStyle name="Normal_pr" xfId="24"/>
    <cellStyle name="Százalék" xfId="23" builtinId="5"/>
  </cellStyles>
  <dxfs count="0"/>
  <tableStyles count="0" defaultTableStyle="TableStyleMedium2" defaultPivotStyle="PivotStyleMedium9"/>
  <colors>
    <mruColors>
      <color rgb="FF78A3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7.xml"/><Relationship Id="rId18" Type="http://schemas.openxmlformats.org/officeDocument/2006/relationships/worksheet" Target="worksheets/sheet9.xml"/><Relationship Id="rId26" Type="http://schemas.openxmlformats.org/officeDocument/2006/relationships/externalLink" Target="externalLinks/externalLink2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1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9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8.xml"/><Relationship Id="rId20" Type="http://schemas.openxmlformats.org/officeDocument/2006/relationships/worksheet" Target="worksheets/sheet10.xml"/><Relationship Id="rId29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hartsheet" Target="chartsheets/sheet6.xml"/><Relationship Id="rId24" Type="http://schemas.openxmlformats.org/officeDocument/2006/relationships/worksheet" Target="worksheets/sheet12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2.xml"/><Relationship Id="rId28" Type="http://schemas.openxmlformats.org/officeDocument/2006/relationships/theme" Target="theme/theme1.xml"/><Relationship Id="rId10" Type="http://schemas.openxmlformats.org/officeDocument/2006/relationships/worksheet" Target="worksheets/sheet5.xml"/><Relationship Id="rId19" Type="http://schemas.openxmlformats.org/officeDocument/2006/relationships/chartsheet" Target="chartsheets/sheet10.xml"/><Relationship Id="rId31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7.xml"/><Relationship Id="rId22" Type="http://schemas.openxmlformats.org/officeDocument/2006/relationships/worksheet" Target="worksheets/sheet11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4.5038313792900887E-2"/>
          <c:y val="5.5932203389830584E-2"/>
          <c:w val="0.90992337241419963"/>
          <c:h val="0.83026978994396761"/>
        </c:manualLayout>
      </c:layout>
      <c:barChart>
        <c:barDir val="col"/>
        <c:grouping val="stacked"/>
        <c:ser>
          <c:idx val="0"/>
          <c:order val="0"/>
          <c:tx>
            <c:strRef>
              <c:f>'41. data'!$A$2</c:f>
              <c:strCache>
                <c:ptCount val="1"/>
                <c:pt idx="0">
                  <c:v>General government*</c:v>
                </c:pt>
              </c:strCache>
            </c:strRef>
          </c:tx>
          <c:spPr>
            <a:solidFill>
              <a:srgbClr val="FF0000"/>
            </a:solidFill>
            <a:ln w="9525">
              <a:solidFill>
                <a:sysClr val="windowText" lastClr="000000"/>
              </a:solidFill>
              <a:prstDash val="solid"/>
            </a:ln>
          </c:spPr>
          <c:cat>
            <c:numRef>
              <c:f>'41. data'!$B$1:$AC$1</c:f>
              <c:numCache>
                <c:formatCode>General</c:formatCode>
                <c:ptCount val="2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'41. data'!$B$2:$AC$2</c:f>
              <c:numCache>
                <c:formatCode>0.0</c:formatCode>
                <c:ptCount val="28"/>
                <c:pt idx="0">
                  <c:v>-3.6810776851979101</c:v>
                </c:pt>
                <c:pt idx="1">
                  <c:v>-3.5344262082159004</c:v>
                </c:pt>
                <c:pt idx="2">
                  <c:v>-2.6543695429874927</c:v>
                </c:pt>
                <c:pt idx="3">
                  <c:v>-3.3523707985761124</c:v>
                </c:pt>
                <c:pt idx="4">
                  <c:v>-4.2599327329599523</c:v>
                </c:pt>
                <c:pt idx="5">
                  <c:v>-4.5721953593042004</c:v>
                </c:pt>
                <c:pt idx="6">
                  <c:v>-5.8320155084154006</c:v>
                </c:pt>
                <c:pt idx="7">
                  <c:v>-4.6283943842813917</c:v>
                </c:pt>
                <c:pt idx="8">
                  <c:v>-4.7001747374615537</c:v>
                </c:pt>
                <c:pt idx="9">
                  <c:v>-5.6351094881652051</c:v>
                </c:pt>
                <c:pt idx="10">
                  <c:v>-4.8802566635720703</c:v>
                </c:pt>
                <c:pt idx="11">
                  <c:v>-4.5851915540205042</c:v>
                </c:pt>
                <c:pt idx="12">
                  <c:v>-4.3104711324088658</c:v>
                </c:pt>
                <c:pt idx="13">
                  <c:v>-3.992963690714634</c:v>
                </c:pt>
                <c:pt idx="14">
                  <c:v>-4.4667576971240912</c:v>
                </c:pt>
                <c:pt idx="15">
                  <c:v>-5.4648303784768153</c:v>
                </c:pt>
                <c:pt idx="16">
                  <c:v>-4.789169665191114</c:v>
                </c:pt>
                <c:pt idx="17">
                  <c:v>-3.9476846318553194</c:v>
                </c:pt>
                <c:pt idx="18">
                  <c:v>-3.1766876711108942</c:v>
                </c:pt>
                <c:pt idx="19">
                  <c:v>-2.3301397259983188</c:v>
                </c:pt>
                <c:pt idx="20">
                  <c:v>-2.3197138163442483</c:v>
                </c:pt>
                <c:pt idx="21">
                  <c:v>-2.4107091033426373</c:v>
                </c:pt>
                <c:pt idx="22">
                  <c:v>-2.8266812202388483</c:v>
                </c:pt>
                <c:pt idx="23">
                  <c:v>-2.4828204594358194</c:v>
                </c:pt>
                <c:pt idx="24">
                  <c:v>-2.5731208218618304</c:v>
                </c:pt>
                <c:pt idx="25">
                  <c:v>-2.9112161620884582</c:v>
                </c:pt>
                <c:pt idx="26">
                  <c:v>-2.3348091293696167</c:v>
                </c:pt>
                <c:pt idx="27">
                  <c:v>-2.1708245636386718</c:v>
                </c:pt>
              </c:numCache>
            </c:numRef>
          </c:val>
        </c:ser>
        <c:ser>
          <c:idx val="6"/>
          <c:order val="1"/>
          <c:tx>
            <c:strRef>
              <c:f>'41. data'!$A$3</c:f>
              <c:strCache>
                <c:ptCount val="1"/>
                <c:pt idx="0">
                  <c:v>Household sector</c:v>
                </c:pt>
              </c:strCache>
            </c:strRef>
          </c:tx>
          <c:spPr>
            <a:solidFill>
              <a:srgbClr val="78A3D5"/>
            </a:solidFill>
            <a:ln w="9525">
              <a:solidFill>
                <a:sysClr val="windowText" lastClr="000000">
                  <a:lumMod val="75000"/>
                  <a:lumOff val="25000"/>
                </a:sysClr>
              </a:solidFill>
              <a:prstDash val="solid"/>
            </a:ln>
          </c:spPr>
          <c:cat>
            <c:numRef>
              <c:f>'41. data'!$B$1:$AC$1</c:f>
              <c:numCache>
                <c:formatCode>General</c:formatCode>
                <c:ptCount val="2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'41. data'!$B$3:$AC$3</c:f>
              <c:numCache>
                <c:formatCode>0.0</c:formatCode>
                <c:ptCount val="28"/>
                <c:pt idx="0">
                  <c:v>1.8091096143090186</c:v>
                </c:pt>
                <c:pt idx="1">
                  <c:v>1.5831907829581715</c:v>
                </c:pt>
                <c:pt idx="2">
                  <c:v>1.0855367396703035</c:v>
                </c:pt>
                <c:pt idx="3">
                  <c:v>1.4609573022187281</c:v>
                </c:pt>
                <c:pt idx="4">
                  <c:v>2.3732435798161906</c:v>
                </c:pt>
                <c:pt idx="5">
                  <c:v>3.0149279262840984</c:v>
                </c:pt>
                <c:pt idx="6">
                  <c:v>4.0224608432846125</c:v>
                </c:pt>
                <c:pt idx="7">
                  <c:v>3.8542974416661275</c:v>
                </c:pt>
                <c:pt idx="8">
                  <c:v>3.8411897887917559</c:v>
                </c:pt>
                <c:pt idx="9">
                  <c:v>4.9170684418606756</c:v>
                </c:pt>
                <c:pt idx="10">
                  <c:v>5.1323912662503277</c:v>
                </c:pt>
                <c:pt idx="11">
                  <c:v>4.8068160546704704</c:v>
                </c:pt>
                <c:pt idx="12">
                  <c:v>4.7329370503459547</c:v>
                </c:pt>
                <c:pt idx="13">
                  <c:v>4.3039769614722072</c:v>
                </c:pt>
                <c:pt idx="14">
                  <c:v>4.2632080860655268</c:v>
                </c:pt>
                <c:pt idx="15">
                  <c:v>5.252909814659394</c:v>
                </c:pt>
                <c:pt idx="16">
                  <c:v>5.1314915868135751</c:v>
                </c:pt>
                <c:pt idx="17">
                  <c:v>5.3460067003035157</c:v>
                </c:pt>
                <c:pt idx="18">
                  <c:v>5.6498237682045742</c:v>
                </c:pt>
                <c:pt idx="19">
                  <c:v>5.2398273931134689</c:v>
                </c:pt>
                <c:pt idx="20">
                  <c:v>5.348073239871427</c:v>
                </c:pt>
                <c:pt idx="21">
                  <c:v>5.3844791167425399</c:v>
                </c:pt>
                <c:pt idx="22">
                  <c:v>5.1046140927015218</c:v>
                </c:pt>
                <c:pt idx="23">
                  <c:v>5.0688062805059184</c:v>
                </c:pt>
                <c:pt idx="24">
                  <c:v>5.4986105467735271</c:v>
                </c:pt>
                <c:pt idx="25">
                  <c:v>5.6720376331946749</c:v>
                </c:pt>
                <c:pt idx="26">
                  <c:v>5.9744693822142736</c:v>
                </c:pt>
                <c:pt idx="27">
                  <c:v>5.9008357979832358</c:v>
                </c:pt>
              </c:numCache>
            </c:numRef>
          </c:val>
        </c:ser>
        <c:ser>
          <c:idx val="1"/>
          <c:order val="2"/>
          <c:tx>
            <c:strRef>
              <c:f>'41. data'!$A$4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  <a:prstDash val="solid"/>
            </a:ln>
          </c:spPr>
          <c:cat>
            <c:numRef>
              <c:f>'41. data'!$B$1:$AC$1</c:f>
              <c:numCache>
                <c:formatCode>General</c:formatCode>
                <c:ptCount val="2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'41. data'!$B$4:$AC$4</c:f>
              <c:numCache>
                <c:formatCode>0.0</c:formatCode>
                <c:ptCount val="28"/>
                <c:pt idx="0">
                  <c:v>-4.82007948182493</c:v>
                </c:pt>
                <c:pt idx="1">
                  <c:v>-4.4688705839888927</c:v>
                </c:pt>
                <c:pt idx="2">
                  <c:v>-6.1693958069915578</c:v>
                </c:pt>
                <c:pt idx="3">
                  <c:v>-6.4757520583569059</c:v>
                </c:pt>
                <c:pt idx="4">
                  <c:v>-4.4322676128855747</c:v>
                </c:pt>
                <c:pt idx="5">
                  <c:v>-2.0500687361066681</c:v>
                </c:pt>
                <c:pt idx="6">
                  <c:v>0.22459015655497172</c:v>
                </c:pt>
                <c:pt idx="7">
                  <c:v>1.0422472722885177</c:v>
                </c:pt>
                <c:pt idx="8">
                  <c:v>1.7368640096874066</c:v>
                </c:pt>
                <c:pt idx="9">
                  <c:v>1.0644289729720002</c:v>
                </c:pt>
                <c:pt idx="10">
                  <c:v>0.46288080847164625</c:v>
                </c:pt>
                <c:pt idx="11">
                  <c:v>0.90847477712059366</c:v>
                </c:pt>
                <c:pt idx="12">
                  <c:v>0.28412093108133707</c:v>
                </c:pt>
                <c:pt idx="13">
                  <c:v>-0.32923117297641546</c:v>
                </c:pt>
                <c:pt idx="14">
                  <c:v>0.49560028474869444</c:v>
                </c:pt>
                <c:pt idx="15">
                  <c:v>0.93373881769575817</c:v>
                </c:pt>
                <c:pt idx="16">
                  <c:v>0.14741027714759003</c:v>
                </c:pt>
                <c:pt idx="17">
                  <c:v>0.95251797288133666</c:v>
                </c:pt>
                <c:pt idx="18">
                  <c:v>1.5055549158046171</c:v>
                </c:pt>
                <c:pt idx="19">
                  <c:v>1.805094820854773</c:v>
                </c:pt>
                <c:pt idx="20">
                  <c:v>3.6321853529727779</c:v>
                </c:pt>
                <c:pt idx="21">
                  <c:v>3.7430053995870267</c:v>
                </c:pt>
                <c:pt idx="22">
                  <c:v>4.3537443329783985</c:v>
                </c:pt>
                <c:pt idx="23">
                  <c:v>3.9261841459273645</c:v>
                </c:pt>
                <c:pt idx="24">
                  <c:v>3.2127062751910032</c:v>
                </c:pt>
                <c:pt idx="25">
                  <c:v>2.8567821284518011</c:v>
                </c:pt>
                <c:pt idx="26">
                  <c:v>2.1851617255626081</c:v>
                </c:pt>
                <c:pt idx="27">
                  <c:v>3.6006441867079655</c:v>
                </c:pt>
              </c:numCache>
            </c:numRef>
          </c:val>
        </c:ser>
        <c:dLbls/>
        <c:gapWidth val="100"/>
        <c:overlap val="100"/>
        <c:axId val="192157952"/>
        <c:axId val="192788352"/>
      </c:barChart>
      <c:lineChart>
        <c:grouping val="standard"/>
        <c:ser>
          <c:idx val="2"/>
          <c:order val="3"/>
          <c:tx>
            <c:strRef>
              <c:f>'41. data'!$A$5</c:f>
              <c:strCache>
                <c:ptCount val="1"/>
                <c:pt idx="0">
                  <c:v>Net lending (from the financing side)</c:v>
                </c:pt>
              </c:strCache>
            </c:strRef>
          </c:tx>
          <c:spPr>
            <a:ln w="38100"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marker>
            <c:symbol val="none"/>
          </c:marker>
          <c:cat>
            <c:numRef>
              <c:f>'41. data'!$B$1:$AC$1</c:f>
              <c:numCache>
                <c:formatCode>General</c:formatCode>
                <c:ptCount val="2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'41. data'!$B$5:$AC$5</c:f>
              <c:numCache>
                <c:formatCode>0.0</c:formatCode>
                <c:ptCount val="28"/>
                <c:pt idx="0">
                  <c:v>-6.6920475527138219</c:v>
                </c:pt>
                <c:pt idx="1">
                  <c:v>-6.4201060092466218</c:v>
                </c:pt>
                <c:pt idx="2">
                  <c:v>-7.7382286103087479</c:v>
                </c:pt>
                <c:pt idx="3">
                  <c:v>-8.3671655547142905</c:v>
                </c:pt>
                <c:pt idx="4">
                  <c:v>-6.318956766029336</c:v>
                </c:pt>
                <c:pt idx="5">
                  <c:v>-3.60733616912677</c:v>
                </c:pt>
                <c:pt idx="6">
                  <c:v>-1.5849645085758164</c:v>
                </c:pt>
                <c:pt idx="7">
                  <c:v>0.26815032967325342</c:v>
                </c:pt>
                <c:pt idx="8">
                  <c:v>0.87787906101760915</c:v>
                </c:pt>
                <c:pt idx="9">
                  <c:v>0.34638792666747059</c:v>
                </c:pt>
                <c:pt idx="10">
                  <c:v>0.71501541114990386</c:v>
                </c:pt>
                <c:pt idx="11">
                  <c:v>1.1300992777705601</c:v>
                </c:pt>
                <c:pt idx="12">
                  <c:v>0.70658684901842594</c:v>
                </c:pt>
                <c:pt idx="13">
                  <c:v>-1.8217902218842421E-2</c:v>
                </c:pt>
                <c:pt idx="14">
                  <c:v>0.29205067369012966</c:v>
                </c:pt>
                <c:pt idx="15">
                  <c:v>0.72181825387833654</c:v>
                </c:pt>
                <c:pt idx="16">
                  <c:v>0.48973219877005081</c:v>
                </c:pt>
                <c:pt idx="17">
                  <c:v>2.3508400413295325</c:v>
                </c:pt>
                <c:pt idx="18">
                  <c:v>3.9786910128982966</c:v>
                </c:pt>
                <c:pt idx="19">
                  <c:v>4.7147824879699236</c:v>
                </c:pt>
                <c:pt idx="20">
                  <c:v>6.6605447764999575</c:v>
                </c:pt>
                <c:pt idx="21">
                  <c:v>6.7167754129869301</c:v>
                </c:pt>
                <c:pt idx="22">
                  <c:v>6.631677205441072</c:v>
                </c:pt>
                <c:pt idx="23">
                  <c:v>6.5121699669974635</c:v>
                </c:pt>
                <c:pt idx="24">
                  <c:v>6.1381960001027007</c:v>
                </c:pt>
                <c:pt idx="25">
                  <c:v>5.6176035995580182</c:v>
                </c:pt>
                <c:pt idx="26">
                  <c:v>5.8248219784072655</c:v>
                </c:pt>
                <c:pt idx="27">
                  <c:v>7.330655421052529</c:v>
                </c:pt>
              </c:numCache>
            </c:numRef>
          </c:val>
        </c:ser>
        <c:dLbls/>
        <c:marker val="1"/>
        <c:axId val="230216064"/>
        <c:axId val="200988544"/>
      </c:lineChart>
      <c:catAx>
        <c:axId val="1921579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92788352"/>
        <c:crossesAt val="0"/>
        <c:lblAlgn val="ctr"/>
        <c:lblOffset val="50"/>
        <c:tickLblSkip val="1"/>
        <c:tickMarkSkip val="1"/>
      </c:catAx>
      <c:valAx>
        <c:axId val="192788352"/>
        <c:scaling>
          <c:orientation val="minMax"/>
          <c:max val="10"/>
          <c:min val="-1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92157952"/>
        <c:crosses val="autoZero"/>
        <c:crossBetween val="between"/>
        <c:majorUnit val="2"/>
      </c:valAx>
      <c:valAx>
        <c:axId val="200988544"/>
        <c:scaling>
          <c:orientation val="minMax"/>
          <c:max val="10"/>
          <c:min val="-10"/>
        </c:scaling>
        <c:axPos val="r"/>
        <c:numFmt formatCode="0" sourceLinked="0"/>
        <c:tickLblPos val="nextTo"/>
        <c:crossAx val="230216064"/>
        <c:crosses val="max"/>
        <c:crossBetween val="between"/>
        <c:majorUnit val="2"/>
      </c:valAx>
      <c:catAx>
        <c:axId val="2302160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04904761904891"/>
              <c:y val="1.0423280423280422E-3"/>
            </c:manualLayout>
          </c:layout>
        </c:title>
        <c:numFmt formatCode="General" sourceLinked="1"/>
        <c:tickLblPos val="none"/>
        <c:crossAx val="200988544"/>
        <c:crosses val="autoZero"/>
        <c:lblAlgn val="ctr"/>
        <c:lblOffset val="10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155561337649942E-3"/>
          <c:y val="0.94566978500728149"/>
          <c:w val="0.99253518721464873"/>
          <c:h val="5.4330214992718527E-2"/>
        </c:manualLayout>
      </c:layout>
      <c:spPr>
        <a:noFill/>
        <a:ln w="25400">
          <a:noFill/>
        </a:ln>
      </c:spPr>
    </c:legend>
    <c:plotVisOnly val="1"/>
    <c:dispBlanksAs val="gap"/>
  </c:chart>
  <c:spPr>
    <a:solidFill>
      <a:sysClr val="window" lastClr="FFFFFF"/>
    </a:solidFill>
    <a:ln w="9525">
      <a:solidFill>
        <a:srgbClr val="1F497D"/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6451752993130264E-2"/>
          <c:y val="5.2542372881355916E-2"/>
          <c:w val="0.90433882424469469"/>
          <c:h val="0.77570621468926648"/>
        </c:manualLayout>
      </c:layout>
      <c:barChart>
        <c:barDir val="col"/>
        <c:grouping val="clustered"/>
        <c:ser>
          <c:idx val="1"/>
          <c:order val="0"/>
          <c:tx>
            <c:strRef>
              <c:f>'50. data'!$A$2</c:f>
              <c:strCache>
                <c:ptCount val="1"/>
                <c:pt idx="0">
                  <c:v>Net borrowing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9525">
              <a:solidFill>
                <a:srgbClr val="000000"/>
              </a:solidFill>
              <a:prstDash val="solid"/>
            </a:ln>
          </c:spPr>
          <c:cat>
            <c:strRef>
              <c:f>'50. data'!$B$1:$AA$1</c:f>
              <c:strCache>
                <c:ptCount val="2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</c:strCache>
            </c:strRef>
          </c:cat>
          <c:val>
            <c:numRef>
              <c:f>'50. data'!$B$2:$AB$2</c:f>
              <c:numCache>
                <c:formatCode>0.0</c:formatCode>
                <c:ptCount val="27"/>
                <c:pt idx="0">
                  <c:v>4.1560792331370235</c:v>
                </c:pt>
                <c:pt idx="1">
                  <c:v>4.2903484535023253</c:v>
                </c:pt>
                <c:pt idx="2">
                  <c:v>5.5450552739634293</c:v>
                </c:pt>
                <c:pt idx="3">
                  <c:v>4.9348072919025245</c:v>
                </c:pt>
                <c:pt idx="4">
                  <c:v>3.1302589084836558</c:v>
                </c:pt>
                <c:pt idx="5">
                  <c:v>1.2362157647706686</c:v>
                </c:pt>
                <c:pt idx="6">
                  <c:v>-1.2142475707904057</c:v>
                </c:pt>
                <c:pt idx="7">
                  <c:v>-1.2865052086747772</c:v>
                </c:pt>
                <c:pt idx="8">
                  <c:v>-1.6681559565181712</c:v>
                </c:pt>
                <c:pt idx="9">
                  <c:v>-1.7443996657046139</c:v>
                </c:pt>
                <c:pt idx="10">
                  <c:v>-0.88466853864746575</c:v>
                </c:pt>
                <c:pt idx="11">
                  <c:v>-1.9445041949371991</c:v>
                </c:pt>
                <c:pt idx="12">
                  <c:v>-1.3488061586780276</c:v>
                </c:pt>
                <c:pt idx="13">
                  <c:v>-1.0415948063929776</c:v>
                </c:pt>
                <c:pt idx="14">
                  <c:v>-1.8282145635022982</c:v>
                </c:pt>
                <c:pt idx="15">
                  <c:v>-1.6155345483072729</c:v>
                </c:pt>
                <c:pt idx="16">
                  <c:v>-1.5639490559936113</c:v>
                </c:pt>
                <c:pt idx="17">
                  <c:v>-2.0705859052333389</c:v>
                </c:pt>
                <c:pt idx="18">
                  <c:v>-2.22465712144386</c:v>
                </c:pt>
                <c:pt idx="19">
                  <c:v>-2.6129676658679188</c:v>
                </c:pt>
                <c:pt idx="20">
                  <c:v>-3.6748561478379642</c:v>
                </c:pt>
                <c:pt idx="21">
                  <c:v>-3.4494759004382072</c:v>
                </c:pt>
                <c:pt idx="22">
                  <c:v>-3.7016092821081648</c:v>
                </c:pt>
                <c:pt idx="23">
                  <c:v>-3.595218510216422</c:v>
                </c:pt>
                <c:pt idx="24">
                  <c:v>-2.8074284731579087</c:v>
                </c:pt>
                <c:pt idx="25">
                  <c:v>-3.3087233992643741</c:v>
                </c:pt>
                <c:pt idx="26">
                  <c:v>-3.0117207008859159</c:v>
                </c:pt>
              </c:numCache>
            </c:numRef>
          </c:val>
        </c:ser>
        <c:dLbls/>
        <c:axId val="55666944"/>
        <c:axId val="55689600"/>
      </c:barChart>
      <c:lineChart>
        <c:grouping val="standard"/>
        <c:ser>
          <c:idx val="2"/>
          <c:order val="1"/>
          <c:tx>
            <c:strRef>
              <c:f>'50. data'!$A$3</c:f>
              <c:strCache>
                <c:ptCount val="1"/>
                <c:pt idx="0">
                  <c:v>Corporate sector investment</c:v>
                </c:pt>
              </c:strCache>
            </c:strRef>
          </c:tx>
          <c:spPr>
            <a:ln w="19050">
              <a:solidFill>
                <a:srgbClr val="78A3D5"/>
              </a:solidFill>
              <a:prstDash val="solid"/>
            </a:ln>
          </c:spPr>
          <c:marker>
            <c:symbol val="none"/>
          </c:marker>
          <c:cat>
            <c:strRef>
              <c:f>'50. data'!$B$1:$AA$1</c:f>
              <c:strCache>
                <c:ptCount val="2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</c:strCache>
            </c:strRef>
          </c:cat>
          <c:val>
            <c:numRef>
              <c:f>'50. data'!$B$3:$AB$3</c:f>
              <c:numCache>
                <c:formatCode>0.0</c:formatCode>
                <c:ptCount val="27"/>
                <c:pt idx="0">
                  <c:v>14.446877227466972</c:v>
                </c:pt>
                <c:pt idx="1">
                  <c:v>14.547639533139906</c:v>
                </c:pt>
                <c:pt idx="2">
                  <c:v>14.787076365492069</c:v>
                </c:pt>
                <c:pt idx="3">
                  <c:v>14.884823050796541</c:v>
                </c:pt>
                <c:pt idx="4">
                  <c:v>15.061313950711044</c:v>
                </c:pt>
                <c:pt idx="5">
                  <c:v>15.068473561922795</c:v>
                </c:pt>
                <c:pt idx="6">
                  <c:v>14.750838705892782</c:v>
                </c:pt>
                <c:pt idx="7">
                  <c:v>14.260649912261316</c:v>
                </c:pt>
                <c:pt idx="8">
                  <c:v>13.725259412840545</c:v>
                </c:pt>
                <c:pt idx="9">
                  <c:v>13.221317766796714</c:v>
                </c:pt>
                <c:pt idx="10">
                  <c:v>12.865296576123097</c:v>
                </c:pt>
                <c:pt idx="11">
                  <c:v>12.644212349218966</c:v>
                </c:pt>
                <c:pt idx="12">
                  <c:v>12.834756114703946</c:v>
                </c:pt>
                <c:pt idx="13">
                  <c:v>13.018264146385203</c:v>
                </c:pt>
                <c:pt idx="14">
                  <c:v>13.152314088276496</c:v>
                </c:pt>
                <c:pt idx="15">
                  <c:v>13.31746604328948</c:v>
                </c:pt>
                <c:pt idx="16">
                  <c:v>13.2599866560795</c:v>
                </c:pt>
                <c:pt idx="17">
                  <c:v>13.096084382936734</c:v>
                </c:pt>
                <c:pt idx="18">
                  <c:v>12.838863384296969</c:v>
                </c:pt>
                <c:pt idx="19">
                  <c:v>12.465604950232063</c:v>
                </c:pt>
                <c:pt idx="20">
                  <c:v>12.213908775116868</c:v>
                </c:pt>
                <c:pt idx="21">
                  <c:v>12.229365547216855</c:v>
                </c:pt>
                <c:pt idx="22">
                  <c:v>12.403636195931496</c:v>
                </c:pt>
                <c:pt idx="23">
                  <c:v>12.736018699563608</c:v>
                </c:pt>
                <c:pt idx="24">
                  <c:v>13.296351170968284</c:v>
                </c:pt>
                <c:pt idx="25">
                  <c:v>13.748504046061303</c:v>
                </c:pt>
                <c:pt idx="26">
                  <c:v>14.10724655209237</c:v>
                </c:pt>
              </c:numCache>
            </c:numRef>
          </c:val>
        </c:ser>
        <c:ser>
          <c:idx val="0"/>
          <c:order val="2"/>
          <c:tx>
            <c:strRef>
              <c:f>'50. data'!$A$4</c:f>
              <c:strCache>
                <c:ptCount val="1"/>
                <c:pt idx="0">
                  <c:v>Change in inventories</c:v>
                </c:pt>
              </c:strCache>
            </c:strRef>
          </c:tx>
          <c:spPr>
            <a:ln w="1905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'50. data'!$B$1:$AB$1</c:f>
              <c:strCache>
                <c:ptCount val="2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'50. data'!$B$4:$AB$4</c:f>
              <c:numCache>
                <c:formatCode>#,##0.0</c:formatCode>
                <c:ptCount val="27"/>
                <c:pt idx="0">
                  <c:v>1.0332834796767594</c:v>
                </c:pt>
                <c:pt idx="1">
                  <c:v>1.1210942311027965</c:v>
                </c:pt>
                <c:pt idx="2">
                  <c:v>0.89945799762522782</c:v>
                </c:pt>
                <c:pt idx="3">
                  <c:v>1.3934045672995932</c:v>
                </c:pt>
                <c:pt idx="4">
                  <c:v>0.35390968862342909</c:v>
                </c:pt>
                <c:pt idx="5">
                  <c:v>-1.4285649119605872</c:v>
                </c:pt>
                <c:pt idx="6">
                  <c:v>-2.1171902724109612</c:v>
                </c:pt>
                <c:pt idx="7">
                  <c:v>-2.5769394916585497</c:v>
                </c:pt>
                <c:pt idx="8">
                  <c:v>-2.9553917371444141</c:v>
                </c:pt>
                <c:pt idx="9">
                  <c:v>-1.868156041495362</c:v>
                </c:pt>
                <c:pt idx="10">
                  <c:v>-1.1191183746078679</c:v>
                </c:pt>
                <c:pt idx="11">
                  <c:v>0.25689129395991134</c:v>
                </c:pt>
                <c:pt idx="12">
                  <c:v>0.66447813211054307</c:v>
                </c:pt>
                <c:pt idx="13">
                  <c:v>0.81033061516808336</c:v>
                </c:pt>
                <c:pt idx="14">
                  <c:v>1.0117963966041155</c:v>
                </c:pt>
                <c:pt idx="15">
                  <c:v>0.6456350524003307</c:v>
                </c:pt>
                <c:pt idx="16">
                  <c:v>0.8061377112126823</c:v>
                </c:pt>
                <c:pt idx="17">
                  <c:v>0.35036045742742444</c:v>
                </c:pt>
                <c:pt idx="18">
                  <c:v>0.21990821441502437</c:v>
                </c:pt>
                <c:pt idx="19">
                  <c:v>8.9383782570498629E-2</c:v>
                </c:pt>
                <c:pt idx="20">
                  <c:v>3.9928202969663554E-2</c:v>
                </c:pt>
                <c:pt idx="21">
                  <c:v>0.32080958356503742</c:v>
                </c:pt>
                <c:pt idx="22">
                  <c:v>0.20637316434938538</c:v>
                </c:pt>
                <c:pt idx="23">
                  <c:v>-0.10871714638397885</c:v>
                </c:pt>
                <c:pt idx="24">
                  <c:v>-9.9641689541265423E-3</c:v>
                </c:pt>
                <c:pt idx="25">
                  <c:v>-0.17999973602776204</c:v>
                </c:pt>
                <c:pt idx="26">
                  <c:v>0.33522052513362433</c:v>
                </c:pt>
              </c:numCache>
            </c:numRef>
          </c:val>
        </c:ser>
        <c:dLbls/>
        <c:marker val="1"/>
        <c:axId val="55666944"/>
        <c:axId val="55689600"/>
      </c:lineChart>
      <c:lineChart>
        <c:grouping val="standard"/>
        <c:ser>
          <c:idx val="3"/>
          <c:order val="3"/>
          <c:tx>
            <c:strRef>
              <c:f>'50. data'!$A$5</c:f>
              <c:strCache>
                <c:ptCount val="1"/>
                <c:pt idx="0">
                  <c:v>Operating profit (r.h.s.)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'50. data'!$B$1:$AA$1</c:f>
              <c:strCache>
                <c:ptCount val="2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</c:strCache>
            </c:strRef>
          </c:cat>
          <c:val>
            <c:numRef>
              <c:f>'50. data'!$B$5:$AB$5</c:f>
              <c:numCache>
                <c:formatCode>0.0</c:formatCode>
                <c:ptCount val="27"/>
                <c:pt idx="0">
                  <c:v>35.576048097066199</c:v>
                </c:pt>
                <c:pt idx="1">
                  <c:v>35.493942581290334</c:v>
                </c:pt>
                <c:pt idx="2">
                  <c:v>35.19635311435988</c:v>
                </c:pt>
                <c:pt idx="3">
                  <c:v>35.179223138724559</c:v>
                </c:pt>
                <c:pt idx="4">
                  <c:v>34.660821693193924</c:v>
                </c:pt>
                <c:pt idx="5">
                  <c:v>34.542166012833377</c:v>
                </c:pt>
                <c:pt idx="6">
                  <c:v>34.391856659993834</c:v>
                </c:pt>
                <c:pt idx="7">
                  <c:v>34.300029490098659</c:v>
                </c:pt>
                <c:pt idx="8">
                  <c:v>33.783310585771069</c:v>
                </c:pt>
                <c:pt idx="9">
                  <c:v>33.763150109685384</c:v>
                </c:pt>
                <c:pt idx="10">
                  <c:v>34.123509624677958</c:v>
                </c:pt>
                <c:pt idx="11">
                  <c:v>34.613991717072366</c:v>
                </c:pt>
                <c:pt idx="12">
                  <c:v>34.955109507143575</c:v>
                </c:pt>
                <c:pt idx="13">
                  <c:v>35.138006720056744</c:v>
                </c:pt>
                <c:pt idx="14">
                  <c:v>35.045845471869214</c:v>
                </c:pt>
                <c:pt idx="15">
                  <c:v>35.34069312491981</c:v>
                </c:pt>
                <c:pt idx="16">
                  <c:v>35.395481635468869</c:v>
                </c:pt>
                <c:pt idx="17">
                  <c:v>35.13303978938584</c:v>
                </c:pt>
                <c:pt idx="18">
                  <c:v>35.158882827347718</c:v>
                </c:pt>
                <c:pt idx="19">
                  <c:v>34.387511658544831</c:v>
                </c:pt>
                <c:pt idx="20">
                  <c:v>34.556907897356837</c:v>
                </c:pt>
                <c:pt idx="21">
                  <c:v>34.589260210642678</c:v>
                </c:pt>
                <c:pt idx="22">
                  <c:v>34.986207642349129</c:v>
                </c:pt>
                <c:pt idx="23">
                  <c:v>35.30355805407833</c:v>
                </c:pt>
                <c:pt idx="24">
                  <c:v>35.1207311156953</c:v>
                </c:pt>
                <c:pt idx="25">
                  <c:v>35.456895305188567</c:v>
                </c:pt>
                <c:pt idx="26">
                  <c:v>35.591197159282508</c:v>
                </c:pt>
              </c:numCache>
            </c:numRef>
          </c:val>
        </c:ser>
        <c:dLbls/>
        <c:marker val="1"/>
        <c:axId val="55691136"/>
        <c:axId val="55697408"/>
      </c:lineChart>
      <c:catAx>
        <c:axId val="55666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106170286108235"/>
              <c:y val="0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5689600"/>
        <c:crossesAt val="0"/>
        <c:auto val="1"/>
        <c:lblAlgn val="ctr"/>
        <c:lblOffset val="100"/>
        <c:tickLblSkip val="1"/>
        <c:tickMarkSkip val="1"/>
      </c:catAx>
      <c:valAx>
        <c:axId val="55689600"/>
        <c:scaling>
          <c:orientation val="minMax"/>
          <c:max val="20"/>
          <c:min val="-4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5666944"/>
        <c:crosses val="autoZero"/>
        <c:crossBetween val="between"/>
        <c:majorUnit val="2"/>
      </c:valAx>
      <c:catAx>
        <c:axId val="556911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7476732158E-2"/>
              <c:y val="2.2598870056497202E-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one"/>
        <c:crossAx val="55697408"/>
        <c:crosses val="autoZero"/>
        <c:auto val="1"/>
        <c:lblAlgn val="ctr"/>
        <c:lblOffset val="100"/>
      </c:catAx>
      <c:valAx>
        <c:axId val="55697408"/>
        <c:scaling>
          <c:orientation val="minMax"/>
          <c:max val="38"/>
          <c:min val="14"/>
        </c:scaling>
        <c:axPos val="r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5691136"/>
        <c:crosses val="max"/>
        <c:crossBetween val="between"/>
        <c:majorUnit val="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5494657014822577E-3"/>
          <c:y val="0.96440677966101696"/>
          <c:w val="0.98017235436056527"/>
          <c:h val="3.559322033898304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</c:chart>
  <c:spPr>
    <a:noFill/>
    <a:ln w="9525">
      <a:solidFill>
        <a:schemeClr val="tx1">
          <a:lumMod val="75000"/>
          <a:lumOff val="25000"/>
        </a:schemeClr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5.2740434332989014E-2"/>
          <c:y val="5.5932203389830584E-2"/>
          <c:w val="0.88934850051706249"/>
          <c:h val="0.716373544973545"/>
        </c:manualLayout>
      </c:layout>
      <c:lineChart>
        <c:grouping val="standard"/>
        <c:ser>
          <c:idx val="6"/>
          <c:order val="0"/>
          <c:tx>
            <c:strRef>
              <c:f>'51. data'!$A$2</c:f>
              <c:strCache>
                <c:ptCount val="1"/>
                <c:pt idx="0">
                  <c:v>Net lending</c:v>
                </c:pt>
              </c:strCache>
            </c:strRef>
          </c:tx>
          <c:spPr>
            <a:ln w="38100">
              <a:solidFill>
                <a:srgbClr val="78A3D5"/>
              </a:solidFill>
              <a:prstDash val="solid"/>
            </a:ln>
          </c:spPr>
          <c:marker>
            <c:symbol val="none"/>
          </c:marker>
          <c:cat>
            <c:strRef>
              <c:f>'51. data'!$B$1:$AB$1</c:f>
              <c:strCache>
                <c:ptCount val="2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'51. data'!$B$2:$AB$2</c:f>
              <c:numCache>
                <c:formatCode>0.0</c:formatCode>
                <c:ptCount val="27"/>
                <c:pt idx="0">
                  <c:v>-3.9884006289457394</c:v>
                </c:pt>
                <c:pt idx="1">
                  <c:v>-4.1473663113133235</c:v>
                </c:pt>
                <c:pt idx="2">
                  <c:v>-5.4886435442569246</c:v>
                </c:pt>
                <c:pt idx="3">
                  <c:v>-4.9414774699550001</c:v>
                </c:pt>
                <c:pt idx="4">
                  <c:v>-3.0031675705618661</c:v>
                </c:pt>
                <c:pt idx="5">
                  <c:v>-1.1826044602680184</c:v>
                </c:pt>
                <c:pt idx="6">
                  <c:v>1.2132472743557876</c:v>
                </c:pt>
                <c:pt idx="7">
                  <c:v>1.247864453809743</c:v>
                </c:pt>
                <c:pt idx="8">
                  <c:v>1.4083481769687738</c:v>
                </c:pt>
                <c:pt idx="9">
                  <c:v>1.4647056056656358</c:v>
                </c:pt>
                <c:pt idx="10">
                  <c:v>0.60453856174600362</c:v>
                </c:pt>
                <c:pt idx="11">
                  <c:v>1.6770230588662598</c:v>
                </c:pt>
                <c:pt idx="12">
                  <c:v>1.2355460332622938</c:v>
                </c:pt>
                <c:pt idx="13">
                  <c:v>0.87809643033967244</c:v>
                </c:pt>
                <c:pt idx="14">
                  <c:v>1.8761481829383051</c:v>
                </c:pt>
                <c:pt idx="15">
                  <c:v>1.6998040168291935</c:v>
                </c:pt>
                <c:pt idx="16">
                  <c:v>1.5531691795152101</c:v>
                </c:pt>
                <c:pt idx="17">
                  <c:v>1.9959273584759758</c:v>
                </c:pt>
                <c:pt idx="18">
                  <c:v>2.032066077591435</c:v>
                </c:pt>
                <c:pt idx="19">
                  <c:v>2.5416176977406564</c:v>
                </c:pt>
                <c:pt idx="20">
                  <c:v>3.5681580323247233</c:v>
                </c:pt>
                <c:pt idx="21">
                  <c:v>3.3810446604473938</c:v>
                </c:pt>
                <c:pt idx="22">
                  <c:v>3.8652851339460814</c:v>
                </c:pt>
                <c:pt idx="23">
                  <c:v>3.6603306983366566</c:v>
                </c:pt>
                <c:pt idx="24">
                  <c:v>2.8074284731579087</c:v>
                </c:pt>
                <c:pt idx="25">
                  <c:v>3.3087233992643741</c:v>
                </c:pt>
                <c:pt idx="26">
                  <c:v>3.0117207008859159</c:v>
                </c:pt>
              </c:numCache>
            </c:numRef>
          </c:val>
        </c:ser>
        <c:dLbls/>
        <c:marker val="1"/>
        <c:axId val="55847552"/>
        <c:axId val="55862016"/>
      </c:lineChart>
      <c:lineChart>
        <c:grouping val="standard"/>
        <c:ser>
          <c:idx val="0"/>
          <c:order val="1"/>
          <c:tx>
            <c:strRef>
              <c:f>'51. data'!$A$3</c:f>
              <c:strCache>
                <c:ptCount val="1"/>
                <c:pt idx="0">
                  <c:v>Net external assets</c:v>
                </c:pt>
              </c:strCache>
            </c:strRef>
          </c:tx>
          <c:spPr>
            <a:ln w="317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'51. data'!$B$1:$AB$1</c:f>
              <c:strCache>
                <c:ptCount val="2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'51. data'!$B$3:$AB$3</c:f>
              <c:numCache>
                <c:formatCode>0.0</c:formatCode>
                <c:ptCount val="27"/>
                <c:pt idx="0">
                  <c:v>-1.8108701918925842</c:v>
                </c:pt>
                <c:pt idx="1">
                  <c:v>-2.6452299003341477</c:v>
                </c:pt>
                <c:pt idx="2">
                  <c:v>-4.4033987363075591</c:v>
                </c:pt>
                <c:pt idx="3">
                  <c:v>-5.3118399482489576</c:v>
                </c:pt>
                <c:pt idx="4">
                  <c:v>-2.5543426014100827</c:v>
                </c:pt>
                <c:pt idx="5">
                  <c:v>-1.96012624517625</c:v>
                </c:pt>
                <c:pt idx="6">
                  <c:v>-0.58805278530274574</c:v>
                </c:pt>
                <c:pt idx="7">
                  <c:v>0.80809589049099262</c:v>
                </c:pt>
                <c:pt idx="8">
                  <c:v>1.3054699750505275E-2</c:v>
                </c:pt>
                <c:pt idx="9">
                  <c:v>-0.34555488878208118</c:v>
                </c:pt>
                <c:pt idx="10">
                  <c:v>-1.0183361138379361</c:v>
                </c:pt>
                <c:pt idx="11">
                  <c:v>0.71771317229846332</c:v>
                </c:pt>
                <c:pt idx="12">
                  <c:v>-1.1052186984100969</c:v>
                </c:pt>
                <c:pt idx="13">
                  <c:v>-0.72348663256676893</c:v>
                </c:pt>
                <c:pt idx="14">
                  <c:v>1.4918233774379002</c:v>
                </c:pt>
                <c:pt idx="15">
                  <c:v>-1.1301291900923123</c:v>
                </c:pt>
                <c:pt idx="16">
                  <c:v>1.4310958375545177</c:v>
                </c:pt>
                <c:pt idx="17">
                  <c:v>-0.27723876723241125</c:v>
                </c:pt>
                <c:pt idx="18">
                  <c:v>-1.9920101670017953</c:v>
                </c:pt>
                <c:pt idx="19">
                  <c:v>-1.3138235027145591</c:v>
                </c:pt>
                <c:pt idx="20">
                  <c:v>-2.3994784596778596</c:v>
                </c:pt>
                <c:pt idx="21">
                  <c:v>-0.30277094218089373</c:v>
                </c:pt>
                <c:pt idx="22">
                  <c:v>0.65941096218614959</c:v>
                </c:pt>
                <c:pt idx="23">
                  <c:v>-0.26711185945466559</c:v>
                </c:pt>
                <c:pt idx="24">
                  <c:v>1.3003268897210576</c:v>
                </c:pt>
                <c:pt idx="25">
                  <c:v>3.1196713672032992</c:v>
                </c:pt>
                <c:pt idx="26">
                  <c:v>2.6262211972736171</c:v>
                </c:pt>
              </c:numCache>
            </c:numRef>
          </c:val>
        </c:ser>
        <c:dLbls/>
        <c:marker val="1"/>
        <c:axId val="55877632"/>
        <c:axId val="55863552"/>
      </c:lineChart>
      <c:catAx>
        <c:axId val="55847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55862016"/>
        <c:crossesAt val="0"/>
        <c:lblAlgn val="ctr"/>
        <c:lblOffset val="50"/>
        <c:tickLblSkip val="1"/>
        <c:tickMarkSkip val="1"/>
      </c:catAx>
      <c:valAx>
        <c:axId val="55862016"/>
        <c:scaling>
          <c:orientation val="minMax"/>
          <c:max val="4"/>
          <c:min val="-6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55847552"/>
        <c:crosses val="autoZero"/>
        <c:crossBetween val="between"/>
        <c:majorUnit val="2"/>
      </c:valAx>
      <c:valAx>
        <c:axId val="55863552"/>
        <c:scaling>
          <c:orientation val="minMax"/>
          <c:max val="4"/>
          <c:min val="-6"/>
        </c:scaling>
        <c:axPos val="r"/>
        <c:numFmt formatCode="0" sourceLinked="0"/>
        <c:tickLblPos val="nextTo"/>
        <c:crossAx val="55877632"/>
        <c:crosses val="max"/>
        <c:crossBetween val="between"/>
        <c:majorUnit val="2"/>
      </c:valAx>
      <c:catAx>
        <c:axId val="5587763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82603174603149"/>
              <c:y val="1.0423280423280422E-3"/>
            </c:manualLayout>
          </c:layout>
        </c:title>
        <c:numFmt formatCode="yyyy/mmm" sourceLinked="1"/>
        <c:tickLblPos val="none"/>
        <c:crossAx val="55863552"/>
        <c:crosses val="autoZero"/>
        <c:lblAlgn val="ctr"/>
        <c:lblOffset val="10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6829613793442853E-2"/>
          <c:y val="0.94108545398328636"/>
          <c:w val="0.98317034383148849"/>
          <c:h val="5.8914546016714864E-2"/>
        </c:manualLayout>
      </c:layout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solidFill>
      <a:sysClr val="window" lastClr="FFFFFF"/>
    </a:solidFill>
    <a:ln w="9525">
      <a:solidFill>
        <a:srgbClr val="1F497D"/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6003554537542304E-2"/>
          <c:y val="4.9201672541932022E-2"/>
          <c:w val="0.90799289092491542"/>
          <c:h val="0.77676777914969763"/>
        </c:manualLayout>
      </c:layout>
      <c:lineChart>
        <c:grouping val="standard"/>
        <c:ser>
          <c:idx val="0"/>
          <c:order val="0"/>
          <c:tx>
            <c:strRef>
              <c:f>'52.data'!$A$2</c:f>
              <c:strCache>
                <c:ptCount val="1"/>
                <c:pt idx="0">
                  <c:v>Net external loan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'52.data'!$B$1:$AC$1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'52.data'!$B$2:$AC$2</c:f>
              <c:numCache>
                <c:formatCode>0.0</c:formatCode>
                <c:ptCount val="28"/>
                <c:pt idx="0">
                  <c:v>9.2221838345814877</c:v>
                </c:pt>
                <c:pt idx="1">
                  <c:v>8.94027987785433</c:v>
                </c:pt>
                <c:pt idx="2">
                  <c:v>9.8424438368992231</c:v>
                </c:pt>
                <c:pt idx="3">
                  <c:v>9.8397460940346058</c:v>
                </c:pt>
                <c:pt idx="4">
                  <c:v>10.282268380107178</c:v>
                </c:pt>
                <c:pt idx="5">
                  <c:v>11.739732033168647</c:v>
                </c:pt>
                <c:pt idx="6">
                  <c:v>11.597815036288456</c:v>
                </c:pt>
                <c:pt idx="7">
                  <c:v>12.727354952210218</c:v>
                </c:pt>
                <c:pt idx="8">
                  <c:v>12.324723020001564</c:v>
                </c:pt>
                <c:pt idx="9">
                  <c:v>12.374083496232835</c:v>
                </c:pt>
                <c:pt idx="10">
                  <c:v>11.963120483518866</c:v>
                </c:pt>
                <c:pt idx="11">
                  <c:v>12.249499993047404</c:v>
                </c:pt>
                <c:pt idx="12">
                  <c:v>11.933532515698827</c:v>
                </c:pt>
                <c:pt idx="13">
                  <c:v>11.098722187920201</c:v>
                </c:pt>
                <c:pt idx="14">
                  <c:v>10.321542135872447</c:v>
                </c:pt>
                <c:pt idx="15">
                  <c:v>12.026708508101473</c:v>
                </c:pt>
                <c:pt idx="16">
                  <c:v>12.137935232882953</c:v>
                </c:pt>
                <c:pt idx="17">
                  <c:v>12.391551090504576</c:v>
                </c:pt>
                <c:pt idx="18">
                  <c:v>11.02323871693806</c:v>
                </c:pt>
                <c:pt idx="19">
                  <c:v>10.678234719445685</c:v>
                </c:pt>
                <c:pt idx="20">
                  <c:v>10.403819013188995</c:v>
                </c:pt>
                <c:pt idx="21">
                  <c:v>9.7846542172270006</c:v>
                </c:pt>
                <c:pt idx="22">
                  <c:v>8.8828706535189319</c:v>
                </c:pt>
                <c:pt idx="23">
                  <c:v>8.9826915806309149</c:v>
                </c:pt>
                <c:pt idx="24">
                  <c:v>8.5142729260045495</c:v>
                </c:pt>
                <c:pt idx="25">
                  <c:v>8.3014078781473</c:v>
                </c:pt>
                <c:pt idx="26">
                  <c:v>7.8456166148454329</c:v>
                </c:pt>
                <c:pt idx="27">
                  <c:v>7.3331718383511078</c:v>
                </c:pt>
              </c:numCache>
            </c:numRef>
          </c:val>
        </c:ser>
        <c:dLbls/>
        <c:marker val="1"/>
        <c:axId val="55925760"/>
        <c:axId val="55935744"/>
      </c:lineChart>
      <c:lineChart>
        <c:grouping val="standard"/>
        <c:ser>
          <c:idx val="1"/>
          <c:order val="1"/>
          <c:tx>
            <c:strRef>
              <c:f>'52.data'!$A$3</c:f>
              <c:strCache>
                <c:ptCount val="1"/>
                <c:pt idx="0">
                  <c:v>Net intercompany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'52.data'!$B$1:$AC$1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'52.data'!$B$3:$AC$3</c:f>
              <c:numCache>
                <c:formatCode>0.0</c:formatCode>
                <c:ptCount val="28"/>
                <c:pt idx="0">
                  <c:v>3.3916875044824644</c:v>
                </c:pt>
                <c:pt idx="1">
                  <c:v>4.8962792500731203</c:v>
                </c:pt>
                <c:pt idx="2">
                  <c:v>3.8774770287428648</c:v>
                </c:pt>
                <c:pt idx="3">
                  <c:v>3.5899502642125478</c:v>
                </c:pt>
                <c:pt idx="4">
                  <c:v>3.8275311048862455</c:v>
                </c:pt>
                <c:pt idx="5">
                  <c:v>5.0902215366872072</c:v>
                </c:pt>
                <c:pt idx="6">
                  <c:v>4.4143638486196988</c:v>
                </c:pt>
                <c:pt idx="7">
                  <c:v>8.2334799733694766</c:v>
                </c:pt>
                <c:pt idx="8">
                  <c:v>7.3993586145243926</c:v>
                </c:pt>
                <c:pt idx="9">
                  <c:v>7.3720007025063277</c:v>
                </c:pt>
                <c:pt idx="10">
                  <c:v>6.5024227303935964</c:v>
                </c:pt>
                <c:pt idx="11">
                  <c:v>6.5764939082654381</c:v>
                </c:pt>
                <c:pt idx="12">
                  <c:v>6.540647963759862</c:v>
                </c:pt>
                <c:pt idx="13">
                  <c:v>8.2816423283808014</c:v>
                </c:pt>
                <c:pt idx="14">
                  <c:v>6.832120876739296</c:v>
                </c:pt>
                <c:pt idx="15">
                  <c:v>2.8319238452767674</c:v>
                </c:pt>
                <c:pt idx="16">
                  <c:v>9.3120462382862232</c:v>
                </c:pt>
                <c:pt idx="17">
                  <c:v>9.7751468868456008</c:v>
                </c:pt>
                <c:pt idx="18">
                  <c:v>11.033957609580751</c:v>
                </c:pt>
                <c:pt idx="19">
                  <c:v>13.034515842784034</c:v>
                </c:pt>
                <c:pt idx="20">
                  <c:v>12.656304449574252</c:v>
                </c:pt>
                <c:pt idx="21">
                  <c:v>13.032329464136893</c:v>
                </c:pt>
                <c:pt idx="22">
                  <c:v>10.342080587669162</c:v>
                </c:pt>
                <c:pt idx="23">
                  <c:v>10.607063637281291</c:v>
                </c:pt>
                <c:pt idx="24">
                  <c:v>10.62709508415055</c:v>
                </c:pt>
                <c:pt idx="25">
                  <c:v>11.488775939829903</c:v>
                </c:pt>
                <c:pt idx="26">
                  <c:v>11.047615176329243</c:v>
                </c:pt>
                <c:pt idx="27">
                  <c:v>11.159348215327267</c:v>
                </c:pt>
              </c:numCache>
            </c:numRef>
          </c:val>
        </c:ser>
        <c:dLbls/>
        <c:marker val="1"/>
        <c:axId val="55956224"/>
        <c:axId val="55937664"/>
      </c:lineChart>
      <c:catAx>
        <c:axId val="55925760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5935744"/>
        <c:crosses val="autoZero"/>
        <c:auto val="1"/>
        <c:lblAlgn val="ctr"/>
        <c:lblOffset val="100"/>
      </c:catAx>
      <c:valAx>
        <c:axId val="55935744"/>
        <c:scaling>
          <c:orientation val="minMax"/>
          <c:max val="14"/>
          <c:min val="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0540946233209816E-2"/>
              <c:y val="7.0152708633349258E-3"/>
            </c:manualLayout>
          </c:layout>
        </c:title>
        <c:numFmt formatCode="0" sourceLinked="0"/>
        <c:tickLblPos val="nextTo"/>
        <c:crossAx val="55925760"/>
        <c:crosses val="autoZero"/>
        <c:crossBetween val="between"/>
      </c:valAx>
      <c:valAx>
        <c:axId val="55937664"/>
        <c:scaling>
          <c:orientation val="minMax"/>
          <c:max val="14"/>
          <c:min val="0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978228780223915"/>
              <c:y val="9.104961023164956E-3"/>
            </c:manualLayout>
          </c:layout>
        </c:title>
        <c:numFmt formatCode="0" sourceLinked="0"/>
        <c:tickLblPos val="nextTo"/>
        <c:crossAx val="55956224"/>
        <c:crosses val="max"/>
        <c:crossBetween val="between"/>
      </c:valAx>
      <c:catAx>
        <c:axId val="55956224"/>
        <c:scaling>
          <c:orientation val="minMax"/>
        </c:scaling>
        <c:delete val="1"/>
        <c:axPos val="b"/>
        <c:tickLblPos val="none"/>
        <c:crossAx val="55937664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.27273591824563376"/>
          <c:y val="0.9500125885518228"/>
          <c:w val="0.45452805605031205"/>
          <c:h val="4.7897547289347461E-2"/>
        </c:manualLayout>
      </c:layout>
    </c:legend>
    <c:plotVisOnly val="1"/>
    <c:dispBlanksAs val="gap"/>
  </c:chart>
  <c:txPr>
    <a:bodyPr/>
    <a:lstStyle/>
    <a:p>
      <a:pPr>
        <a:defRPr sz="1400"/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5007885935082703E-2"/>
          <c:y val="5.4538907937076976E-2"/>
          <c:w val="0.9099842281298347"/>
          <c:h val="0.83743101803413988"/>
        </c:manualLayout>
      </c:layout>
      <c:barChart>
        <c:barDir val="col"/>
        <c:grouping val="clustered"/>
        <c:ser>
          <c:idx val="0"/>
          <c:order val="0"/>
          <c:tx>
            <c:strRef>
              <c:f>'42. data'!$A$2</c:f>
              <c:strCache>
                <c:ptCount val="1"/>
                <c:pt idx="0">
                  <c:v>Net savings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'42. data'!$B$1:$J$1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'42. data'!$B$2:$J$2</c:f>
              <c:numCache>
                <c:formatCode>0.0</c:formatCode>
                <c:ptCount val="9"/>
                <c:pt idx="0">
                  <c:v>-9.3532964188170507</c:v>
                </c:pt>
                <c:pt idx="1">
                  <c:v>-4.8532844346289687</c:v>
                </c:pt>
                <c:pt idx="2">
                  <c:v>-3.3523709229715122</c:v>
                </c:pt>
                <c:pt idx="3">
                  <c:v>-4.628394207455635</c:v>
                </c:pt>
                <c:pt idx="4">
                  <c:v>-4.6600743362735715</c:v>
                </c:pt>
                <c:pt idx="5">
                  <c:v>-5.5438501723493889</c:v>
                </c:pt>
                <c:pt idx="6">
                  <c:v>-2.3717388621841407</c:v>
                </c:pt>
                <c:pt idx="7">
                  <c:v>-2.4828204594358194</c:v>
                </c:pt>
                <c:pt idx="8">
                  <c:v>-2.1869914302888387</c:v>
                </c:pt>
              </c:numCache>
            </c:numRef>
          </c:val>
        </c:ser>
        <c:dLbls/>
        <c:gapWidth val="130"/>
        <c:axId val="231532032"/>
        <c:axId val="231533568"/>
      </c:barChart>
      <c:barChart>
        <c:barDir val="col"/>
        <c:grouping val="clustered"/>
        <c:ser>
          <c:idx val="1"/>
          <c:order val="1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/>
        <c:gapWidth val="36"/>
        <c:axId val="236644224"/>
        <c:axId val="231964032"/>
      </c:barChart>
      <c:lineChart>
        <c:grouping val="standard"/>
        <c:ser>
          <c:idx val="2"/>
          <c:order val="2"/>
          <c:tx>
            <c:strRef>
              <c:f>'42. data'!$A$3</c:f>
              <c:strCache>
                <c:ptCount val="1"/>
                <c:pt idx="0">
                  <c:v>Primary balance</c:v>
                </c:pt>
              </c:strCache>
            </c:strRef>
          </c:tx>
          <c:spPr>
            <a:ln w="57150">
              <a:solidFill>
                <a:schemeClr val="accent5"/>
              </a:solidFill>
            </a:ln>
          </c:spPr>
          <c:marker>
            <c:symbol val="none"/>
          </c:marker>
          <c:val>
            <c:numRef>
              <c:f>'42. data'!$B$3:$J$3</c:f>
              <c:numCache>
                <c:formatCode>General</c:formatCode>
                <c:ptCount val="9"/>
                <c:pt idx="0">
                  <c:v>-5.7000000000000011</c:v>
                </c:pt>
                <c:pt idx="1">
                  <c:v>-1.2999999999999998</c:v>
                </c:pt>
                <c:pt idx="2">
                  <c:v>0</c:v>
                </c:pt>
                <c:pt idx="3">
                  <c:v>-0.59999999999999964</c:v>
                </c:pt>
                <c:pt idx="4">
                  <c:v>-0.70000000000000018</c:v>
                </c:pt>
                <c:pt idx="5">
                  <c:v>-1.6999999999999997</c:v>
                </c:pt>
                <c:pt idx="6">
                  <c:v>1.8999999999999995</c:v>
                </c:pt>
                <c:pt idx="7">
                  <c:v>1.9</c:v>
                </c:pt>
                <c:pt idx="8" formatCode="0.0">
                  <c:v>1.5476513798182148</c:v>
                </c:pt>
              </c:numCache>
            </c:numRef>
          </c:val>
        </c:ser>
        <c:dLbls/>
        <c:marker val="1"/>
        <c:axId val="236644224"/>
        <c:axId val="231964032"/>
      </c:lineChart>
      <c:catAx>
        <c:axId val="231532032"/>
        <c:scaling>
          <c:orientation val="minMax"/>
        </c:scaling>
        <c:axPos val="b"/>
        <c:numFmt formatCode="0" sourceLinked="0"/>
        <c:majorTickMark val="none"/>
        <c:tickLblPos val="low"/>
        <c:txPr>
          <a:bodyPr rot="0" vert="horz"/>
          <a:lstStyle/>
          <a:p>
            <a:pPr>
              <a:defRPr/>
            </a:pPr>
            <a:endParaRPr lang="hu-HU"/>
          </a:p>
        </c:txPr>
        <c:crossAx val="231533568"/>
        <c:crosses val="autoZero"/>
        <c:auto val="1"/>
        <c:lblAlgn val="ctr"/>
        <c:lblOffset val="100"/>
        <c:tickLblSkip val="1"/>
      </c:catAx>
      <c:valAx>
        <c:axId val="231533568"/>
        <c:scaling>
          <c:orientation val="minMax"/>
          <c:max val="4"/>
          <c:min val="-1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4.5057878570576165E-2"/>
              <c:y val="9.8564489902410899E-4"/>
            </c:manualLayout>
          </c:layout>
        </c:title>
        <c:numFmt formatCode="0" sourceLinked="0"/>
        <c:tickLblPos val="nextTo"/>
        <c:crossAx val="231532032"/>
        <c:crosses val="autoZero"/>
        <c:crossBetween val="between"/>
      </c:valAx>
      <c:valAx>
        <c:axId val="231964032"/>
        <c:scaling>
          <c:orientation val="minMax"/>
          <c:max val="4"/>
          <c:min val="-10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618272767081189"/>
              <c:y val="9.856918355425012E-4"/>
            </c:manualLayout>
          </c:layout>
        </c:title>
        <c:numFmt formatCode="General" sourceLinked="1"/>
        <c:tickLblPos val="nextTo"/>
        <c:crossAx val="236644224"/>
        <c:crosses val="max"/>
        <c:crossBetween val="between"/>
      </c:valAx>
      <c:catAx>
        <c:axId val="236644224"/>
        <c:scaling>
          <c:orientation val="minMax"/>
        </c:scaling>
        <c:delete val="1"/>
        <c:axPos val="b"/>
        <c:tickLblPos val="none"/>
        <c:crossAx val="231964032"/>
        <c:crosses val="autoZero"/>
        <c:auto val="1"/>
        <c:lblAlgn val="ctr"/>
        <c:lblOffset val="100"/>
      </c:cat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5798479148770614"/>
          <c:y val="0.94578113017101262"/>
          <c:w val="0.48403030951354481"/>
          <c:h val="4.7943289840214919E-2"/>
        </c:manualLayout>
      </c:layout>
    </c:legend>
    <c:plotVisOnly val="1"/>
    <c:dispBlanksAs val="gap"/>
  </c:chart>
  <c:spPr>
    <a:ln>
      <a:solidFill>
        <a:srgbClr val="202653"/>
      </a:solidFill>
    </a:ln>
  </c:spPr>
  <c:txPr>
    <a:bodyPr/>
    <a:lstStyle/>
    <a:p>
      <a:pPr>
        <a:defRPr sz="1400" baseline="0">
          <a:latin typeface="Calibri" pitchFamily="34" charset="0"/>
        </a:defRPr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3929227629908293E-2"/>
          <c:y val="5.2447047940819183E-2"/>
          <c:w val="0.90454210623876719"/>
          <c:h val="0.76839963815763546"/>
        </c:manualLayout>
      </c:layout>
      <c:barChart>
        <c:barDir val="col"/>
        <c:grouping val="clustered"/>
        <c:ser>
          <c:idx val="2"/>
          <c:order val="2"/>
          <c:tx>
            <c:strRef>
              <c:f>'43. data'!$A$4</c:f>
              <c:strCache>
                <c:ptCount val="1"/>
                <c:pt idx="0">
                  <c:v>Interest paid to non-residents of total interest payment (r.h.s.)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'43. data'!$B$1:$I$1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'43. data'!$B$4:$J$4</c:f>
              <c:numCache>
                <c:formatCode>0.0</c:formatCode>
                <c:ptCount val="9"/>
                <c:pt idx="0">
                  <c:v>39.012255203513412</c:v>
                </c:pt>
                <c:pt idx="1">
                  <c:v>39.362458827961262</c:v>
                </c:pt>
                <c:pt idx="2">
                  <c:v>41.376750934528737</c:v>
                </c:pt>
                <c:pt idx="3">
                  <c:v>41.706214819649247</c:v>
                </c:pt>
                <c:pt idx="4">
                  <c:v>45.916764482476637</c:v>
                </c:pt>
                <c:pt idx="5">
                  <c:v>54.360592463933521</c:v>
                </c:pt>
                <c:pt idx="6">
                  <c:v>52.589099092132564</c:v>
                </c:pt>
                <c:pt idx="7">
                  <c:v>51.059236790432863</c:v>
                </c:pt>
                <c:pt idx="8">
                  <c:v>53.426729424245579</c:v>
                </c:pt>
              </c:numCache>
            </c:numRef>
          </c:val>
        </c:ser>
        <c:dLbls/>
        <c:gapWidth val="130"/>
        <c:axId val="51865472"/>
        <c:axId val="51863552"/>
      </c:barChart>
      <c:lineChart>
        <c:grouping val="standard"/>
        <c:ser>
          <c:idx val="0"/>
          <c:order val="0"/>
          <c:tx>
            <c:strRef>
              <c:f>'43. data'!$A$2</c:f>
              <c:strCache>
                <c:ptCount val="1"/>
                <c:pt idx="0">
                  <c:v>Government's interest payments - in accordance with ESA</c:v>
                </c:pt>
              </c:strCache>
            </c:strRef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'43. data'!$B$1:$J$1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'43. data'!$B$2:$J$2</c:f>
              <c:numCache>
                <c:formatCode>0.0</c:formatCode>
                <c:ptCount val="9"/>
                <c:pt idx="0">
                  <c:v>3.8889929979361448</c:v>
                </c:pt>
                <c:pt idx="1">
                  <c:v>4.0684341360207803</c:v>
                </c:pt>
                <c:pt idx="2">
                  <c:v>4.0829609212701694</c:v>
                </c:pt>
                <c:pt idx="3">
                  <c:v>4.5281798340455177</c:v>
                </c:pt>
                <c:pt idx="4">
                  <c:v>4.1388436121700902</c:v>
                </c:pt>
                <c:pt idx="5">
                  <c:v>4.1819750440083334</c:v>
                </c:pt>
                <c:pt idx="6">
                  <c:v>4.6041583322536033</c:v>
                </c:pt>
                <c:pt idx="7">
                  <c:v>4.582979883106284</c:v>
                </c:pt>
                <c:pt idx="8">
                  <c:v>4.1042163650774359</c:v>
                </c:pt>
              </c:numCache>
            </c:numRef>
          </c:val>
        </c:ser>
        <c:ser>
          <c:idx val="1"/>
          <c:order val="1"/>
          <c:tx>
            <c:strRef>
              <c:f>'43. data'!$A$3</c:f>
              <c:strCache>
                <c:ptCount val="1"/>
                <c:pt idx="0">
                  <c:v>Interest payed to non-residents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'43. data'!$B$1:$J$1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'43. data'!$B$3:$J$3</c:f>
              <c:numCache>
                <c:formatCode>0.0</c:formatCode>
                <c:ptCount val="9"/>
                <c:pt idx="0">
                  <c:v>1.5171838732016159</c:v>
                </c:pt>
                <c:pt idx="1">
                  <c:v>1.6014357117339011</c:v>
                </c:pt>
                <c:pt idx="2">
                  <c:v>1.6893965711480978</c:v>
                </c:pt>
                <c:pt idx="3">
                  <c:v>1.8885324090070603</c:v>
                </c:pt>
                <c:pt idx="4">
                  <c:v>1.9004230736981691</c:v>
                </c:pt>
                <c:pt idx="5">
                  <c:v>2.2733464106167749</c:v>
                </c:pt>
                <c:pt idx="6">
                  <c:v>2.4212853877075253</c:v>
                </c:pt>
                <c:pt idx="7">
                  <c:v>2.3400345505731406</c:v>
                </c:pt>
                <c:pt idx="8">
                  <c:v>2.1927485723555287</c:v>
                </c:pt>
              </c:numCache>
            </c:numRef>
          </c:val>
        </c:ser>
        <c:dLbls/>
        <c:marker val="1"/>
        <c:axId val="241557504"/>
        <c:axId val="241559424"/>
      </c:lineChart>
      <c:catAx>
        <c:axId val="241557504"/>
        <c:scaling>
          <c:orientation val="minMax"/>
        </c:scaling>
        <c:axPos val="b"/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41559424"/>
        <c:crosses val="autoZero"/>
        <c:auto val="1"/>
        <c:lblAlgn val="ctr"/>
        <c:lblOffset val="100"/>
        <c:tickLblSkip val="1"/>
        <c:tickMarkSkip val="1"/>
      </c:catAx>
      <c:valAx>
        <c:axId val="241559424"/>
        <c:scaling>
          <c:orientation val="minMax"/>
          <c:max val="5"/>
          <c:min val="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GDP %</a:t>
                </a:r>
              </a:p>
            </c:rich>
          </c:tx>
          <c:layout>
            <c:manualLayout>
              <c:xMode val="edge"/>
              <c:yMode val="edge"/>
              <c:x val="4.3692488310861734E-2"/>
              <c:y val="3.9992410007194716E-4"/>
            </c:manualLayout>
          </c:layout>
        </c:title>
        <c:numFmt formatCode="0.0" sourceLinked="0"/>
        <c:tickLblPos val="nextTo"/>
        <c:crossAx val="241557504"/>
        <c:crosses val="autoZero"/>
        <c:crossBetween val="between"/>
      </c:valAx>
      <c:valAx>
        <c:axId val="51863552"/>
        <c:scaling>
          <c:orientation val="minMax"/>
          <c:max val="100"/>
          <c:min val="0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1284326920752101"/>
              <c:y val="3.9987164613827672E-4"/>
            </c:manualLayout>
          </c:layout>
        </c:title>
        <c:numFmt formatCode="0" sourceLinked="0"/>
        <c:tickLblPos val="nextTo"/>
        <c:crossAx val="51865472"/>
        <c:crosses val="max"/>
        <c:crossBetween val="between"/>
      </c:valAx>
      <c:catAx>
        <c:axId val="51865472"/>
        <c:scaling>
          <c:orientation val="minMax"/>
        </c:scaling>
        <c:delete val="1"/>
        <c:axPos val="b"/>
        <c:numFmt formatCode="General" sourceLinked="1"/>
        <c:tickLblPos val="none"/>
        <c:crossAx val="51863552"/>
        <c:crosses val="autoZero"/>
        <c:auto val="1"/>
        <c:lblAlgn val="ctr"/>
        <c:lblOffset val="100"/>
        <c:tickLblSkip val="1"/>
        <c:tickMarkSkip val="1"/>
      </c:catAx>
    </c:plotArea>
    <c:legend>
      <c:legendPos val="b"/>
      <c:layout>
        <c:manualLayout>
          <c:xMode val="edge"/>
          <c:yMode val="edge"/>
          <c:x val="0"/>
          <c:y val="0.88611024728091148"/>
          <c:w val="1"/>
          <c:h val="0.11180859909289023"/>
        </c:manualLayout>
      </c:layout>
    </c:legend>
    <c:plotVisOnly val="1"/>
    <c:dispBlanksAs val="gap"/>
  </c:chart>
  <c:spPr>
    <a:ln>
      <a:solidFill>
        <a:srgbClr val="202653"/>
      </a:solidFill>
    </a:ln>
  </c:spPr>
  <c:txPr>
    <a:bodyPr/>
    <a:lstStyle/>
    <a:p>
      <a:pPr>
        <a:defRPr sz="1400" baseline="0">
          <a:latin typeface="Calibri" pitchFamily="34" charset="0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3.9138435162965383E-2"/>
          <c:y val="4.7142561256661566E-2"/>
          <c:w val="0.90398267770264551"/>
          <c:h val="0.78902130709370732"/>
        </c:manualLayout>
      </c:layout>
      <c:barChart>
        <c:barDir val="col"/>
        <c:grouping val="stacked"/>
        <c:ser>
          <c:idx val="0"/>
          <c:order val="0"/>
          <c:tx>
            <c:strRef>
              <c:f>'44. data'!$A$2</c:f>
              <c:strCache>
                <c:ptCount val="1"/>
                <c:pt idx="0">
                  <c:v>Net forint bond issuance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12700">
              <a:solidFill>
                <a:prstClr val="black"/>
              </a:solidFill>
            </a:ln>
          </c:spPr>
          <c:cat>
            <c:numRef>
              <c:f>'44. data'!$B$1:$J$1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'44. data'!$B$2:$J$2</c:f>
              <c:numCache>
                <c:formatCode>0.0</c:formatCode>
                <c:ptCount val="9"/>
                <c:pt idx="0">
                  <c:v>3.0571723431708628</c:v>
                </c:pt>
                <c:pt idx="1">
                  <c:v>4.1306421283448733</c:v>
                </c:pt>
                <c:pt idx="2">
                  <c:v>0.65151934288496738</c:v>
                </c:pt>
                <c:pt idx="3">
                  <c:v>-3.900265017370848</c:v>
                </c:pt>
                <c:pt idx="4">
                  <c:v>1.5664663729293575</c:v>
                </c:pt>
                <c:pt idx="5">
                  <c:v>2.0798871454918046</c:v>
                </c:pt>
                <c:pt idx="6">
                  <c:v>3.0600493328043847</c:v>
                </c:pt>
                <c:pt idx="7">
                  <c:v>0.47590983353759359</c:v>
                </c:pt>
                <c:pt idx="8">
                  <c:v>3.9293153322302552</c:v>
                </c:pt>
              </c:numCache>
            </c:numRef>
          </c:val>
        </c:ser>
        <c:ser>
          <c:idx val="2"/>
          <c:order val="1"/>
          <c:tx>
            <c:strRef>
              <c:f>'44. data'!$A$3</c:f>
              <c:strCache>
                <c:ptCount val="1"/>
                <c:pt idx="0">
                  <c:v>Net bond issuance for households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prstClr val="black"/>
              </a:solidFill>
            </a:ln>
          </c:spPr>
          <c:cat>
            <c:numRef>
              <c:f>'44. data'!$B$1:$J$1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'44. data'!$B$3:$J$3</c:f>
              <c:numCache>
                <c:formatCode>0.0</c:formatCode>
                <c:ptCount val="9"/>
                <c:pt idx="0">
                  <c:v>0.32640405335168932</c:v>
                </c:pt>
                <c:pt idx="1">
                  <c:v>-0.44260809699699655</c:v>
                </c:pt>
                <c:pt idx="2">
                  <c:v>-2.8386621329707606E-2</c:v>
                </c:pt>
                <c:pt idx="3">
                  <c:v>-0.50777676680030104</c:v>
                </c:pt>
                <c:pt idx="4">
                  <c:v>-4.1622029393000512E-2</c:v>
                </c:pt>
                <c:pt idx="5">
                  <c:v>0.13863931137255173</c:v>
                </c:pt>
                <c:pt idx="6">
                  <c:v>1.8279868195011977</c:v>
                </c:pt>
                <c:pt idx="7">
                  <c:v>2.3556868462168841</c:v>
                </c:pt>
                <c:pt idx="8">
                  <c:v>2.2825955081021152</c:v>
                </c:pt>
              </c:numCache>
            </c:numRef>
          </c:val>
        </c:ser>
        <c:ser>
          <c:idx val="4"/>
          <c:order val="2"/>
          <c:tx>
            <c:strRef>
              <c:f>'44. data'!$A$5</c:f>
              <c:strCache>
                <c:ptCount val="1"/>
                <c:pt idx="0">
                  <c:v>Other forint issuance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prstClr val="black"/>
              </a:solidFill>
            </a:ln>
          </c:spPr>
          <c:cat>
            <c:numRef>
              <c:f>'44. data'!$B$1:$J$1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'44. data'!$B$5:$J$5</c:f>
              <c:numCache>
                <c:formatCode>0.0</c:formatCode>
                <c:ptCount val="9"/>
                <c:pt idx="0">
                  <c:v>0.78320330150314577</c:v>
                </c:pt>
                <c:pt idx="1">
                  <c:v>-1.4628113116058055</c:v>
                </c:pt>
                <c:pt idx="2">
                  <c:v>-0.44349921324530794</c:v>
                </c:pt>
                <c:pt idx="3">
                  <c:v>1.4687359884787292</c:v>
                </c:pt>
                <c:pt idx="4">
                  <c:v>0.27142337548056883</c:v>
                </c:pt>
                <c:pt idx="5">
                  <c:v>0.35048811622846615</c:v>
                </c:pt>
                <c:pt idx="6">
                  <c:v>1.2179228886083244</c:v>
                </c:pt>
                <c:pt idx="7">
                  <c:v>-0.44813325843382074</c:v>
                </c:pt>
                <c:pt idx="8">
                  <c:v>-1.3927524544301966</c:v>
                </c:pt>
              </c:numCache>
            </c:numRef>
          </c:val>
        </c:ser>
        <c:ser>
          <c:idx val="1"/>
          <c:order val="3"/>
          <c:tx>
            <c:strRef>
              <c:f>'44. data'!$A$4</c:f>
              <c:strCache>
                <c:ptCount val="1"/>
                <c:pt idx="0">
                  <c:v>Net FX bond issuance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numRef>
              <c:f>'44. data'!$B$1:$J$1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'44. data'!$B$4:$J$4</c:f>
              <c:numCache>
                <c:formatCode>0.0</c:formatCode>
                <c:ptCount val="9"/>
                <c:pt idx="0">
                  <c:v>2.3158669233407734</c:v>
                </c:pt>
                <c:pt idx="1">
                  <c:v>0.88957821998765974</c:v>
                </c:pt>
                <c:pt idx="2">
                  <c:v>8.2843664115395885</c:v>
                </c:pt>
                <c:pt idx="3">
                  <c:v>6.4381173283339361</c:v>
                </c:pt>
                <c:pt idx="4">
                  <c:v>0.13975989463596619</c:v>
                </c:pt>
                <c:pt idx="5">
                  <c:v>4.8347005842102643E-2</c:v>
                </c:pt>
                <c:pt idx="6">
                  <c:v>-4.2129894792836211</c:v>
                </c:pt>
                <c:pt idx="7">
                  <c:v>-5.6156014100663801E-2</c:v>
                </c:pt>
                <c:pt idx="8">
                  <c:v>-2.4191573914420816</c:v>
                </c:pt>
              </c:numCache>
            </c:numRef>
          </c:val>
        </c:ser>
        <c:dLbls/>
        <c:gapWidth val="110"/>
        <c:overlap val="100"/>
        <c:axId val="52076544"/>
        <c:axId val="52078080"/>
      </c:barChart>
      <c:barChart>
        <c:barDir val="col"/>
        <c:grouping val="stacked"/>
        <c:ser>
          <c:idx val="3"/>
          <c:order val="4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/>
        <c:overlap val="100"/>
        <c:axId val="52085888"/>
        <c:axId val="52080000"/>
      </c:barChart>
      <c:catAx>
        <c:axId val="52076544"/>
        <c:scaling>
          <c:orientation val="minMax"/>
        </c:scaling>
        <c:axPos val="b"/>
        <c:numFmt formatCode="General" sourceLinked="1"/>
        <c:tickLblPos val="low"/>
        <c:crossAx val="52078080"/>
        <c:crosses val="autoZero"/>
        <c:auto val="1"/>
        <c:lblAlgn val="ctr"/>
        <c:lblOffset val="100"/>
      </c:catAx>
      <c:valAx>
        <c:axId val="52078080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4.3671624411612417E-2"/>
              <c:y val="1.6538394521502726E-3"/>
            </c:manualLayout>
          </c:layout>
        </c:title>
        <c:numFmt formatCode="0" sourceLinked="0"/>
        <c:tickLblPos val="nextTo"/>
        <c:crossAx val="52076544"/>
        <c:crosses val="autoZero"/>
        <c:crossBetween val="between"/>
      </c:valAx>
      <c:valAx>
        <c:axId val="52080000"/>
        <c:scaling>
          <c:orientation val="minMax"/>
          <c:max val="10"/>
          <c:min val="-6"/>
        </c:scaling>
        <c:axPos val="r"/>
        <c:numFmt formatCode="General" sourceLinked="1"/>
        <c:tickLblPos val="nextTo"/>
        <c:crossAx val="52085888"/>
        <c:crosses val="max"/>
        <c:crossBetween val="between"/>
        <c:majorUnit val="2"/>
      </c:valAx>
      <c:catAx>
        <c:axId val="52085888"/>
        <c:scaling>
          <c:orientation val="minMax"/>
        </c:scaling>
        <c:delete val="1"/>
        <c:axPos val="b"/>
        <c:tickLblPos val="none"/>
        <c:crossAx val="52080000"/>
        <c:crosses val="autoZero"/>
        <c:auto val="1"/>
        <c:lblAlgn val="ctr"/>
        <c:lblOffset val="100"/>
      </c:catAx>
    </c:plotArea>
    <c:legend>
      <c:legendPos val="b"/>
      <c:legendEntry>
        <c:idx val="4"/>
        <c:delete val="1"/>
      </c:legendEntry>
      <c:layout/>
    </c:legend>
    <c:plotVisOnly val="1"/>
    <c:dispBlanksAs val="gap"/>
  </c:chart>
  <c:txPr>
    <a:bodyPr/>
    <a:lstStyle/>
    <a:p>
      <a:pPr>
        <a:defRPr sz="1400" baseline="0">
          <a:latin typeface="Calibri" pitchFamily="34" charset="0"/>
        </a:defRPr>
      </a:pPr>
      <a:endParaRPr lang="hu-HU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4596856303913912E-2"/>
          <c:y val="6.1744954294506313E-2"/>
          <c:w val="0.91080628739217262"/>
          <c:h val="0.80994660150239861"/>
        </c:manualLayout>
      </c:layout>
      <c:barChart>
        <c:barDir val="col"/>
        <c:grouping val="clustered"/>
        <c:ser>
          <c:idx val="0"/>
          <c:order val="0"/>
          <c:tx>
            <c:strRef>
              <c:f>'45. data'!$A$2</c:f>
              <c:strCache>
                <c:ptCount val="1"/>
                <c:pt idx="0">
                  <c:v>Government debt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rgbClr val="232157"/>
              </a:solidFill>
            </a:ln>
          </c:spPr>
          <c:cat>
            <c:numRef>
              <c:f>'45. data'!$B$1:$J$1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'45. data'!$B$2:$J$2</c:f>
              <c:numCache>
                <c:formatCode>#,##0.0</c:formatCode>
                <c:ptCount val="9"/>
                <c:pt idx="0">
                  <c:v>64.928177794139359</c:v>
                </c:pt>
                <c:pt idx="1">
                  <c:v>65.857609088670202</c:v>
                </c:pt>
                <c:pt idx="2">
                  <c:v>71.891070329616923</c:v>
                </c:pt>
                <c:pt idx="3">
                  <c:v>78.12718434554526</c:v>
                </c:pt>
                <c:pt idx="4">
                  <c:v>82.158441931499937</c:v>
                </c:pt>
                <c:pt idx="5">
                  <c:v>82.134041467705615</c:v>
                </c:pt>
                <c:pt idx="6">
                  <c:v>79.893237577728598</c:v>
                </c:pt>
                <c:pt idx="7">
                  <c:v>77.33583553422342</c:v>
                </c:pt>
                <c:pt idx="8">
                  <c:v>76.892366402639027</c:v>
                </c:pt>
              </c:numCache>
            </c:numRef>
          </c:val>
        </c:ser>
        <c:dLbls/>
        <c:axId val="52283648"/>
        <c:axId val="52293632"/>
      </c:barChart>
      <c:lineChart>
        <c:grouping val="standard"/>
        <c:ser>
          <c:idx val="1"/>
          <c:order val="1"/>
          <c:tx>
            <c:strRef>
              <c:f>'45. data'!$A$3</c:f>
              <c:strCache>
                <c:ptCount val="1"/>
                <c:pt idx="0">
                  <c:v>Proportion of non-residents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diamond"/>
            <c:size val="7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'45. data'!$B$1:$J$1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'45. data'!$B$3:$J$3</c:f>
              <c:numCache>
                <c:formatCode>#,##0.00</c:formatCode>
                <c:ptCount val="9"/>
                <c:pt idx="0">
                  <c:v>49.444547291627664</c:v>
                </c:pt>
                <c:pt idx="1">
                  <c:v>50.634213341190737</c:v>
                </c:pt>
                <c:pt idx="2">
                  <c:v>54.56091350421066</c:v>
                </c:pt>
                <c:pt idx="3">
                  <c:v>58.094315234420492</c:v>
                </c:pt>
                <c:pt idx="4">
                  <c:v>60.812124524175005</c:v>
                </c:pt>
                <c:pt idx="5">
                  <c:v>70.373284723405263</c:v>
                </c:pt>
                <c:pt idx="6">
                  <c:v>65.248763505582176</c:v>
                </c:pt>
                <c:pt idx="7">
                  <c:v>59.559719981284367</c:v>
                </c:pt>
                <c:pt idx="8">
                  <c:v>53.444534821437294</c:v>
                </c:pt>
              </c:numCache>
            </c:numRef>
          </c:val>
        </c:ser>
        <c:dLbls/>
        <c:marker val="1"/>
        <c:axId val="52283648"/>
        <c:axId val="52293632"/>
      </c:lineChart>
      <c:lineChart>
        <c:grouping val="standard"/>
        <c:ser>
          <c:idx val="2"/>
          <c:order val="2"/>
          <c:tx>
            <c:v>x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tx>
            <c:strRef>
              <c:f>'45. data'!$A$4</c:f>
              <c:strCache>
                <c:ptCount val="1"/>
                <c:pt idx="0">
                  <c:v>Proportion of FX bonds</c:v>
                </c:pt>
              </c:strCache>
            </c:strRef>
          </c:tx>
          <c:spPr>
            <a:ln>
              <a:solidFill>
                <a:schemeClr val="accent5"/>
              </a:solidFill>
              <a:prstDash val="dash"/>
            </a:ln>
          </c:spPr>
          <c:marker>
            <c:symbol val="none"/>
          </c:marker>
          <c:val>
            <c:numRef>
              <c:f>'45. data'!$B$4:$J$4</c:f>
              <c:numCache>
                <c:formatCode>0.0</c:formatCode>
                <c:ptCount val="9"/>
                <c:pt idx="0">
                  <c:v>29.208639197357094</c:v>
                </c:pt>
                <c:pt idx="1">
                  <c:v>31.557325938016483</c:v>
                </c:pt>
                <c:pt idx="2">
                  <c:v>40.066328583895114</c:v>
                </c:pt>
                <c:pt idx="3">
                  <c:v>46.339367373697307</c:v>
                </c:pt>
                <c:pt idx="4">
                  <c:v>47.086531170111471</c:v>
                </c:pt>
                <c:pt idx="5">
                  <c:v>51.856878052072908</c:v>
                </c:pt>
                <c:pt idx="6">
                  <c:v>43.439582244461391</c:v>
                </c:pt>
                <c:pt idx="7">
                  <c:v>42.053590758073014</c:v>
                </c:pt>
                <c:pt idx="8">
                  <c:v>39.739767290146979</c:v>
                </c:pt>
              </c:numCache>
            </c:numRef>
          </c:val>
        </c:ser>
        <c:dLbls/>
        <c:marker val="1"/>
        <c:axId val="52297728"/>
        <c:axId val="52295552"/>
      </c:lineChart>
      <c:catAx>
        <c:axId val="52283648"/>
        <c:scaling>
          <c:orientation val="minMax"/>
        </c:scaling>
        <c:axPos val="b"/>
        <c:numFmt formatCode="General" sourceLinked="1"/>
        <c:tickLblPos val="nextTo"/>
        <c:crossAx val="52293632"/>
        <c:crosses val="autoZero"/>
        <c:auto val="1"/>
        <c:lblAlgn val="ctr"/>
        <c:lblOffset val="100"/>
      </c:catAx>
      <c:valAx>
        <c:axId val="52293632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5.1856415170140953E-2"/>
              <c:y val="6.0442974511048131E-4"/>
            </c:manualLayout>
          </c:layout>
        </c:title>
        <c:numFmt formatCode="#,##0" sourceLinked="0"/>
        <c:tickLblPos val="nextTo"/>
        <c:crossAx val="52283648"/>
        <c:crosses val="autoZero"/>
        <c:crossBetween val="between"/>
      </c:valAx>
      <c:valAx>
        <c:axId val="52295552"/>
        <c:scaling>
          <c:orientation val="minMax"/>
          <c:max val="90"/>
          <c:min val="0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8822518030279265"/>
              <c:y val="6.0442974511048164E-4"/>
            </c:manualLayout>
          </c:layout>
        </c:title>
        <c:numFmt formatCode="General" sourceLinked="1"/>
        <c:tickLblPos val="nextTo"/>
        <c:crossAx val="52297728"/>
        <c:crosses val="max"/>
        <c:crossBetween val="between"/>
      </c:valAx>
      <c:catAx>
        <c:axId val="52297728"/>
        <c:scaling>
          <c:orientation val="minMax"/>
        </c:scaling>
        <c:delete val="1"/>
        <c:axPos val="b"/>
        <c:tickLblPos val="none"/>
        <c:crossAx val="52295552"/>
        <c:crosses val="autoZero"/>
        <c:auto val="1"/>
        <c:lblAlgn val="ctr"/>
        <c:lblOffset val="10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egendEntry>
        <c:idx val="2"/>
        <c:delete val="1"/>
      </c:legendEntry>
      <c:layout/>
    </c:legend>
    <c:plotVisOnly val="1"/>
    <c:dispBlanksAs val="gap"/>
  </c:chart>
  <c:txPr>
    <a:bodyPr/>
    <a:lstStyle/>
    <a:p>
      <a:pPr>
        <a:defRPr sz="1400" baseline="0">
          <a:latin typeface="Calibri" pitchFamily="34" charset="0"/>
        </a:defRPr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3.6724243325989676E-2"/>
          <c:y val="5.5207562679819112E-2"/>
          <c:w val="0.92793148982161056"/>
          <c:h val="0.73659993911419386"/>
        </c:manualLayout>
      </c:layout>
      <c:lineChart>
        <c:grouping val="standard"/>
        <c:ser>
          <c:idx val="0"/>
          <c:order val="0"/>
          <c:tx>
            <c:strRef>
              <c:f>'46. data'!$A$3</c:f>
              <c:strCache>
                <c:ptCount val="1"/>
                <c:pt idx="0">
                  <c:v>Assets</c:v>
                </c:pt>
              </c:strCache>
            </c:strRef>
          </c:tx>
          <c:spPr>
            <a:ln w="41275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'46.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'46. data'!$B$3:$AC$3</c:f>
              <c:numCache>
                <c:formatCode>0.0</c:formatCode>
                <c:ptCount val="28"/>
                <c:pt idx="0">
                  <c:v>5.5436823680665954</c:v>
                </c:pt>
                <c:pt idx="1">
                  <c:v>4.9503180355047913</c:v>
                </c:pt>
                <c:pt idx="2">
                  <c:v>5.2047426643429464</c:v>
                </c:pt>
                <c:pt idx="3">
                  <c:v>5.6743837373522279</c:v>
                </c:pt>
                <c:pt idx="4">
                  <c:v>2.6267678928790583</c:v>
                </c:pt>
                <c:pt idx="5">
                  <c:v>0.91374623885762674</c:v>
                </c:pt>
                <c:pt idx="6">
                  <c:v>2.5091405489810201</c:v>
                </c:pt>
                <c:pt idx="7">
                  <c:v>2.5095671844156557</c:v>
                </c:pt>
                <c:pt idx="8">
                  <c:v>2.3435320423402106</c:v>
                </c:pt>
                <c:pt idx="9">
                  <c:v>2.766667519475499</c:v>
                </c:pt>
                <c:pt idx="10">
                  <c:v>2.3950061475977757</c:v>
                </c:pt>
                <c:pt idx="11">
                  <c:v>1.8843421789027592</c:v>
                </c:pt>
                <c:pt idx="12">
                  <c:v>3.3098997731683246</c:v>
                </c:pt>
                <c:pt idx="13">
                  <c:v>2.3914389702135845</c:v>
                </c:pt>
                <c:pt idx="14">
                  <c:v>2.9862180790339452</c:v>
                </c:pt>
                <c:pt idx="15">
                  <c:v>3.3439177228494072</c:v>
                </c:pt>
                <c:pt idx="16">
                  <c:v>1.8422875022621938</c:v>
                </c:pt>
                <c:pt idx="17">
                  <c:v>3.3067381497218737</c:v>
                </c:pt>
                <c:pt idx="18">
                  <c:v>3.0073711046786795</c:v>
                </c:pt>
                <c:pt idx="19">
                  <c:v>3.4137746796743409</c:v>
                </c:pt>
                <c:pt idx="20">
                  <c:v>3.6148915069663654</c:v>
                </c:pt>
                <c:pt idx="21">
                  <c:v>3.5805312547504533</c:v>
                </c:pt>
                <c:pt idx="22">
                  <c:v>3.6783165522567067</c:v>
                </c:pt>
                <c:pt idx="23">
                  <c:v>3.876014909060943</c:v>
                </c:pt>
                <c:pt idx="24">
                  <c:v>4.5043575608087423</c:v>
                </c:pt>
                <c:pt idx="25">
                  <c:v>4.3742276674205893</c:v>
                </c:pt>
                <c:pt idx="26">
                  <c:v>4.6203120533616007</c:v>
                </c:pt>
                <c:pt idx="27">
                  <c:v>4.4714658579478943</c:v>
                </c:pt>
              </c:numCache>
            </c:numRef>
          </c:val>
        </c:ser>
        <c:ser>
          <c:idx val="1"/>
          <c:order val="1"/>
          <c:tx>
            <c:strRef>
              <c:f>'46. data'!$A$4</c:f>
              <c:strCache>
                <c:ptCount val="1"/>
                <c:pt idx="0">
                  <c:v>Liabilities</c:v>
                </c:pt>
              </c:strCache>
            </c:strRef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'46.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'46. data'!$B$4:$AC$4</c:f>
              <c:numCache>
                <c:formatCode>0.0</c:formatCode>
                <c:ptCount val="28"/>
                <c:pt idx="0">
                  <c:v>5.4664639700545719</c:v>
                </c:pt>
                <c:pt idx="1">
                  <c:v>5.3503284029911837</c:v>
                </c:pt>
                <c:pt idx="2">
                  <c:v>5.5472125754251378</c:v>
                </c:pt>
                <c:pt idx="3">
                  <c:v>3.5731337229078566</c:v>
                </c:pt>
                <c:pt idx="4">
                  <c:v>3.5188530443222218E-3</c:v>
                </c:pt>
                <c:pt idx="5">
                  <c:v>-4.0785171982004403E-2</c:v>
                </c:pt>
                <c:pt idx="6">
                  <c:v>-0.39638514487896531</c:v>
                </c:pt>
                <c:pt idx="7">
                  <c:v>-0.48643325693886691</c:v>
                </c:pt>
                <c:pt idx="8">
                  <c:v>-0.56279466883863827</c:v>
                </c:pt>
                <c:pt idx="9">
                  <c:v>-1.2707409012154871</c:v>
                </c:pt>
                <c:pt idx="10">
                  <c:v>-1.2020944761618368</c:v>
                </c:pt>
                <c:pt idx="11">
                  <c:v>-1.6271828760026961</c:v>
                </c:pt>
                <c:pt idx="12">
                  <c:v>-1.6294821459637558</c:v>
                </c:pt>
                <c:pt idx="13">
                  <c:v>-1.4594650799243489</c:v>
                </c:pt>
                <c:pt idx="14">
                  <c:v>-1.6486989787913253</c:v>
                </c:pt>
                <c:pt idx="15">
                  <c:v>-1.4077333927457876</c:v>
                </c:pt>
                <c:pt idx="16">
                  <c:v>-1.7457306452349795</c:v>
                </c:pt>
                <c:pt idx="17">
                  <c:v>-1.6985761524534668</c:v>
                </c:pt>
                <c:pt idx="18">
                  <c:v>-1.937413626205027</c:v>
                </c:pt>
                <c:pt idx="19">
                  <c:v>-1.7708066130911799</c:v>
                </c:pt>
                <c:pt idx="20">
                  <c:v>-1.7125184866530034</c:v>
                </c:pt>
                <c:pt idx="21">
                  <c:v>-1.6477601558392101</c:v>
                </c:pt>
                <c:pt idx="22">
                  <c:v>-1.4356204245593629</c:v>
                </c:pt>
                <c:pt idx="23">
                  <c:v>-1.5789828518266258</c:v>
                </c:pt>
                <c:pt idx="24">
                  <c:v>-1.3338389372509603</c:v>
                </c:pt>
                <c:pt idx="25">
                  <c:v>-1.1781211717777045</c:v>
                </c:pt>
                <c:pt idx="26">
                  <c:v>-0.91724944284086551</c:v>
                </c:pt>
                <c:pt idx="27">
                  <c:v>-0.62151145192959778</c:v>
                </c:pt>
              </c:numCache>
            </c:numRef>
          </c:val>
        </c:ser>
        <c:dLbls/>
        <c:marker val="1"/>
        <c:axId val="52704384"/>
        <c:axId val="52705920"/>
      </c:lineChart>
      <c:lineChart>
        <c:grouping val="standard"/>
        <c:ser>
          <c:idx val="2"/>
          <c:order val="2"/>
          <c:tx>
            <c:strRef>
              <c:f>'46. data'!$A$2</c:f>
              <c:strCache>
                <c:ptCount val="1"/>
                <c:pt idx="0">
                  <c:v>Net savings</c:v>
                </c:pt>
              </c:strCache>
            </c:strRef>
          </c:tx>
          <c:spPr>
            <a:ln w="4445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'46.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'46. data'!$B$2:$AC$2</c:f>
              <c:numCache>
                <c:formatCode>0.0</c:formatCode>
                <c:ptCount val="28"/>
                <c:pt idx="0">
                  <c:v>0.31829916433954047</c:v>
                </c:pt>
                <c:pt idx="1">
                  <c:v>0.22938490486938495</c:v>
                </c:pt>
                <c:pt idx="2">
                  <c:v>0.2382444334117293</c:v>
                </c:pt>
                <c:pt idx="3">
                  <c:v>1.5133194053113836</c:v>
                </c:pt>
                <c:pt idx="4">
                  <c:v>1.9573653318310476</c:v>
                </c:pt>
                <c:pt idx="5">
                  <c:v>1.7430773803386475</c:v>
                </c:pt>
                <c:pt idx="6">
                  <c:v>2.8526962381267658</c:v>
                </c:pt>
                <c:pt idx="7">
                  <c:v>2.7837753470741444</c:v>
                </c:pt>
                <c:pt idx="8">
                  <c:v>2.8042910385630657</c:v>
                </c:pt>
                <c:pt idx="9">
                  <c:v>4.1412490211578614</c:v>
                </c:pt>
                <c:pt idx="10">
                  <c:v>3.4440440780208852</c:v>
                </c:pt>
                <c:pt idx="11">
                  <c:v>3.5892157874813106</c:v>
                </c:pt>
                <c:pt idx="12">
                  <c:v>4.7324779772039447</c:v>
                </c:pt>
                <c:pt idx="13">
                  <c:v>3.9044888472633663</c:v>
                </c:pt>
                <c:pt idx="14">
                  <c:v>4.7966766951445008</c:v>
                </c:pt>
                <c:pt idx="15">
                  <c:v>4.7136688649477758</c:v>
                </c:pt>
                <c:pt idx="16">
                  <c:v>4.0010698604473802</c:v>
                </c:pt>
                <c:pt idx="17">
                  <c:v>4.9774953775126098</c:v>
                </c:pt>
                <c:pt idx="18">
                  <c:v>4.7945631210229616</c:v>
                </c:pt>
                <c:pt idx="19">
                  <c:v>5.2191901043435411</c:v>
                </c:pt>
                <c:pt idx="20">
                  <c:v>5.1367429015753805</c:v>
                </c:pt>
                <c:pt idx="21">
                  <c:v>5.2807003484199528</c:v>
                </c:pt>
                <c:pt idx="22">
                  <c:v>5.1392939941224016</c:v>
                </c:pt>
                <c:pt idx="23">
                  <c:v>5.4307214229311649</c:v>
                </c:pt>
                <c:pt idx="24">
                  <c:v>5.7289423414285015</c:v>
                </c:pt>
                <c:pt idx="25">
                  <c:v>5.4742772661971584</c:v>
                </c:pt>
                <c:pt idx="26">
                  <c:v>5.6099931010551236</c:v>
                </c:pt>
                <c:pt idx="27">
                  <c:v>5.3220905905806699</c:v>
                </c:pt>
              </c:numCache>
            </c:numRef>
          </c:val>
        </c:ser>
        <c:dLbls/>
        <c:marker val="1"/>
        <c:axId val="52714112"/>
        <c:axId val="52712192"/>
      </c:lineChart>
      <c:catAx>
        <c:axId val="52704384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2705920"/>
        <c:crosses val="autoZero"/>
        <c:auto val="1"/>
        <c:lblAlgn val="ctr"/>
        <c:lblOffset val="100"/>
      </c:catAx>
      <c:valAx>
        <c:axId val="52705920"/>
        <c:scaling>
          <c:orientation val="minMax"/>
          <c:max val="8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3734126984127023E-2"/>
              <c:y val="2.740476190476196E-3"/>
            </c:manualLayout>
          </c:layout>
        </c:title>
        <c:numFmt formatCode="0" sourceLinked="0"/>
        <c:tickLblPos val="nextTo"/>
        <c:crossAx val="52704384"/>
        <c:crosses val="autoZero"/>
        <c:crossBetween val="between"/>
      </c:valAx>
      <c:valAx>
        <c:axId val="52712192"/>
        <c:scaling>
          <c:orientation val="minMax"/>
          <c:max val="8"/>
          <c:min val="-4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089136507936505"/>
              <c:y val="2.740476190476196E-3"/>
            </c:manualLayout>
          </c:layout>
        </c:title>
        <c:numFmt formatCode="0" sourceLinked="0"/>
        <c:tickLblPos val="nextTo"/>
        <c:crossAx val="52714112"/>
        <c:crosses val="max"/>
        <c:crossBetween val="between"/>
        <c:majorUnit val="2"/>
      </c:valAx>
      <c:catAx>
        <c:axId val="52714112"/>
        <c:scaling>
          <c:orientation val="minMax"/>
        </c:scaling>
        <c:delete val="1"/>
        <c:axPos val="b"/>
        <c:tickLblPos val="none"/>
        <c:crossAx val="52712192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.11086463731439915"/>
          <c:y val="0.93749907437118973"/>
          <c:w val="0.76540666666666668"/>
          <c:h val="6.0443386243386334E-2"/>
        </c:manualLayout>
      </c:layout>
    </c:legend>
    <c:plotVisOnly val="1"/>
    <c:dispBlanksAs val="gap"/>
  </c:chart>
  <c:txPr>
    <a:bodyPr/>
    <a:lstStyle/>
    <a:p>
      <a:pPr>
        <a:defRPr sz="1400"/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7.12579743748471E-2"/>
          <c:y val="6.6010052910052908E-2"/>
          <c:w val="0.86333875770487878"/>
          <c:h val="0.76466738194070671"/>
        </c:manualLayout>
      </c:layout>
      <c:lineChart>
        <c:grouping val="standard"/>
        <c:ser>
          <c:idx val="0"/>
          <c:order val="0"/>
          <c:tx>
            <c:strRef>
              <c:f>'47.data'!$A$2</c:f>
              <c:strCache>
                <c:ptCount val="1"/>
                <c:pt idx="0">
                  <c:v>Deposits</c:v>
                </c:pt>
              </c:strCache>
            </c:strRef>
          </c:tx>
          <c:spPr>
            <a:ln w="41275">
              <a:solidFill>
                <a:srgbClr val="FF0000"/>
              </a:solidFill>
            </a:ln>
          </c:spPr>
          <c:marker>
            <c:symbol val="diamond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'47.data'!$B$1:$AD$1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'47.data'!$B$2:$AD$2</c:f>
              <c:numCache>
                <c:formatCode>0</c:formatCode>
                <c:ptCount val="29"/>
                <c:pt idx="0">
                  <c:v>0</c:v>
                </c:pt>
                <c:pt idx="1">
                  <c:v>32.503</c:v>
                </c:pt>
                <c:pt idx="2">
                  <c:v>122.72599999999998</c:v>
                </c:pt>
                <c:pt idx="3">
                  <c:v>268.75799999999998</c:v>
                </c:pt>
                <c:pt idx="4">
                  <c:v>861.09099999999989</c:v>
                </c:pt>
                <c:pt idx="5">
                  <c:v>783.42</c:v>
                </c:pt>
                <c:pt idx="6">
                  <c:v>945.63799999999992</c:v>
                </c:pt>
                <c:pt idx="7">
                  <c:v>1072.8829999999998</c:v>
                </c:pt>
                <c:pt idx="8">
                  <c:v>1232.8679999999997</c:v>
                </c:pt>
                <c:pt idx="9">
                  <c:v>1012.0099999999998</c:v>
                </c:pt>
                <c:pt idx="10">
                  <c:v>856.04099999999971</c:v>
                </c:pt>
                <c:pt idx="11">
                  <c:v>759.31599999999969</c:v>
                </c:pt>
                <c:pt idx="12">
                  <c:v>972.52599999999973</c:v>
                </c:pt>
                <c:pt idx="13">
                  <c:v>1032.5359999999998</c:v>
                </c:pt>
                <c:pt idx="14">
                  <c:v>1073.0319999999999</c:v>
                </c:pt>
                <c:pt idx="15">
                  <c:v>1232.2380000000001</c:v>
                </c:pt>
                <c:pt idx="16">
                  <c:v>1361.6320000000001</c:v>
                </c:pt>
                <c:pt idx="17">
                  <c:v>1237.3870000000002</c:v>
                </c:pt>
                <c:pt idx="18">
                  <c:v>1319.4950000000001</c:v>
                </c:pt>
                <c:pt idx="19">
                  <c:v>1336.8700000000001</c:v>
                </c:pt>
                <c:pt idx="20">
                  <c:v>1516.0910000000001</c:v>
                </c:pt>
                <c:pt idx="21">
                  <c:v>1386.5560000000003</c:v>
                </c:pt>
                <c:pt idx="22">
                  <c:v>1100.5490000000002</c:v>
                </c:pt>
                <c:pt idx="23">
                  <c:v>671.1840000000002</c:v>
                </c:pt>
                <c:pt idx="24">
                  <c:v>720.62400000000014</c:v>
                </c:pt>
                <c:pt idx="25">
                  <c:v>495.83400000000012</c:v>
                </c:pt>
                <c:pt idx="26">
                  <c:v>442.74700000000013</c:v>
                </c:pt>
                <c:pt idx="27">
                  <c:v>421.00000000000011</c:v>
                </c:pt>
                <c:pt idx="28">
                  <c:v>728.10600000000011</c:v>
                </c:pt>
              </c:numCache>
            </c:numRef>
          </c:val>
        </c:ser>
        <c:ser>
          <c:idx val="2"/>
          <c:order val="2"/>
          <c:tx>
            <c:strRef>
              <c:f>'47.data'!$A$4</c:f>
              <c:strCache>
                <c:ptCount val="1"/>
                <c:pt idx="0">
                  <c:v>Mutual funds</c:v>
                </c:pt>
              </c:strCache>
            </c:strRef>
          </c:tx>
          <c:spPr>
            <a:ln w="41275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'47.data'!$B$1:$AD$1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'47.data'!$B$4:$AD$4</c:f>
              <c:numCache>
                <c:formatCode>0</c:formatCode>
                <c:ptCount val="29"/>
                <c:pt idx="0">
                  <c:v>0</c:v>
                </c:pt>
                <c:pt idx="1">
                  <c:v>31.164999999999999</c:v>
                </c:pt>
                <c:pt idx="2">
                  <c:v>0.4009999999999998</c:v>
                </c:pt>
                <c:pt idx="3">
                  <c:v>-13.375999999999999</c:v>
                </c:pt>
                <c:pt idx="4">
                  <c:v>-339.04999999999995</c:v>
                </c:pt>
                <c:pt idx="5">
                  <c:v>-436.10999999999996</c:v>
                </c:pt>
                <c:pt idx="6">
                  <c:v>-500.97899999999993</c:v>
                </c:pt>
                <c:pt idx="7">
                  <c:v>-476.5089999999999</c:v>
                </c:pt>
                <c:pt idx="8">
                  <c:v>-320.53099999999989</c:v>
                </c:pt>
                <c:pt idx="9">
                  <c:v>-133.95099999999988</c:v>
                </c:pt>
                <c:pt idx="10">
                  <c:v>10.011000000000109</c:v>
                </c:pt>
                <c:pt idx="11">
                  <c:v>76.936000000000107</c:v>
                </c:pt>
                <c:pt idx="12">
                  <c:v>95.307000000000102</c:v>
                </c:pt>
                <c:pt idx="13">
                  <c:v>96.968000000000103</c:v>
                </c:pt>
                <c:pt idx="14">
                  <c:v>128.96300000000011</c:v>
                </c:pt>
                <c:pt idx="15">
                  <c:v>113.30500000000011</c:v>
                </c:pt>
                <c:pt idx="16">
                  <c:v>36.760000000000105</c:v>
                </c:pt>
                <c:pt idx="17">
                  <c:v>-77.445999999999898</c:v>
                </c:pt>
                <c:pt idx="18">
                  <c:v>-39.070999999999898</c:v>
                </c:pt>
                <c:pt idx="19">
                  <c:v>43.700000000000102</c:v>
                </c:pt>
                <c:pt idx="20">
                  <c:v>142.79700000000008</c:v>
                </c:pt>
                <c:pt idx="21">
                  <c:v>416.55400000000009</c:v>
                </c:pt>
                <c:pt idx="22">
                  <c:v>673.17500000000007</c:v>
                </c:pt>
                <c:pt idx="23">
                  <c:v>782.19100000000003</c:v>
                </c:pt>
                <c:pt idx="24">
                  <c:v>1062.499</c:v>
                </c:pt>
                <c:pt idx="25">
                  <c:v>1278.9459999999999</c:v>
                </c:pt>
                <c:pt idx="26">
                  <c:v>1392.2289999999998</c:v>
                </c:pt>
                <c:pt idx="27">
                  <c:v>1595.3189999999997</c:v>
                </c:pt>
                <c:pt idx="28">
                  <c:v>1701.9199999999996</c:v>
                </c:pt>
              </c:numCache>
            </c:numRef>
          </c:val>
        </c:ser>
        <c:ser>
          <c:idx val="3"/>
          <c:order val="3"/>
          <c:tx>
            <c:strRef>
              <c:f>'47.data'!$A$5</c:f>
              <c:strCache>
                <c:ptCount val="1"/>
                <c:pt idx="0">
                  <c:v>Currency in circulation (forint)</c:v>
                </c:pt>
              </c:strCache>
            </c:strRef>
          </c:tx>
          <c:spPr>
            <a:ln w="41275">
              <a:solidFill>
                <a:schemeClr val="bg1">
                  <a:lumMod val="65000"/>
                </a:schemeClr>
              </a:solidFill>
            </a:ln>
          </c:spPr>
          <c:marker>
            <c:symbol val="square"/>
            <c:size val="9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'47.data'!$B$1:$AD$1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'47.data'!$B$5:$AD$5</c:f>
              <c:numCache>
                <c:formatCode>0</c:formatCode>
                <c:ptCount val="29"/>
                <c:pt idx="0">
                  <c:v>0</c:v>
                </c:pt>
                <c:pt idx="1">
                  <c:v>-3.7989999999999999</c:v>
                </c:pt>
                <c:pt idx="2">
                  <c:v>-56.036000000000001</c:v>
                </c:pt>
                <c:pt idx="3">
                  <c:v>-66.817999999999998</c:v>
                </c:pt>
                <c:pt idx="4">
                  <c:v>59.628000000000029</c:v>
                </c:pt>
                <c:pt idx="5">
                  <c:v>145.33200000000002</c:v>
                </c:pt>
                <c:pt idx="6">
                  <c:v>46.635000000000026</c:v>
                </c:pt>
                <c:pt idx="7">
                  <c:v>-22.732999999999979</c:v>
                </c:pt>
                <c:pt idx="8">
                  <c:v>34.863000000000014</c:v>
                </c:pt>
                <c:pt idx="9">
                  <c:v>-19.956999999999983</c:v>
                </c:pt>
                <c:pt idx="10">
                  <c:v>130.75100000000003</c:v>
                </c:pt>
                <c:pt idx="11">
                  <c:v>148.42700000000002</c:v>
                </c:pt>
                <c:pt idx="12">
                  <c:v>189.22400000000002</c:v>
                </c:pt>
                <c:pt idx="13">
                  <c:v>94.799000000000021</c:v>
                </c:pt>
                <c:pt idx="14">
                  <c:v>143.56000000000003</c:v>
                </c:pt>
                <c:pt idx="15">
                  <c:v>308.447</c:v>
                </c:pt>
                <c:pt idx="16">
                  <c:v>479.80100000000004</c:v>
                </c:pt>
                <c:pt idx="17">
                  <c:v>393.39800000000002</c:v>
                </c:pt>
                <c:pt idx="18">
                  <c:v>386.46300000000002</c:v>
                </c:pt>
                <c:pt idx="19">
                  <c:v>275.21300000000002</c:v>
                </c:pt>
                <c:pt idx="20">
                  <c:v>383.07000000000005</c:v>
                </c:pt>
                <c:pt idx="21">
                  <c:v>431.37400000000002</c:v>
                </c:pt>
                <c:pt idx="22">
                  <c:v>502.97100000000006</c:v>
                </c:pt>
                <c:pt idx="23">
                  <c:v>642.6</c:v>
                </c:pt>
                <c:pt idx="24">
                  <c:v>769.08500000000004</c:v>
                </c:pt>
                <c:pt idx="25">
                  <c:v>885.5</c:v>
                </c:pt>
                <c:pt idx="26">
                  <c:v>971.96</c:v>
                </c:pt>
                <c:pt idx="27">
                  <c:v>1101.6120000000001</c:v>
                </c:pt>
                <c:pt idx="28">
                  <c:v>1234.7450000000001</c:v>
                </c:pt>
              </c:numCache>
            </c:numRef>
          </c:val>
        </c:ser>
        <c:dLbls/>
        <c:marker val="1"/>
        <c:axId val="52862976"/>
        <c:axId val="52864512"/>
      </c:lineChart>
      <c:lineChart>
        <c:grouping val="standard"/>
        <c:ser>
          <c:idx val="1"/>
          <c:order val="1"/>
          <c:tx>
            <c:strRef>
              <c:f>'47.data'!$A$3</c:f>
              <c:strCache>
                <c:ptCount val="1"/>
                <c:pt idx="0">
                  <c:v>Government securities </c:v>
                </c:pt>
              </c:strCache>
            </c:strRef>
          </c:tx>
          <c:spPr>
            <a:ln w="412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triangle"/>
            <c:size val="9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'47.data'!$B$1:$AD$1</c:f>
              <c:strCache>
                <c:ptCount val="2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</c:strCache>
            </c:strRef>
          </c:cat>
          <c:val>
            <c:numRef>
              <c:f>'47.data'!$B$3:$AD$3</c:f>
              <c:numCache>
                <c:formatCode>0</c:formatCode>
                <c:ptCount val="29"/>
                <c:pt idx="0">
                  <c:v>0</c:v>
                </c:pt>
                <c:pt idx="1">
                  <c:v>22.215</c:v>
                </c:pt>
                <c:pt idx="2">
                  <c:v>32.195999999999998</c:v>
                </c:pt>
                <c:pt idx="3">
                  <c:v>3.6549999999999976</c:v>
                </c:pt>
                <c:pt idx="4">
                  <c:v>58.993000000000002</c:v>
                </c:pt>
                <c:pt idx="5">
                  <c:v>13.608000000000004</c:v>
                </c:pt>
                <c:pt idx="6">
                  <c:v>-50.935999999999993</c:v>
                </c:pt>
                <c:pt idx="7">
                  <c:v>-124.42299999999999</c:v>
                </c:pt>
                <c:pt idx="8">
                  <c:v>-166.27799999999999</c:v>
                </c:pt>
                <c:pt idx="9">
                  <c:v>-187.82499999999999</c:v>
                </c:pt>
                <c:pt idx="10">
                  <c:v>-188.82699999999997</c:v>
                </c:pt>
                <c:pt idx="11">
                  <c:v>-192.03199999999998</c:v>
                </c:pt>
                <c:pt idx="12">
                  <c:v>-177.73999999999998</c:v>
                </c:pt>
                <c:pt idx="13">
                  <c:v>-169.06299999999999</c:v>
                </c:pt>
                <c:pt idx="14">
                  <c:v>-175.678</c:v>
                </c:pt>
                <c:pt idx="15">
                  <c:v>-173.95</c:v>
                </c:pt>
                <c:pt idx="16">
                  <c:v>-158.09999999999997</c:v>
                </c:pt>
                <c:pt idx="17">
                  <c:v>-104.52599999999998</c:v>
                </c:pt>
                <c:pt idx="18">
                  <c:v>6.4450000000000216</c:v>
                </c:pt>
                <c:pt idx="19">
                  <c:v>148.42800000000003</c:v>
                </c:pt>
                <c:pt idx="20">
                  <c:v>326.61799999999999</c:v>
                </c:pt>
                <c:pt idx="21">
                  <c:v>512.14800000000002</c:v>
                </c:pt>
                <c:pt idx="22">
                  <c:v>662.17800000000011</c:v>
                </c:pt>
                <c:pt idx="23">
                  <c:v>950.43400000000008</c:v>
                </c:pt>
                <c:pt idx="24">
                  <c:v>1068.9900000000002</c:v>
                </c:pt>
                <c:pt idx="25">
                  <c:v>1220.1490000000001</c:v>
                </c:pt>
                <c:pt idx="26">
                  <c:v>1364.8270000000002</c:v>
                </c:pt>
                <c:pt idx="27">
                  <c:v>1328.9760000000001</c:v>
                </c:pt>
                <c:pt idx="28">
                  <c:v>1387.5420000000001</c:v>
                </c:pt>
              </c:numCache>
            </c:numRef>
          </c:val>
        </c:ser>
        <c:dLbls/>
        <c:marker val="1"/>
        <c:axId val="52868608"/>
        <c:axId val="52866432"/>
      </c:lineChart>
      <c:catAx>
        <c:axId val="52862976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2864512"/>
        <c:crosses val="autoZero"/>
        <c:auto val="1"/>
        <c:lblAlgn val="ctr"/>
        <c:lblOffset val="100"/>
      </c:catAx>
      <c:valAx>
        <c:axId val="52864512"/>
        <c:scaling>
          <c:orientation val="minMax"/>
          <c:max val="1800"/>
          <c:min val="-60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forint</a:t>
                </a:r>
                <a:endParaRPr lang="en-GB" b="0"/>
              </a:p>
            </c:rich>
          </c:tx>
          <c:layout>
            <c:manualLayout>
              <c:xMode val="edge"/>
              <c:yMode val="edge"/>
              <c:x val="7.3694984646878209E-2"/>
              <c:y val="7.2883601148602643E-3"/>
            </c:manualLayout>
          </c:layout>
        </c:title>
        <c:numFmt formatCode="0" sourceLinked="1"/>
        <c:tickLblPos val="nextTo"/>
        <c:crossAx val="52862976"/>
        <c:crosses val="autoZero"/>
        <c:crossBetween val="between"/>
        <c:majorUnit val="200"/>
      </c:valAx>
      <c:valAx>
        <c:axId val="52866432"/>
        <c:scaling>
          <c:orientation val="minMax"/>
          <c:max val="1800"/>
          <c:min val="-600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forint</a:t>
                </a:r>
              </a:p>
            </c:rich>
          </c:tx>
          <c:layout>
            <c:manualLayout>
              <c:xMode val="edge"/>
              <c:yMode val="edge"/>
              <c:x val="0.82088443652834098"/>
              <c:y val="1.1445873341067484E-2"/>
            </c:manualLayout>
          </c:layout>
        </c:title>
        <c:numFmt formatCode="0" sourceLinked="1"/>
        <c:tickLblPos val="nextTo"/>
        <c:crossAx val="52868608"/>
        <c:crosses val="max"/>
        <c:crossBetween val="between"/>
        <c:majorUnit val="200"/>
      </c:valAx>
      <c:catAx>
        <c:axId val="52868608"/>
        <c:scaling>
          <c:orientation val="minMax"/>
        </c:scaling>
        <c:delete val="1"/>
        <c:axPos val="b"/>
        <c:tickLblPos val="none"/>
        <c:crossAx val="52866432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8.9032539682539713E-2"/>
          <c:y val="0.9217928292817682"/>
          <c:w val="0.82798253968253954"/>
          <c:h val="7.8207170718231772E-2"/>
        </c:manualLayout>
      </c:layout>
    </c:legend>
    <c:plotVisOnly val="1"/>
    <c:dispBlanksAs val="gap"/>
  </c:chart>
  <c:txPr>
    <a:bodyPr/>
    <a:lstStyle/>
    <a:p>
      <a:pPr>
        <a:defRPr sz="1400"/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9197851195272632E-2"/>
          <c:y val="6.0764817098232685E-2"/>
          <c:w val="0.91818286328229926"/>
          <c:h val="0.79269099876695437"/>
        </c:manualLayout>
      </c:layout>
      <c:lineChart>
        <c:grouping val="standard"/>
        <c:ser>
          <c:idx val="0"/>
          <c:order val="0"/>
          <c:tx>
            <c:strRef>
              <c:f>'48. data'!$A$2</c:f>
              <c:strCache>
                <c:ptCount val="1"/>
                <c:pt idx="0">
                  <c:v>Currency in circulation</c:v>
                </c:pt>
              </c:strCache>
            </c:strRef>
          </c:tx>
          <c:spPr>
            <a:ln>
              <a:solidFill>
                <a:srgbClr val="78A3D5"/>
              </a:solidFill>
            </a:ln>
          </c:spPr>
          <c:marker>
            <c:symbol val="none"/>
          </c:marker>
          <c:cat>
            <c:numRef>
              <c:f>'48. data'!$B$1:$CG$1</c:f>
              <c:numCache>
                <c:formatCode>yyyy</c:formatCode>
                <c:ptCount val="84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</c:numCache>
            </c:numRef>
          </c:cat>
          <c:val>
            <c:numRef>
              <c:f>'48. data'!$B$2:$CG$2</c:f>
              <c:numCache>
                <c:formatCode>0</c:formatCode>
                <c:ptCount val="84"/>
                <c:pt idx="0" formatCode="General">
                  <c:v>0</c:v>
                </c:pt>
                <c:pt idx="1">
                  <c:v>15.076672959999996</c:v>
                </c:pt>
                <c:pt idx="2">
                  <c:v>38.135336000000052</c:v>
                </c:pt>
                <c:pt idx="3">
                  <c:v>39.210832560000199</c:v>
                </c:pt>
                <c:pt idx="4">
                  <c:v>6.7511450800004695</c:v>
                </c:pt>
                <c:pt idx="5">
                  <c:v>-14.101663999999801</c:v>
                </c:pt>
                <c:pt idx="6">
                  <c:v>-29.162587480000184</c:v>
                </c:pt>
                <c:pt idx="7">
                  <c:v>-9.4530695999999352</c:v>
                </c:pt>
                <c:pt idx="8">
                  <c:v>-24.883663999999953</c:v>
                </c:pt>
                <c:pt idx="9">
                  <c:v>105.28723904000003</c:v>
                </c:pt>
                <c:pt idx="10">
                  <c:v>142.46910159999993</c:v>
                </c:pt>
                <c:pt idx="11">
                  <c:v>101.56233599999996</c:v>
                </c:pt>
                <c:pt idx="12">
                  <c:v>79.413057999999637</c:v>
                </c:pt>
                <c:pt idx="13">
                  <c:v>88.218022999999903</c:v>
                </c:pt>
                <c:pt idx="14">
                  <c:v>187.26633600000014</c:v>
                </c:pt>
                <c:pt idx="15">
                  <c:v>152.25478299999995</c:v>
                </c:pt>
                <c:pt idx="16">
                  <c:v>106.85155099999992</c:v>
                </c:pt>
                <c:pt idx="17">
                  <c:v>87.369336000000004</c:v>
                </c:pt>
                <c:pt idx="18">
                  <c:v>40.076567999999298</c:v>
                </c:pt>
                <c:pt idx="19">
                  <c:v>27.643068999999542</c:v>
                </c:pt>
                <c:pt idx="20">
                  <c:v>18.001336000000066</c:v>
                </c:pt>
                <c:pt idx="21">
                  <c:v>11.935658999999561</c:v>
                </c:pt>
                <c:pt idx="22">
                  <c:v>19.593529999999902</c:v>
                </c:pt>
                <c:pt idx="23">
                  <c:v>75.59733600000007</c:v>
                </c:pt>
                <c:pt idx="24">
                  <c:v>50.181592000000165</c:v>
                </c:pt>
                <c:pt idx="25">
                  <c:v>61.208049000000102</c:v>
                </c:pt>
                <c:pt idx="26">
                  <c:v>20.777336000000133</c:v>
                </c:pt>
                <c:pt idx="27">
                  <c:v>54.252273000000315</c:v>
                </c:pt>
                <c:pt idx="28">
                  <c:v>110.6100320000003</c:v>
                </c:pt>
                <c:pt idx="29">
                  <c:v>171.48533599999999</c:v>
                </c:pt>
                <c:pt idx="30">
                  <c:v>195.53916400000006</c:v>
                </c:pt>
                <c:pt idx="31">
                  <c:v>197.43463</c:v>
                </c:pt>
                <c:pt idx="32">
                  <c:v>189.16133600000038</c:v>
                </c:pt>
                <c:pt idx="33">
                  <c:v>193.03722500000029</c:v>
                </c:pt>
                <c:pt idx="34">
                  <c:v>220.43092800000002</c:v>
                </c:pt>
                <c:pt idx="35">
                  <c:v>229.95833600000017</c:v>
                </c:pt>
                <c:pt idx="36">
                  <c:v>186.25272199999975</c:v>
                </c:pt>
                <c:pt idx="37">
                  <c:v>177.09697999999983</c:v>
                </c:pt>
                <c:pt idx="38">
                  <c:v>135.53333600000022</c:v>
                </c:pt>
                <c:pt idx="39">
                  <c:v>142.08123100000037</c:v>
                </c:pt>
                <c:pt idx="40">
                  <c:v>152.79193400000011</c:v>
                </c:pt>
                <c:pt idx="41">
                  <c:v>184.29433599999996</c:v>
                </c:pt>
                <c:pt idx="42">
                  <c:v>234.33707099999995</c:v>
                </c:pt>
                <c:pt idx="43">
                  <c:v>285.95620700000018</c:v>
                </c:pt>
                <c:pt idx="44">
                  <c:v>349.18133599999987</c:v>
                </c:pt>
                <c:pt idx="45">
                  <c:v>434.45011999999974</c:v>
                </c:pt>
                <c:pt idx="46">
                  <c:v>491.32628599999975</c:v>
                </c:pt>
                <c:pt idx="47">
                  <c:v>520.53533600000014</c:v>
                </c:pt>
                <c:pt idx="48">
                  <c:v>552.30305999999996</c:v>
                </c:pt>
                <c:pt idx="49">
                  <c:v>499.14065800000003</c:v>
                </c:pt>
                <c:pt idx="50">
                  <c:v>434.1323359999999</c:v>
                </c:pt>
                <c:pt idx="51">
                  <c:v>451.42665999999986</c:v>
                </c:pt>
                <c:pt idx="52">
                  <c:v>434.78225099999986</c:v>
                </c:pt>
                <c:pt idx="53">
                  <c:v>427.19733599999995</c:v>
                </c:pt>
                <c:pt idx="54">
                  <c:v>393.92562599999997</c:v>
                </c:pt>
                <c:pt idx="55">
                  <c:v>333.23768100000029</c:v>
                </c:pt>
                <c:pt idx="56">
                  <c:v>315.94733600000018</c:v>
                </c:pt>
                <c:pt idx="57">
                  <c:v>336.3891480000002</c:v>
                </c:pt>
                <c:pt idx="58">
                  <c:v>355.09444400000052</c:v>
                </c:pt>
                <c:pt idx="59">
                  <c:v>423.80433599999992</c:v>
                </c:pt>
                <c:pt idx="60">
                  <c:v>373.9083519999997</c:v>
                </c:pt>
                <c:pt idx="61">
                  <c:v>376.92633300000011</c:v>
                </c:pt>
                <c:pt idx="62">
                  <c:v>472.10833600000001</c:v>
                </c:pt>
                <c:pt idx="63">
                  <c:v>491.89449599999966</c:v>
                </c:pt>
                <c:pt idx="64">
                  <c:v>482.29562099999998</c:v>
                </c:pt>
                <c:pt idx="65">
                  <c:v>543.70533599999976</c:v>
                </c:pt>
                <c:pt idx="66">
                  <c:v>620.99101999999971</c:v>
                </c:pt>
                <c:pt idx="67">
                  <c:v>711.05392099999949</c:v>
                </c:pt>
                <c:pt idx="68">
                  <c:v>683.33433600000012</c:v>
                </c:pt>
                <c:pt idx="69">
                  <c:v>696.90800000000013</c:v>
                </c:pt>
                <c:pt idx="70">
                  <c:v>750.30050700000015</c:v>
                </c:pt>
                <c:pt idx="71">
                  <c:v>809.81933600000025</c:v>
                </c:pt>
                <c:pt idx="72">
                  <c:v>828.72662199999991</c:v>
                </c:pt>
                <c:pt idx="73">
                  <c:v>936.47141399999987</c:v>
                </c:pt>
                <c:pt idx="74">
                  <c:v>926.23433600000021</c:v>
                </c:pt>
                <c:pt idx="75">
                  <c:v>989.49493499999994</c:v>
                </c:pt>
                <c:pt idx="76">
                  <c:v>980.54202600000031</c:v>
                </c:pt>
                <c:pt idx="77">
                  <c:v>1012.6943359999998</c:v>
                </c:pt>
                <c:pt idx="78">
                  <c:v>1082.6843369999999</c:v>
                </c:pt>
                <c:pt idx="79">
                  <c:v>1164.0204649999998</c:v>
                </c:pt>
                <c:pt idx="80">
                  <c:v>1142.3463359999998</c:v>
                </c:pt>
                <c:pt idx="81">
                  <c:v>1143.9320339999997</c:v>
                </c:pt>
                <c:pt idx="82">
                  <c:v>1200.1391109999997</c:v>
                </c:pt>
                <c:pt idx="83">
                  <c:v>1275.4793360000001</c:v>
                </c:pt>
              </c:numCache>
            </c:numRef>
          </c:val>
        </c:ser>
        <c:ser>
          <c:idx val="1"/>
          <c:order val="1"/>
          <c:tx>
            <c:strRef>
              <c:f>'48. data'!$A$3</c:f>
              <c:strCache>
                <c:ptCount val="1"/>
                <c:pt idx="0">
                  <c:v>Sight deposits</c:v>
                </c:pt>
              </c:strCache>
            </c:strRef>
          </c:tx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numRef>
              <c:f>'48. data'!$B$1:$CG$1</c:f>
              <c:numCache>
                <c:formatCode>yyyy</c:formatCode>
                <c:ptCount val="84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</c:numCache>
            </c:numRef>
          </c:cat>
          <c:val>
            <c:numRef>
              <c:f>'48. data'!$B$3:$CG$3</c:f>
              <c:numCache>
                <c:formatCode>0</c:formatCode>
                <c:ptCount val="84"/>
                <c:pt idx="0" formatCode="General">
                  <c:v>0</c:v>
                </c:pt>
                <c:pt idx="1">
                  <c:v>50.110997000000225</c:v>
                </c:pt>
                <c:pt idx="2">
                  <c:v>39.903904000000011</c:v>
                </c:pt>
                <c:pt idx="3">
                  <c:v>77.133028000000195</c:v>
                </c:pt>
                <c:pt idx="4">
                  <c:v>-36.513296999999966</c:v>
                </c:pt>
                <c:pt idx="5">
                  <c:v>-21.995447999999897</c:v>
                </c:pt>
                <c:pt idx="6">
                  <c:v>-63.027906999999914</c:v>
                </c:pt>
                <c:pt idx="7">
                  <c:v>-48.006411999999955</c:v>
                </c:pt>
                <c:pt idx="8">
                  <c:v>-107.66174599999999</c:v>
                </c:pt>
                <c:pt idx="9">
                  <c:v>-96.225537000000031</c:v>
                </c:pt>
                <c:pt idx="10">
                  <c:v>-150.57461299999977</c:v>
                </c:pt>
                <c:pt idx="11">
                  <c:v>-114.21180299999992</c:v>
                </c:pt>
                <c:pt idx="12">
                  <c:v>-199.07846300000006</c:v>
                </c:pt>
                <c:pt idx="13">
                  <c:v>-186.14266799999996</c:v>
                </c:pt>
                <c:pt idx="14">
                  <c:v>-201.71316899999965</c:v>
                </c:pt>
                <c:pt idx="15">
                  <c:v>-181.55642099999977</c:v>
                </c:pt>
                <c:pt idx="16">
                  <c:v>-223.76378799999998</c:v>
                </c:pt>
                <c:pt idx="17">
                  <c:v>-230.50233300000014</c:v>
                </c:pt>
                <c:pt idx="18">
                  <c:v>-248.35835799999995</c:v>
                </c:pt>
                <c:pt idx="19">
                  <c:v>-220.57078499999989</c:v>
                </c:pt>
                <c:pt idx="20">
                  <c:v>-274.39397299999996</c:v>
                </c:pt>
                <c:pt idx="21">
                  <c:v>-238.4507799999999</c:v>
                </c:pt>
                <c:pt idx="22">
                  <c:v>-235.11044599999991</c:v>
                </c:pt>
                <c:pt idx="23">
                  <c:v>-136.87450600000011</c:v>
                </c:pt>
                <c:pt idx="24">
                  <c:v>-191.53190299999983</c:v>
                </c:pt>
                <c:pt idx="25">
                  <c:v>-172.81683799999996</c:v>
                </c:pt>
                <c:pt idx="26">
                  <c:v>-188.50035899999989</c:v>
                </c:pt>
                <c:pt idx="27">
                  <c:v>-135.73540099999991</c:v>
                </c:pt>
                <c:pt idx="28">
                  <c:v>-112.83516899999995</c:v>
                </c:pt>
                <c:pt idx="29">
                  <c:v>-69.797835999999961</c:v>
                </c:pt>
                <c:pt idx="30">
                  <c:v>-94.693405999999868</c:v>
                </c:pt>
                <c:pt idx="31">
                  <c:v>-87.873740999999882</c:v>
                </c:pt>
                <c:pt idx="32">
                  <c:v>-85.809742000000142</c:v>
                </c:pt>
                <c:pt idx="33">
                  <c:v>-25.933986999999888</c:v>
                </c:pt>
                <c:pt idx="34">
                  <c:v>6.6567550000002029</c:v>
                </c:pt>
                <c:pt idx="35">
                  <c:v>95.077855</c:v>
                </c:pt>
                <c:pt idx="36">
                  <c:v>29.670371000000159</c:v>
                </c:pt>
                <c:pt idx="37">
                  <c:v>54.426890000000185</c:v>
                </c:pt>
                <c:pt idx="38">
                  <c:v>67.821627000000035</c:v>
                </c:pt>
                <c:pt idx="39">
                  <c:v>72.385919000000058</c:v>
                </c:pt>
                <c:pt idx="40">
                  <c:v>69.637626000000182</c:v>
                </c:pt>
                <c:pt idx="41">
                  <c:v>126.61208499999998</c:v>
                </c:pt>
                <c:pt idx="42">
                  <c:v>140.99478999999974</c:v>
                </c:pt>
                <c:pt idx="43">
                  <c:v>162.29144600000018</c:v>
                </c:pt>
                <c:pt idx="44">
                  <c:v>200.79586100000006</c:v>
                </c:pt>
                <c:pt idx="45">
                  <c:v>232.97131500000023</c:v>
                </c:pt>
                <c:pt idx="46">
                  <c:v>242.77128199999993</c:v>
                </c:pt>
                <c:pt idx="47">
                  <c:v>282.61645800000019</c:v>
                </c:pt>
                <c:pt idx="48">
                  <c:v>189.58722799999987</c:v>
                </c:pt>
                <c:pt idx="49">
                  <c:v>116.65338700000007</c:v>
                </c:pt>
                <c:pt idx="50">
                  <c:v>103.75443500000006</c:v>
                </c:pt>
                <c:pt idx="51">
                  <c:v>90.121366999999964</c:v>
                </c:pt>
                <c:pt idx="52">
                  <c:v>61.889575999999806</c:v>
                </c:pt>
                <c:pt idx="53">
                  <c:v>80.056292000000212</c:v>
                </c:pt>
                <c:pt idx="54">
                  <c:v>64.455240000000003</c:v>
                </c:pt>
                <c:pt idx="55">
                  <c:v>51.626172999999881</c:v>
                </c:pt>
                <c:pt idx="56">
                  <c:v>61.212921000000051</c:v>
                </c:pt>
                <c:pt idx="57">
                  <c:v>180.5818549999999</c:v>
                </c:pt>
                <c:pt idx="58">
                  <c:v>102.50942600000008</c:v>
                </c:pt>
                <c:pt idx="59">
                  <c:v>143.64793899999995</c:v>
                </c:pt>
                <c:pt idx="60">
                  <c:v>137.02068700000018</c:v>
                </c:pt>
                <c:pt idx="61">
                  <c:v>167.87414000000012</c:v>
                </c:pt>
                <c:pt idx="62">
                  <c:v>212.69808400000011</c:v>
                </c:pt>
                <c:pt idx="63">
                  <c:v>246.11271499999998</c:v>
                </c:pt>
                <c:pt idx="64">
                  <c:v>240.26276599999983</c:v>
                </c:pt>
                <c:pt idx="65">
                  <c:v>283.31785300000024</c:v>
                </c:pt>
                <c:pt idx="66">
                  <c:v>254.81343400000014</c:v>
                </c:pt>
                <c:pt idx="67">
                  <c:v>274.37782599999991</c:v>
                </c:pt>
                <c:pt idx="68">
                  <c:v>273.12282700000014</c:v>
                </c:pt>
                <c:pt idx="69">
                  <c:v>355.24668500000007</c:v>
                </c:pt>
                <c:pt idx="70">
                  <c:v>372.85965400000009</c:v>
                </c:pt>
                <c:pt idx="71">
                  <c:v>472.76222100000018</c:v>
                </c:pt>
                <c:pt idx="72">
                  <c:v>484.63731900000016</c:v>
                </c:pt>
                <c:pt idx="73">
                  <c:v>536.02488399999993</c:v>
                </c:pt>
                <c:pt idx="74">
                  <c:v>535.95601699999997</c:v>
                </c:pt>
                <c:pt idx="75">
                  <c:v>701.90784799999983</c:v>
                </c:pt>
                <c:pt idx="76">
                  <c:v>598.01585700000032</c:v>
                </c:pt>
                <c:pt idx="77">
                  <c:v>656.02488499999981</c:v>
                </c:pt>
                <c:pt idx="78">
                  <c:v>686.13668899999993</c:v>
                </c:pt>
                <c:pt idx="79">
                  <c:v>737.35702200000014</c:v>
                </c:pt>
                <c:pt idx="80">
                  <c:v>732.8614120000002</c:v>
                </c:pt>
                <c:pt idx="81">
                  <c:v>816.99336400000038</c:v>
                </c:pt>
                <c:pt idx="82">
                  <c:v>856.73864099999992</c:v>
                </c:pt>
                <c:pt idx="83">
                  <c:v>1021.1237369999999</c:v>
                </c:pt>
              </c:numCache>
            </c:numRef>
          </c:val>
        </c:ser>
        <c:ser>
          <c:idx val="2"/>
          <c:order val="2"/>
          <c:tx>
            <c:strRef>
              <c:f>'48. data'!$A$4</c:f>
              <c:strCache>
                <c:ptCount val="1"/>
                <c:pt idx="0">
                  <c:v>Time deposits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'48. data'!$B$1:$CG$1</c:f>
              <c:numCache>
                <c:formatCode>yyyy</c:formatCode>
                <c:ptCount val="84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</c:numCache>
            </c:numRef>
          </c:cat>
          <c:val>
            <c:numRef>
              <c:f>'48. data'!$B$4:$CG$4</c:f>
              <c:numCache>
                <c:formatCode>0</c:formatCode>
                <c:ptCount val="84"/>
                <c:pt idx="0" formatCode="General">
                  <c:v>0</c:v>
                </c:pt>
                <c:pt idx="1">
                  <c:v>-37.09510133333302</c:v>
                </c:pt>
                <c:pt idx="2">
                  <c:v>-58.560410666666826</c:v>
                </c:pt>
                <c:pt idx="3">
                  <c:v>-69.092086333333313</c:v>
                </c:pt>
                <c:pt idx="4">
                  <c:v>-53.648699999999167</c:v>
                </c:pt>
                <c:pt idx="5">
                  <c:v>-59.978058666666129</c:v>
                </c:pt>
                <c:pt idx="6">
                  <c:v>-27.098145666666127</c:v>
                </c:pt>
                <c:pt idx="7">
                  <c:v>29.899564333333856</c:v>
                </c:pt>
                <c:pt idx="8">
                  <c:v>89.340239333333741</c:v>
                </c:pt>
                <c:pt idx="9">
                  <c:v>247.47742800000128</c:v>
                </c:pt>
                <c:pt idx="10">
                  <c:v>527.9083616666685</c:v>
                </c:pt>
                <c:pt idx="11">
                  <c:v>812.64829633333443</c:v>
                </c:pt>
                <c:pt idx="12">
                  <c:v>999.97297233333427</c:v>
                </c:pt>
                <c:pt idx="13">
                  <c:v>1039.7253693333355</c:v>
                </c:pt>
                <c:pt idx="14">
                  <c:v>923.81466233333435</c:v>
                </c:pt>
                <c:pt idx="15">
                  <c:v>995.17655500000126</c:v>
                </c:pt>
                <c:pt idx="16">
                  <c:v>1004.0852276666681</c:v>
                </c:pt>
                <c:pt idx="17">
                  <c:v>991.29382633333398</c:v>
                </c:pt>
                <c:pt idx="18">
                  <c:v>1024.7859086666679</c:v>
                </c:pt>
                <c:pt idx="19">
                  <c:v>996.97999900000059</c:v>
                </c:pt>
                <c:pt idx="20">
                  <c:v>1051.1454663333332</c:v>
                </c:pt>
                <c:pt idx="21">
                  <c:v>1042.4288786666682</c:v>
                </c:pt>
                <c:pt idx="22">
                  <c:v>1037.5912880000017</c:v>
                </c:pt>
                <c:pt idx="23">
                  <c:v>1070.6929993333335</c:v>
                </c:pt>
                <c:pt idx="24">
                  <c:v>998.85798966666721</c:v>
                </c:pt>
                <c:pt idx="25">
                  <c:v>956.66931700000191</c:v>
                </c:pt>
                <c:pt idx="26">
                  <c:v>847.2618523333349</c:v>
                </c:pt>
                <c:pt idx="27">
                  <c:v>754.93379066666762</c:v>
                </c:pt>
                <c:pt idx="28">
                  <c:v>727.6626200000004</c:v>
                </c:pt>
                <c:pt idx="29">
                  <c:v>746.76032933333272</c:v>
                </c:pt>
                <c:pt idx="30">
                  <c:v>762.86419100000023</c:v>
                </c:pt>
                <c:pt idx="31">
                  <c:v>718.46366166666758</c:v>
                </c:pt>
                <c:pt idx="32">
                  <c:v>682.88323533333551</c:v>
                </c:pt>
                <c:pt idx="33">
                  <c:v>655.51520700000174</c:v>
                </c:pt>
                <c:pt idx="34">
                  <c:v>618.88198766666903</c:v>
                </c:pt>
                <c:pt idx="35">
                  <c:v>704.60063833333561</c:v>
                </c:pt>
                <c:pt idx="36">
                  <c:v>752.15229733333524</c:v>
                </c:pt>
                <c:pt idx="37">
                  <c:v>751.79026333333479</c:v>
                </c:pt>
                <c:pt idx="38">
                  <c:v>730.09986633333426</c:v>
                </c:pt>
                <c:pt idx="39">
                  <c:v>689.99498066666774</c:v>
                </c:pt>
                <c:pt idx="40">
                  <c:v>680.80267600000127</c:v>
                </c:pt>
                <c:pt idx="41">
                  <c:v>694.66040833333443</c:v>
                </c:pt>
                <c:pt idx="42">
                  <c:v>740.77676400000178</c:v>
                </c:pt>
                <c:pt idx="43">
                  <c:v>806.82242266666935</c:v>
                </c:pt>
                <c:pt idx="44">
                  <c:v>897.18363233333628</c:v>
                </c:pt>
                <c:pt idx="45">
                  <c:v>987.57605800000272</c:v>
                </c:pt>
                <c:pt idx="46">
                  <c:v>979.73867266666855</c:v>
                </c:pt>
                <c:pt idx="47">
                  <c:v>1037.6390353333347</c:v>
                </c:pt>
                <c:pt idx="48">
                  <c:v>976.90071166666837</c:v>
                </c:pt>
                <c:pt idx="49">
                  <c:v>1003.8786960000024</c:v>
                </c:pt>
                <c:pt idx="50">
                  <c:v>1052.9390583333357</c:v>
                </c:pt>
                <c:pt idx="51">
                  <c:v>1085.9077183333347</c:v>
                </c:pt>
                <c:pt idx="52">
                  <c:v>1125.2413893333348</c:v>
                </c:pt>
                <c:pt idx="53">
                  <c:v>1141.3932013333342</c:v>
                </c:pt>
                <c:pt idx="54">
                  <c:v>1126.1353740000018</c:v>
                </c:pt>
                <c:pt idx="55">
                  <c:v>1097.9034126666681</c:v>
                </c:pt>
                <c:pt idx="56">
                  <c:v>1082.1295723333353</c:v>
                </c:pt>
                <c:pt idx="57">
                  <c:v>1101.8007860000025</c:v>
                </c:pt>
                <c:pt idx="58">
                  <c:v>1119.0124916666691</c:v>
                </c:pt>
                <c:pt idx="59">
                  <c:v>1173.073554333336</c:v>
                </c:pt>
                <c:pt idx="60">
                  <c:v>1222.5874060000026</c:v>
                </c:pt>
                <c:pt idx="61">
                  <c:v>1165.7410006666678</c:v>
                </c:pt>
                <c:pt idx="62">
                  <c:v>1106.0734093333347</c:v>
                </c:pt>
                <c:pt idx="63">
                  <c:v>949.81442633333484</c:v>
                </c:pt>
                <c:pt idx="64">
                  <c:v>848.82501933333504</c:v>
                </c:pt>
                <c:pt idx="65">
                  <c:v>775.73164033333489</c:v>
                </c:pt>
                <c:pt idx="66">
                  <c:v>619.72236266666835</c:v>
                </c:pt>
                <c:pt idx="67">
                  <c:v>508.4898320000018</c:v>
                </c:pt>
                <c:pt idx="68">
                  <c:v>370.00766633333581</c:v>
                </c:pt>
                <c:pt idx="69">
                  <c:v>272.48261833333493</c:v>
                </c:pt>
                <c:pt idx="70">
                  <c:v>232.01957733333444</c:v>
                </c:pt>
                <c:pt idx="71">
                  <c:v>209.06227233333442</c:v>
                </c:pt>
                <c:pt idx="72">
                  <c:v>172.07624366666766</c:v>
                </c:pt>
                <c:pt idx="73">
                  <c:v>103.97406600000105</c:v>
                </c:pt>
                <c:pt idx="74">
                  <c:v>-3.65852366666536</c:v>
                </c:pt>
                <c:pt idx="75">
                  <c:v>-94.579122333331938</c:v>
                </c:pt>
                <c:pt idx="76">
                  <c:v>-166.75559799999775</c:v>
                </c:pt>
                <c:pt idx="77">
                  <c:v>-226.49439166666326</c:v>
                </c:pt>
                <c:pt idx="78">
                  <c:v>-285.68642066666405</c:v>
                </c:pt>
                <c:pt idx="79">
                  <c:v>-271.44511966666437</c:v>
                </c:pt>
                <c:pt idx="80">
                  <c:v>-311.1749186666658</c:v>
                </c:pt>
                <c:pt idx="81">
                  <c:v>-342.98637599999898</c:v>
                </c:pt>
                <c:pt idx="82">
                  <c:v>-363.25991733333279</c:v>
                </c:pt>
                <c:pt idx="83">
                  <c:v>-346.49724366666715</c:v>
                </c:pt>
              </c:numCache>
            </c:numRef>
          </c:val>
        </c:ser>
        <c:dLbls/>
        <c:marker val="1"/>
        <c:axId val="53161984"/>
        <c:axId val="53163520"/>
      </c:lineChart>
      <c:lineChart>
        <c:grouping val="standard"/>
        <c:ser>
          <c:idx val="3"/>
          <c:order val="3"/>
          <c:tx>
            <c:strRef>
              <c:f>'48. data'!$A$5</c:f>
              <c:strCache>
                <c:ptCount val="1"/>
                <c:pt idx="0">
                  <c:v>Inflation (r.h.s.)</c:v>
                </c:pt>
              </c:strCache>
            </c:strRef>
          </c:tx>
          <c:spPr>
            <a:ln w="44450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'48. data'!$B$1:$CG$1</c:f>
              <c:numCache>
                <c:formatCode>yyyy</c:formatCode>
                <c:ptCount val="84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</c:numCache>
            </c:numRef>
          </c:cat>
          <c:val>
            <c:numRef>
              <c:f>'48. data'!$B$5:$CG$5</c:f>
              <c:numCache>
                <c:formatCode>0.00</c:formatCode>
                <c:ptCount val="84"/>
                <c:pt idx="0">
                  <c:v>7.0999999999999943</c:v>
                </c:pt>
                <c:pt idx="1">
                  <c:v>6.9000000000000057</c:v>
                </c:pt>
                <c:pt idx="2">
                  <c:v>6.7000000000000028</c:v>
                </c:pt>
                <c:pt idx="3">
                  <c:v>6.5999999999999943</c:v>
                </c:pt>
                <c:pt idx="4">
                  <c:v>7</c:v>
                </c:pt>
                <c:pt idx="5">
                  <c:v>6.7000000000000028</c:v>
                </c:pt>
                <c:pt idx="6">
                  <c:v>6.7000000000000028</c:v>
                </c:pt>
                <c:pt idx="7">
                  <c:v>6.5</c:v>
                </c:pt>
                <c:pt idx="8">
                  <c:v>5.7000000000000028</c:v>
                </c:pt>
                <c:pt idx="9">
                  <c:v>5.0999999999999943</c:v>
                </c:pt>
                <c:pt idx="10">
                  <c:v>4.2000000000000028</c:v>
                </c:pt>
                <c:pt idx="11">
                  <c:v>3.5</c:v>
                </c:pt>
                <c:pt idx="12">
                  <c:v>3.0999999999999943</c:v>
                </c:pt>
                <c:pt idx="13">
                  <c:v>3</c:v>
                </c:pt>
                <c:pt idx="14">
                  <c:v>2.9000000000000057</c:v>
                </c:pt>
                <c:pt idx="15">
                  <c:v>3.4000000000000057</c:v>
                </c:pt>
                <c:pt idx="16">
                  <c:v>3.7999999999999972</c:v>
                </c:pt>
                <c:pt idx="17">
                  <c:v>3.7000000000000028</c:v>
                </c:pt>
                <c:pt idx="18">
                  <c:v>5.0999999999999943</c:v>
                </c:pt>
                <c:pt idx="19">
                  <c:v>5</c:v>
                </c:pt>
                <c:pt idx="20">
                  <c:v>4.9000000000000057</c:v>
                </c:pt>
                <c:pt idx="21">
                  <c:v>4.7000000000000028</c:v>
                </c:pt>
                <c:pt idx="22">
                  <c:v>5.2000000000000028</c:v>
                </c:pt>
                <c:pt idx="23">
                  <c:v>5.5999999999999943</c:v>
                </c:pt>
                <c:pt idx="24">
                  <c:v>6.4000000000000057</c:v>
                </c:pt>
                <c:pt idx="25">
                  <c:v>5.7000000000000028</c:v>
                </c:pt>
                <c:pt idx="26">
                  <c:v>5.9000000000000057</c:v>
                </c:pt>
                <c:pt idx="27">
                  <c:v>5.7000000000000028</c:v>
                </c:pt>
                <c:pt idx="28">
                  <c:v>5.0999999999999943</c:v>
                </c:pt>
                <c:pt idx="29">
                  <c:v>5.2999999999999972</c:v>
                </c:pt>
                <c:pt idx="30">
                  <c:v>4</c:v>
                </c:pt>
                <c:pt idx="31">
                  <c:v>3.7000000000000028</c:v>
                </c:pt>
                <c:pt idx="32">
                  <c:v>3.7999999999999972</c:v>
                </c:pt>
                <c:pt idx="33">
                  <c:v>4.2000000000000028</c:v>
                </c:pt>
                <c:pt idx="34">
                  <c:v>4.2000000000000028</c:v>
                </c:pt>
                <c:pt idx="35">
                  <c:v>4.7000000000000028</c:v>
                </c:pt>
                <c:pt idx="36">
                  <c:v>4</c:v>
                </c:pt>
                <c:pt idx="37">
                  <c:v>4.0999999999999943</c:v>
                </c:pt>
                <c:pt idx="38">
                  <c:v>4.5</c:v>
                </c:pt>
                <c:pt idx="39">
                  <c:v>4.7000000000000028</c:v>
                </c:pt>
                <c:pt idx="40">
                  <c:v>3.9000000000000057</c:v>
                </c:pt>
                <c:pt idx="41">
                  <c:v>3.5</c:v>
                </c:pt>
                <c:pt idx="42">
                  <c:v>3.0999999999999943</c:v>
                </c:pt>
                <c:pt idx="43">
                  <c:v>3.5999999999999943</c:v>
                </c:pt>
                <c:pt idx="44">
                  <c:v>3.5999999999999943</c:v>
                </c:pt>
                <c:pt idx="45">
                  <c:v>3.9000000000000057</c:v>
                </c:pt>
                <c:pt idx="46">
                  <c:v>4.2999999999999972</c:v>
                </c:pt>
                <c:pt idx="47">
                  <c:v>4.0999999999999943</c:v>
                </c:pt>
                <c:pt idx="48">
                  <c:v>5.5</c:v>
                </c:pt>
                <c:pt idx="49">
                  <c:v>5.9000000000000057</c:v>
                </c:pt>
                <c:pt idx="50">
                  <c:v>5.5</c:v>
                </c:pt>
                <c:pt idx="51">
                  <c:v>5.7000000000000028</c:v>
                </c:pt>
                <c:pt idx="52">
                  <c:v>5.2999999999999972</c:v>
                </c:pt>
                <c:pt idx="53">
                  <c:v>5.5999999999999943</c:v>
                </c:pt>
                <c:pt idx="54">
                  <c:v>5.7999999999999972</c:v>
                </c:pt>
                <c:pt idx="55">
                  <c:v>6</c:v>
                </c:pt>
                <c:pt idx="56">
                  <c:v>6.5999999999999943</c:v>
                </c:pt>
                <c:pt idx="57">
                  <c:v>6</c:v>
                </c:pt>
                <c:pt idx="58">
                  <c:v>5.2000000000000028</c:v>
                </c:pt>
                <c:pt idx="59">
                  <c:v>5</c:v>
                </c:pt>
                <c:pt idx="60">
                  <c:v>3.7000000000000028</c:v>
                </c:pt>
                <c:pt idx="61">
                  <c:v>2.7999999999999972</c:v>
                </c:pt>
                <c:pt idx="62">
                  <c:v>2.2000000000000028</c:v>
                </c:pt>
                <c:pt idx="63">
                  <c:v>1.7000000000000028</c:v>
                </c:pt>
                <c:pt idx="64">
                  <c:v>1.7999999999999972</c:v>
                </c:pt>
                <c:pt idx="65">
                  <c:v>1.9000000000000057</c:v>
                </c:pt>
                <c:pt idx="66">
                  <c:v>1.7999999999999972</c:v>
                </c:pt>
                <c:pt idx="67">
                  <c:v>1.2999999999999972</c:v>
                </c:pt>
                <c:pt idx="68">
                  <c:v>1.4000000000000057</c:v>
                </c:pt>
                <c:pt idx="69">
                  <c:v>0.90000000000000568</c:v>
                </c:pt>
                <c:pt idx="70">
                  <c:v>0.90000000000000568</c:v>
                </c:pt>
                <c:pt idx="71">
                  <c:v>0.40000000000000568</c:v>
                </c:pt>
                <c:pt idx="72">
                  <c:v>0</c:v>
                </c:pt>
                <c:pt idx="73">
                  <c:v>9.9999999999994316E-2</c:v>
                </c:pt>
                <c:pt idx="74">
                  <c:v>9.9999999999994316E-2</c:v>
                </c:pt>
                <c:pt idx="75">
                  <c:v>-9.9999999999994316E-2</c:v>
                </c:pt>
                <c:pt idx="76">
                  <c:v>-9.9999999999994316E-2</c:v>
                </c:pt>
                <c:pt idx="77">
                  <c:v>-0.29999999999999716</c:v>
                </c:pt>
                <c:pt idx="78">
                  <c:v>9.9999999999994316E-2</c:v>
                </c:pt>
                <c:pt idx="79">
                  <c:v>0.20000000000000284</c:v>
                </c:pt>
                <c:pt idx="80">
                  <c:v>-0.5</c:v>
                </c:pt>
                <c:pt idx="81">
                  <c:v>-0.40000000000000568</c:v>
                </c:pt>
                <c:pt idx="82">
                  <c:v>-0.70000000000000284</c:v>
                </c:pt>
                <c:pt idx="83">
                  <c:v>-0.90000000000000568</c:v>
                </c:pt>
              </c:numCache>
            </c:numRef>
          </c:val>
        </c:ser>
        <c:dLbls/>
        <c:marker val="1"/>
        <c:axId val="53171712"/>
        <c:axId val="53165440"/>
      </c:lineChart>
      <c:dateAx>
        <c:axId val="53161984"/>
        <c:scaling>
          <c:orientation val="minMax"/>
        </c:scaling>
        <c:axPos val="b"/>
        <c:numFmt formatCode="yyyy" sourceLinked="1"/>
        <c:tickLblPos val="low"/>
        <c:crossAx val="53163520"/>
        <c:crosses val="autoZero"/>
        <c:auto val="1"/>
        <c:lblOffset val="100"/>
        <c:baseTimeUnit val="months"/>
        <c:majorUnit val="12"/>
        <c:majorTimeUnit val="months"/>
      </c:dateAx>
      <c:valAx>
        <c:axId val="53163520"/>
        <c:scaling>
          <c:orientation val="minMax"/>
          <c:max val="1600"/>
          <c:min val="-40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forint</a:t>
                </a:r>
              </a:p>
            </c:rich>
          </c:tx>
          <c:layout>
            <c:manualLayout>
              <c:xMode val="edge"/>
              <c:yMode val="edge"/>
              <c:x val="5.4579640075208172E-2"/>
              <c:y val="1.0073325113029177E-2"/>
            </c:manualLayout>
          </c:layout>
        </c:title>
        <c:numFmt formatCode="General" sourceLinked="1"/>
        <c:tickLblPos val="nextTo"/>
        <c:crossAx val="53161984"/>
        <c:crosses val="autoZero"/>
        <c:crossBetween val="between"/>
        <c:majorUnit val="200"/>
      </c:valAx>
      <c:valAx>
        <c:axId val="53165440"/>
        <c:scaling>
          <c:orientation val="minMax"/>
          <c:max val="8"/>
          <c:min val="-2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4256857373086189"/>
              <c:y val="5.8974106041923564E-3"/>
            </c:manualLayout>
          </c:layout>
        </c:title>
        <c:numFmt formatCode="0" sourceLinked="0"/>
        <c:tickLblPos val="nextTo"/>
        <c:crossAx val="53171712"/>
        <c:crosses val="max"/>
        <c:crossBetween val="between"/>
      </c:valAx>
      <c:dateAx>
        <c:axId val="53171712"/>
        <c:scaling>
          <c:orientation val="minMax"/>
        </c:scaling>
        <c:delete val="1"/>
        <c:axPos val="b"/>
        <c:numFmt formatCode="yyyy" sourceLinked="1"/>
        <c:tickLblPos val="none"/>
        <c:crossAx val="53165440"/>
        <c:crosses val="autoZero"/>
        <c:auto val="1"/>
        <c:lblOffset val="100"/>
        <c:baseTimeUnit val="months"/>
      </c:dateAx>
    </c:plotArea>
    <c:legend>
      <c:legendPos val="b"/>
      <c:layout/>
    </c:legend>
    <c:plotVisOnly val="1"/>
    <c:dispBlanksAs val="gap"/>
  </c:chart>
  <c:txPr>
    <a:bodyPr/>
    <a:lstStyle/>
    <a:p>
      <a:pPr>
        <a:defRPr sz="1400"/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5842812823164417E-2"/>
          <c:y val="5.6942063492063495E-2"/>
          <c:w val="0.88831437435367111"/>
          <c:h val="0.72445947391372323"/>
        </c:manualLayout>
      </c:layout>
      <c:barChart>
        <c:barDir val="col"/>
        <c:grouping val="clustered"/>
        <c:ser>
          <c:idx val="3"/>
          <c:order val="2"/>
          <c:tx>
            <c:strRef>
              <c:f>'49. data'!$A$5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cat>
            <c:strRef>
              <c:f>'49. data'!$B$1:$AB$1</c:f>
              <c:strCache>
                <c:ptCount val="2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'49. data'!$B$5:$AB$5</c:f>
              <c:numCache>
                <c:formatCode>0.0</c:formatCode>
                <c:ptCount val="27"/>
                <c:pt idx="0">
                  <c:v>-6.8104833576345598</c:v>
                </c:pt>
                <c:pt idx="1">
                  <c:v>-6.5263653624106741</c:v>
                </c:pt>
                <c:pt idx="2">
                  <c:v>-7.849223857906626</c:v>
                </c:pt>
                <c:pt idx="3">
                  <c:v>-8.49387368492369</c:v>
                </c:pt>
                <c:pt idx="4">
                  <c:v>-6.4416325185965446</c:v>
                </c:pt>
                <c:pt idx="5">
                  <c:v>-3.6802931135265102</c:v>
                </c:pt>
                <c:pt idx="6">
                  <c:v>-1.6189110615006825</c:v>
                </c:pt>
                <c:pt idx="7">
                  <c:v>0.27444584435392483</c:v>
                </c:pt>
                <c:pt idx="8">
                  <c:v>0.89373404649644139</c:v>
                </c:pt>
                <c:pt idx="9">
                  <c:v>0.35161366945829575</c:v>
                </c:pt>
                <c:pt idx="10">
                  <c:v>0.72527728781978951</c:v>
                </c:pt>
                <c:pt idx="11">
                  <c:v>1.1436682425898925</c:v>
                </c:pt>
                <c:pt idx="12">
                  <c:v>0.71302947539005368</c:v>
                </c:pt>
                <c:pt idx="13">
                  <c:v>-1.8337220490795732E-2</c:v>
                </c:pt>
                <c:pt idx="14">
                  <c:v>0.29376915065982412</c:v>
                </c:pt>
                <c:pt idx="15">
                  <c:v>0.72199911428815489</c:v>
                </c:pt>
                <c:pt idx="16">
                  <c:v>0.49016151389290452</c:v>
                </c:pt>
                <c:pt idx="17">
                  <c:v>2.3529979394433922</c:v>
                </c:pt>
                <c:pt idx="18">
                  <c:v>3.9849953623023646</c:v>
                </c:pt>
                <c:pt idx="19">
                  <c:v>4.7203578423298005</c:v>
                </c:pt>
                <c:pt idx="20">
                  <c:v>6.6642413793510658</c:v>
                </c:pt>
                <c:pt idx="21">
                  <c:v>6.7272003233634514</c:v>
                </c:pt>
                <c:pt idx="22">
                  <c:v>6.6482889823521854</c:v>
                </c:pt>
                <c:pt idx="23">
                  <c:v>6.5114450642040369</c:v>
                </c:pt>
                <c:pt idx="24">
                  <c:v>6.1342379203230646</c:v>
                </c:pt>
                <c:pt idx="25">
                  <c:v>5.6152647356601815</c:v>
                </c:pt>
                <c:pt idx="26">
                  <c:v>5.827100496991811</c:v>
                </c:pt>
              </c:numCache>
            </c:numRef>
          </c:val>
        </c:ser>
        <c:dLbls/>
        <c:axId val="55439360"/>
        <c:axId val="55441280"/>
      </c:barChart>
      <c:lineChart>
        <c:grouping val="standard"/>
        <c:ser>
          <c:idx val="0"/>
          <c:order val="0"/>
          <c:tx>
            <c:strRef>
              <c:f>'49. data'!$A$2</c:f>
              <c:strCache>
                <c:ptCount val="1"/>
                <c:pt idx="0">
                  <c:v>Non-financial corporate</c:v>
                </c:pt>
              </c:strCache>
            </c:strRef>
          </c:tx>
          <c:spPr>
            <a:ln w="28575">
              <a:solidFill>
                <a:srgbClr val="78A3D5"/>
              </a:solidFill>
              <a:prstDash val="solid"/>
            </a:ln>
          </c:spPr>
          <c:marker>
            <c:symbol val="none"/>
          </c:marker>
          <c:cat>
            <c:strRef>
              <c:f>'49. data'!$B$1:$AB$1</c:f>
              <c:strCache>
                <c:ptCount val="2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'49. data'!$B$2:$AB$2</c:f>
              <c:numCache>
                <c:formatCode>0.0</c:formatCode>
                <c:ptCount val="27"/>
                <c:pt idx="0">
                  <c:v>-3.9884006289457394</c:v>
                </c:pt>
                <c:pt idx="1">
                  <c:v>-4.1473663113133235</c:v>
                </c:pt>
                <c:pt idx="2">
                  <c:v>-5.4886435442569246</c:v>
                </c:pt>
                <c:pt idx="3">
                  <c:v>-4.9414774699550001</c:v>
                </c:pt>
                <c:pt idx="4">
                  <c:v>-3.0031675705618661</c:v>
                </c:pt>
                <c:pt idx="5">
                  <c:v>-1.1826044602680184</c:v>
                </c:pt>
                <c:pt idx="6">
                  <c:v>1.2132472743557876</c:v>
                </c:pt>
                <c:pt idx="7">
                  <c:v>1.247864453809743</c:v>
                </c:pt>
                <c:pt idx="8">
                  <c:v>1.4083481769687738</c:v>
                </c:pt>
                <c:pt idx="9">
                  <c:v>1.4647056056656358</c:v>
                </c:pt>
                <c:pt idx="10">
                  <c:v>0.60453856174600362</c:v>
                </c:pt>
                <c:pt idx="11">
                  <c:v>1.6770230588662598</c:v>
                </c:pt>
                <c:pt idx="12">
                  <c:v>1.2355460332622938</c:v>
                </c:pt>
                <c:pt idx="13">
                  <c:v>0.87809643033967244</c:v>
                </c:pt>
                <c:pt idx="14">
                  <c:v>1.8761481829383051</c:v>
                </c:pt>
                <c:pt idx="15">
                  <c:v>1.6998040168291935</c:v>
                </c:pt>
                <c:pt idx="16">
                  <c:v>1.5531691795152101</c:v>
                </c:pt>
                <c:pt idx="17">
                  <c:v>1.9959273584759758</c:v>
                </c:pt>
                <c:pt idx="18">
                  <c:v>2.032066077591435</c:v>
                </c:pt>
                <c:pt idx="19">
                  <c:v>2.5416176977406564</c:v>
                </c:pt>
                <c:pt idx="20">
                  <c:v>3.5681580323247233</c:v>
                </c:pt>
                <c:pt idx="21">
                  <c:v>3.3810446604473938</c:v>
                </c:pt>
                <c:pt idx="22">
                  <c:v>3.8652851339460814</c:v>
                </c:pt>
                <c:pt idx="23">
                  <c:v>3.6603306983366566</c:v>
                </c:pt>
                <c:pt idx="24">
                  <c:v>2.8074284731579087</c:v>
                </c:pt>
                <c:pt idx="25">
                  <c:v>3.3087233992643741</c:v>
                </c:pt>
                <c:pt idx="26">
                  <c:v>3.0117207008859159</c:v>
                </c:pt>
              </c:numCache>
            </c:numRef>
          </c:val>
        </c:ser>
        <c:ser>
          <c:idx val="1"/>
          <c:order val="3"/>
          <c:tx>
            <c:strRef>
              <c:f>'49. data'!$A$3</c:f>
              <c:strCache>
                <c:ptCount val="1"/>
                <c:pt idx="0">
                  <c:v>Financial corporate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'49. data'!$B$1:$AB$1</c:f>
              <c:strCache>
                <c:ptCount val="2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'49. data'!$B$3:$AB$3</c:f>
              <c:numCache>
                <c:formatCode>0.0</c:formatCode>
                <c:ptCount val="27"/>
                <c:pt idx="0">
                  <c:v>-0.13637546429737168</c:v>
                </c:pt>
                <c:pt idx="1">
                  <c:v>-0.31810124789199457</c:v>
                </c:pt>
                <c:pt idx="2">
                  <c:v>-0.60290921718059942</c:v>
                </c:pt>
                <c:pt idx="3">
                  <c:v>-1.2820051248908459</c:v>
                </c:pt>
                <c:pt idx="4">
                  <c:v>-0.77106136493208577</c:v>
                </c:pt>
                <c:pt idx="5">
                  <c:v>-3.9205716685073229E-2</c:v>
                </c:pt>
                <c:pt idx="6">
                  <c:v>-0.18525398741186516</c:v>
                </c:pt>
                <c:pt idx="7">
                  <c:v>0.53858669241851309</c:v>
                </c:pt>
                <c:pt idx="8">
                  <c:v>1.0443378529967997</c:v>
                </c:pt>
                <c:pt idx="9">
                  <c:v>0.21383309599618491</c:v>
                </c:pt>
                <c:pt idx="10">
                  <c:v>0.27614581148406919</c:v>
                </c:pt>
                <c:pt idx="11">
                  <c:v>-0.60107861218094305</c:v>
                </c:pt>
                <c:pt idx="12">
                  <c:v>-0.86609059024241475</c:v>
                </c:pt>
                <c:pt idx="13">
                  <c:v>-0.8684132964614486</c:v>
                </c:pt>
                <c:pt idx="14">
                  <c:v>-0.86128198404979084</c:v>
                </c:pt>
                <c:pt idx="15">
                  <c:v>-0.36569748865888235</c:v>
                </c:pt>
                <c:pt idx="16">
                  <c:v>-1.0630050101586306</c:v>
                </c:pt>
                <c:pt idx="17">
                  <c:v>-0.53998583647135212</c:v>
                </c:pt>
                <c:pt idx="18">
                  <c:v>-9.1521304115089019E-2</c:v>
                </c:pt>
                <c:pt idx="19">
                  <c:v>-0.11724868879783074</c:v>
                </c:pt>
                <c:pt idx="20">
                  <c:v>0.57254900645250284</c:v>
                </c:pt>
                <c:pt idx="21">
                  <c:v>0.73452703894194205</c:v>
                </c:pt>
                <c:pt idx="22">
                  <c:v>0.71856608789331133</c:v>
                </c:pt>
                <c:pt idx="23">
                  <c:v>0.88348905091015784</c:v>
                </c:pt>
                <c:pt idx="24">
                  <c:v>0.67774847690882711</c:v>
                </c:pt>
                <c:pt idx="25">
                  <c:v>8.5222338443500134E-2</c:v>
                </c:pt>
                <c:pt idx="26">
                  <c:v>-0.17874588441136849</c:v>
                </c:pt>
              </c:numCache>
            </c:numRef>
          </c:val>
        </c:ser>
        <c:dLbls/>
        <c:marker val="1"/>
        <c:axId val="55431552"/>
        <c:axId val="55433472"/>
      </c:lineChart>
      <c:lineChart>
        <c:grouping val="standard"/>
        <c:ser>
          <c:idx val="2"/>
          <c:order val="1"/>
          <c:tx>
            <c:strRef>
              <c:f>'49. data'!$A$4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ln w="38100">
              <a:solidFill>
                <a:schemeClr val="tx1">
                  <a:lumMod val="85000"/>
                  <a:lumOff val="15000"/>
                </a:schemeClr>
              </a:solidFill>
              <a:prstDash val="solid"/>
            </a:ln>
          </c:spPr>
          <c:marker>
            <c:symbol val="none"/>
          </c:marker>
          <c:val>
            <c:numRef>
              <c:f>'49. data'!$B$4:$AB$4</c:f>
              <c:numCache>
                <c:formatCode>0.0</c:formatCode>
                <c:ptCount val="27"/>
                <c:pt idx="0">
                  <c:v>-4.1247760932431108</c:v>
                </c:pt>
                <c:pt idx="1">
                  <c:v>-4.4654675592053179</c:v>
                </c:pt>
                <c:pt idx="2">
                  <c:v>-6.0915527614375238</c:v>
                </c:pt>
                <c:pt idx="3">
                  <c:v>-6.2234825948458461</c:v>
                </c:pt>
                <c:pt idx="4">
                  <c:v>-3.774228935493952</c:v>
                </c:pt>
                <c:pt idx="5">
                  <c:v>-1.2218101769530916</c:v>
                </c:pt>
                <c:pt idx="6">
                  <c:v>1.0279932869439223</c:v>
                </c:pt>
                <c:pt idx="7">
                  <c:v>1.7864511462282562</c:v>
                </c:pt>
                <c:pt idx="8">
                  <c:v>2.4526860299655735</c:v>
                </c:pt>
                <c:pt idx="9">
                  <c:v>1.6785387016618207</c:v>
                </c:pt>
                <c:pt idx="10">
                  <c:v>0.88068437323007287</c:v>
                </c:pt>
                <c:pt idx="11">
                  <c:v>1.0759444466853167</c:v>
                </c:pt>
                <c:pt idx="12">
                  <c:v>0.36945544301987909</c:v>
                </c:pt>
                <c:pt idx="13">
                  <c:v>9.6831338782238374E-3</c:v>
                </c:pt>
                <c:pt idx="14">
                  <c:v>1.0148661988885141</c:v>
                </c:pt>
                <c:pt idx="15">
                  <c:v>1.3341065281703111</c:v>
                </c:pt>
                <c:pt idx="16">
                  <c:v>0.49016416935657947</c:v>
                </c:pt>
                <c:pt idx="17">
                  <c:v>1.4559415220046237</c:v>
                </c:pt>
                <c:pt idx="18">
                  <c:v>1.9405447734763459</c:v>
                </c:pt>
                <c:pt idx="19">
                  <c:v>2.4243690089428256</c:v>
                </c:pt>
                <c:pt idx="20">
                  <c:v>4.1407070387772258</c:v>
                </c:pt>
                <c:pt idx="21">
                  <c:v>4.1155716993893359</c:v>
                </c:pt>
                <c:pt idx="22">
                  <c:v>4.5838512218393923</c:v>
                </c:pt>
                <c:pt idx="23">
                  <c:v>4.5438197492468149</c:v>
                </c:pt>
                <c:pt idx="24">
                  <c:v>3.4851769500667356</c:v>
                </c:pt>
                <c:pt idx="25">
                  <c:v>3.3939457377078743</c:v>
                </c:pt>
                <c:pt idx="26">
                  <c:v>2.8329748164745476</c:v>
                </c:pt>
              </c:numCache>
            </c:numRef>
          </c:val>
        </c:ser>
        <c:dLbls/>
        <c:marker val="1"/>
        <c:axId val="55439360"/>
        <c:axId val="55441280"/>
      </c:lineChart>
      <c:catAx>
        <c:axId val="55431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506984126984125"/>
              <c:y val="0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55433472"/>
        <c:crossesAt val="0"/>
        <c:auto val="1"/>
        <c:lblAlgn val="ctr"/>
        <c:lblOffset val="100"/>
        <c:tickLblSkip val="1"/>
        <c:tickMarkSkip val="1"/>
      </c:catAx>
      <c:valAx>
        <c:axId val="55433472"/>
        <c:scaling>
          <c:orientation val="minMax"/>
          <c:max val="8"/>
          <c:min val="-1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55431552"/>
        <c:crosses val="autoZero"/>
        <c:crossBetween val="between"/>
      </c:valAx>
      <c:catAx>
        <c:axId val="5543936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0111111111111124E-2"/>
              <c:y val="0"/>
            </c:manualLayout>
          </c:layout>
          <c:spPr>
            <a:noFill/>
            <a:ln w="25400">
              <a:noFill/>
            </a:ln>
          </c:spPr>
        </c:title>
        <c:tickLblPos val="none"/>
        <c:crossAx val="55441280"/>
        <c:crosses val="autoZero"/>
        <c:auto val="1"/>
        <c:lblAlgn val="ctr"/>
        <c:lblOffset val="100"/>
      </c:catAx>
      <c:valAx>
        <c:axId val="55441280"/>
        <c:scaling>
          <c:orientation val="minMax"/>
          <c:max val="8"/>
          <c:min val="-10"/>
        </c:scaling>
        <c:axPos val="r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5543936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5167183729748363E-2"/>
          <c:y val="0.89037116402116356"/>
          <c:w val="0.96803176748718311"/>
          <c:h val="0.10962883597883616"/>
        </c:manualLayout>
      </c:layout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2"/>
  <sheetViews>
    <sheetView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Diagram29"/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3"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5"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Diagram9"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Diagram11"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Diagram7"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Diagram27"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0.91402</cdr:x>
      <cdr:y>0.00159</cdr:y>
    </cdr:from>
    <cdr:to>
      <cdr:x>0.94576</cdr:x>
      <cdr:y>0.05285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05825" y="9662"/>
          <a:ext cx="295347" cy="3115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1400" dirty="0" err="1" smtClean="0"/>
            <a:t>%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Workflow/OMBMappa/OmniBuS/Tablareform_2007/P_Nem%20pu-i%20vall.%20szektor%20fin.%20kepesseg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projektek/BOP_publikacio/M1_M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H&#225;ztart&#225;s/abrak/M1re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_Nem p. v. sz. nettó fin."/>
      <sheetName val="Ch_Nem p. v. sz. nettó fin._EN"/>
      <sheetName val="Info"/>
      <sheetName val="Vallaltern"/>
      <sheetName val="Ch_Vallalat_finkepesseg"/>
      <sheetName val="Ch_Vallalat_finkepesseg_EN"/>
    </sheetNames>
    <sheetDataSet>
      <sheetData sheetId="0" refreshError="1"/>
      <sheetData sheetId="1" refreshError="1"/>
      <sheetData sheetId="2"/>
      <sheetData sheetId="3">
        <row r="2">
          <cell r="F2" t="str">
            <v>1997. I.</v>
          </cell>
          <cell r="G2">
            <v>-10.101500088744581</v>
          </cell>
          <cell r="H2">
            <v>4.6921418911877444</v>
          </cell>
          <cell r="I2">
            <v>14.29305730376049</v>
          </cell>
        </row>
        <row r="3">
          <cell r="F3" t="str">
            <v>II.</v>
          </cell>
          <cell r="G3">
            <v>-9.477097020420798</v>
          </cell>
          <cell r="H3">
            <v>6.07141367064854</v>
          </cell>
          <cell r="I3">
            <v>15.378549510004671</v>
          </cell>
        </row>
        <row r="4">
          <cell r="F4" t="str">
            <v>III.</v>
          </cell>
          <cell r="G4">
            <v>-8.5957859685414544</v>
          </cell>
          <cell r="H4">
            <v>6.7943941082883637</v>
          </cell>
          <cell r="I4">
            <v>15.180944494167283</v>
          </cell>
        </row>
        <row r="5">
          <cell r="F5" t="str">
            <v>IV.</v>
          </cell>
          <cell r="G5">
            <v>-7.1704901406653603</v>
          </cell>
          <cell r="H5">
            <v>7.0523699523250105</v>
          </cell>
          <cell r="I5">
            <v>16.990643502024128</v>
          </cell>
        </row>
        <row r="6">
          <cell r="F6" t="str">
            <v>1998. I.</v>
          </cell>
          <cell r="G6">
            <v>-10.612024</v>
          </cell>
          <cell r="H6">
            <v>3.7036327611669058</v>
          </cell>
          <cell r="I6">
            <v>14.072892531830469</v>
          </cell>
        </row>
        <row r="7">
          <cell r="F7" t="str">
            <v>II.</v>
          </cell>
          <cell r="G7">
            <v>-11.539284</v>
          </cell>
          <cell r="H7">
            <v>3.330284308261279</v>
          </cell>
          <cell r="I7">
            <v>13.147361248482428</v>
          </cell>
        </row>
        <row r="8">
          <cell r="F8" t="str">
            <v>III.</v>
          </cell>
          <cell r="G8">
            <v>-8.3571281000000006</v>
          </cell>
          <cell r="H8">
            <v>3.0749852416148449</v>
          </cell>
          <cell r="I8">
            <v>11.593185923025665</v>
          </cell>
        </row>
        <row r="9">
          <cell r="F9" t="str">
            <v>IV.</v>
          </cell>
          <cell r="G9">
            <v>-6.8161106</v>
          </cell>
          <cell r="H9">
            <v>2.9906261863718679</v>
          </cell>
          <cell r="I9">
            <v>10.107327108343641</v>
          </cell>
        </row>
        <row r="10">
          <cell r="F10" t="str">
            <v>1999. I.</v>
          </cell>
          <cell r="G10">
            <v>-8.3079126999999993</v>
          </cell>
          <cell r="H10">
            <v>5.627194657484452</v>
          </cell>
          <cell r="I10">
            <v>14.343268849163485</v>
          </cell>
        </row>
        <row r="11">
          <cell r="F11" t="str">
            <v>II.</v>
          </cell>
          <cell r="G11">
            <v>-10.293691000000001</v>
          </cell>
          <cell r="H11">
            <v>5.3887937234137206</v>
          </cell>
          <cell r="I11">
            <v>14.347282975697473</v>
          </cell>
        </row>
        <row r="12">
          <cell r="F12" t="str">
            <v>III.</v>
          </cell>
          <cell r="G12">
            <v>-8.2057959999999994</v>
          </cell>
          <cell r="H12">
            <v>5.9046145148280305</v>
          </cell>
          <cell r="I12">
            <v>14.969125822701152</v>
          </cell>
        </row>
        <row r="13">
          <cell r="F13" t="str">
            <v>IV.</v>
          </cell>
          <cell r="G13">
            <v>-12.613871</v>
          </cell>
          <cell r="H13">
            <v>5.6078892615591736</v>
          </cell>
          <cell r="I13">
            <v>16.977510285814645</v>
          </cell>
        </row>
        <row r="14">
          <cell r="F14" t="str">
            <v>2000. I.</v>
          </cell>
          <cell r="G14">
            <v>-10.151431000000001</v>
          </cell>
          <cell r="H14">
            <v>6.3287940601132853</v>
          </cell>
          <cell r="I14">
            <v>15.764443069232906</v>
          </cell>
        </row>
        <row r="15">
          <cell r="F15" t="str">
            <v>II.</v>
          </cell>
          <cell r="G15">
            <v>-9.4652305000000005</v>
          </cell>
          <cell r="H15">
            <v>6.5882846719484922</v>
          </cell>
          <cell r="I15">
            <v>17.618461538461535</v>
          </cell>
        </row>
        <row r="16">
          <cell r="F16" t="str">
            <v>III.</v>
          </cell>
          <cell r="G16">
            <v>-10.464</v>
          </cell>
          <cell r="H16">
            <v>8.223408924380438</v>
          </cell>
          <cell r="I16">
            <v>18.178066558586472</v>
          </cell>
        </row>
        <row r="17">
          <cell r="F17" t="str">
            <v>IV.</v>
          </cell>
          <cell r="G17">
            <v>-11.504763000000001</v>
          </cell>
          <cell r="H17">
            <v>5.6676531733525142</v>
          </cell>
          <cell r="I17">
            <v>17.933020009831001</v>
          </cell>
        </row>
        <row r="18">
          <cell r="F18" t="str">
            <v>2001. I.</v>
          </cell>
          <cell r="G18">
            <v>-11.531067999999999</v>
          </cell>
          <cell r="H18">
            <v>8.1747122625142872</v>
          </cell>
          <cell r="I18">
            <v>16.283397346559962</v>
          </cell>
        </row>
        <row r="19">
          <cell r="F19" t="str">
            <v>II.</v>
          </cell>
          <cell r="G19">
            <v>-7.1802374999999996</v>
          </cell>
          <cell r="H19">
            <v>5.9314278647563068</v>
          </cell>
          <cell r="I19">
            <v>12.503368316160014</v>
          </cell>
        </row>
        <row r="20">
          <cell r="F20" t="str">
            <v>III.</v>
          </cell>
          <cell r="G20">
            <v>-5.4707442000000004</v>
          </cell>
          <cell r="H20">
            <v>6.487703033286528</v>
          </cell>
          <cell r="I20">
            <v>11.770340783385864</v>
          </cell>
        </row>
        <row r="21">
          <cell r="F21" t="str">
            <v>IV.</v>
          </cell>
          <cell r="G21">
            <v>-0.97290083000000005</v>
          </cell>
          <cell r="H21">
            <v>7.5414892731861123</v>
          </cell>
          <cell r="I21">
            <v>11.426759941458505</v>
          </cell>
        </row>
        <row r="22">
          <cell r="F22" t="str">
            <v>2002. I.</v>
          </cell>
          <cell r="G22">
            <v>-1.6990901</v>
          </cell>
          <cell r="H22">
            <v>5.4609179750855104</v>
          </cell>
          <cell r="I22">
            <v>5.7280001832960057</v>
          </cell>
        </row>
        <row r="23">
          <cell r="F23" t="str">
            <v>II.</v>
          </cell>
          <cell r="G23">
            <v>-0.40768777</v>
          </cell>
          <cell r="H23">
            <v>7.884331943523315</v>
          </cell>
          <cell r="I23">
            <v>7.4682564528790767</v>
          </cell>
        </row>
        <row r="24">
          <cell r="F24" t="str">
            <v>III.</v>
          </cell>
          <cell r="G24">
            <v>-2.2431407000000001</v>
          </cell>
          <cell r="H24">
            <v>6.4126231425479521</v>
          </cell>
          <cell r="I24">
            <v>7.4001788706650942</v>
          </cell>
        </row>
        <row r="25">
          <cell r="F25" t="str">
            <v>IV.</v>
          </cell>
          <cell r="G25">
            <v>3.5872546000000001</v>
          </cell>
          <cell r="H25">
            <v>8.0790096584665996</v>
          </cell>
          <cell r="I25">
            <v>7.7657532994850076</v>
          </cell>
        </row>
        <row r="26">
          <cell r="F26" t="str">
            <v>2003. I.</v>
          </cell>
          <cell r="G26">
            <v>-2.3849282000000001</v>
          </cell>
          <cell r="H26">
            <v>5.8189121663636758</v>
          </cell>
          <cell r="I26">
            <v>6.7275084275393748</v>
          </cell>
        </row>
        <row r="27">
          <cell r="F27" t="str">
            <v>II.</v>
          </cell>
          <cell r="G27">
            <v>1.2767018000000001</v>
          </cell>
          <cell r="H27">
            <v>9.0624852532327012</v>
          </cell>
          <cell r="I27">
            <v>7.778551829097581</v>
          </cell>
        </row>
        <row r="28">
          <cell r="F28" t="str">
            <v>III.</v>
          </cell>
          <cell r="G28">
            <v>-2.1932923</v>
          </cell>
          <cell r="H28">
            <v>6.6291385073364406</v>
          </cell>
          <cell r="I28">
            <v>7.5349290791970907</v>
          </cell>
        </row>
        <row r="29">
          <cell r="F29" t="str">
            <v>IV.</v>
          </cell>
          <cell r="G29">
            <v>-0.58343007000000002</v>
          </cell>
          <cell r="H29">
            <v>7.3850497131593515</v>
          </cell>
          <cell r="I29">
            <v>8.6416960092667452</v>
          </cell>
        </row>
        <row r="30">
          <cell r="F30" t="str">
            <v>2004. I.</v>
          </cell>
          <cell r="G30">
            <v>0.32305535000000002</v>
          </cell>
          <cell r="H30">
            <v>8.2769502784225182</v>
          </cell>
          <cell r="I30">
            <v>9.3358964485034743</v>
          </cell>
        </row>
        <row r="31">
          <cell r="F31" t="str">
            <v>II.</v>
          </cell>
          <cell r="G31">
            <v>-5.7068650999999999</v>
          </cell>
          <cell r="H31">
            <v>4.9874781435369142</v>
          </cell>
          <cell r="I31">
            <v>10.414267280500217</v>
          </cell>
        </row>
        <row r="32">
          <cell r="F32" t="str">
            <v>III.</v>
          </cell>
          <cell r="G32">
            <v>-6.4213446000000003</v>
          </cell>
          <cell r="H32">
            <v>6.2652573903180535</v>
          </cell>
          <cell r="I32">
            <v>11.53825566386813</v>
          </cell>
        </row>
        <row r="33">
          <cell r="F33" t="str">
            <v>IV.</v>
          </cell>
          <cell r="G33">
            <v>-8.9813644000000004</v>
          </cell>
          <cell r="H33">
            <v>5.1671295822209728</v>
          </cell>
          <cell r="I33">
            <v>11.623446009353112</v>
          </cell>
        </row>
        <row r="34">
          <cell r="F34" t="str">
            <v>2005. I.</v>
          </cell>
          <cell r="G34">
            <v>-4.5338285000000003</v>
          </cell>
          <cell r="H34">
            <v>3.8079303426858813</v>
          </cell>
          <cell r="I34">
            <v>9.8287982935319036</v>
          </cell>
        </row>
        <row r="35">
          <cell r="F35" t="str">
            <v>II.</v>
          </cell>
          <cell r="G35">
            <v>-3.0645986000000001</v>
          </cell>
          <cell r="H35">
            <v>5.3470305882764517</v>
          </cell>
          <cell r="I35">
            <v>9.2225251209139287</v>
          </cell>
        </row>
        <row r="36">
          <cell r="F36" t="str">
            <v>III.</v>
          </cell>
          <cell r="G36">
            <v>-5.5010383000000003</v>
          </cell>
          <cell r="H36">
            <v>4.4879703051171598</v>
          </cell>
          <cell r="I36">
            <v>8.82231649003716</v>
          </cell>
        </row>
        <row r="37">
          <cell r="F37" t="str">
            <v>IV.</v>
          </cell>
          <cell r="G37">
            <v>-7.4747589000000003</v>
          </cell>
          <cell r="H37">
            <v>4.3031435385839076</v>
          </cell>
          <cell r="I37">
            <v>10.356290968290407</v>
          </cell>
        </row>
        <row r="38">
          <cell r="F38" t="str">
            <v>2006. I.</v>
          </cell>
          <cell r="G38">
            <v>-3.1743065000000001</v>
          </cell>
          <cell r="H38">
            <v>7.9786342579549929</v>
          </cell>
          <cell r="I38">
            <v>11.822819026963545</v>
          </cell>
        </row>
        <row r="39">
          <cell r="F39" t="str">
            <v>II.</v>
          </cell>
          <cell r="G39">
            <v>-0.91125199999999995</v>
          </cell>
          <cell r="H39">
            <v>6.4912904340631101</v>
          </cell>
          <cell r="I39">
            <v>10.242759927199216</v>
          </cell>
        </row>
        <row r="40">
          <cell r="F40" t="str">
            <v>III.</v>
          </cell>
          <cell r="G40">
            <v>-5.2091380999999997</v>
          </cell>
          <cell r="H40">
            <v>7.8255485139927234</v>
          </cell>
          <cell r="I40">
            <v>11.724678250261503</v>
          </cell>
        </row>
        <row r="41">
          <cell r="F41" t="str">
            <v>IV.</v>
          </cell>
          <cell r="G41">
            <v>-0.71632057999999998</v>
          </cell>
          <cell r="H41">
            <v>8.6099443641497757</v>
          </cell>
          <cell r="I41">
            <v>10.097396380757308</v>
          </cell>
        </row>
        <row r="42">
          <cell r="F42" t="str">
            <v>2007. I.</v>
          </cell>
          <cell r="G42">
            <v>-4.6345805999999996</v>
          </cell>
          <cell r="H42">
            <v>3.1536353996309989</v>
          </cell>
          <cell r="I42">
            <v>6.2960549029673611</v>
          </cell>
        </row>
        <row r="43">
          <cell r="F43" t="str">
            <v>II.</v>
          </cell>
          <cell r="G43">
            <v>-3.5866093999999999</v>
          </cell>
          <cell r="H43">
            <v>5.1371663167933015</v>
          </cell>
          <cell r="I43">
            <v>7.3718389130964814</v>
          </cell>
        </row>
        <row r="44">
          <cell r="F44" t="str">
            <v>III.</v>
          </cell>
          <cell r="G44">
            <v>-1.5027961999999999</v>
          </cell>
          <cell r="H44">
            <v>7.0120418800640998</v>
          </cell>
          <cell r="I44">
            <v>8.8548080152596107</v>
          </cell>
        </row>
        <row r="45">
          <cell r="F45" t="str">
            <v>IV.</v>
          </cell>
          <cell r="G45">
            <v>-4.5925513999999996</v>
          </cell>
          <cell r="H45">
            <v>7.6508875897752668</v>
          </cell>
          <cell r="I45">
            <v>10.328002131227757</v>
          </cell>
        </row>
        <row r="46">
          <cell r="F46" t="str">
            <v>2008. I.</v>
          </cell>
          <cell r="G46">
            <v>-6.5219692</v>
          </cell>
          <cell r="H46">
            <v>9.3003307664224355</v>
          </cell>
          <cell r="I46">
            <v>13.320177232062477</v>
          </cell>
        </row>
        <row r="47">
          <cell r="F47" t="str">
            <v>II.</v>
          </cell>
          <cell r="G47">
            <v>-5.7628433294723314</v>
          </cell>
          <cell r="H47">
            <v>3.0448349000000001</v>
          </cell>
          <cell r="I47">
            <v>7.2509385000000002</v>
          </cell>
        </row>
        <row r="48">
          <cell r="F48" t="str">
            <v>III.</v>
          </cell>
          <cell r="G48">
            <v>-5.6012234218439625</v>
          </cell>
          <cell r="H48">
            <v>3.7250437999999999</v>
          </cell>
          <cell r="I48">
            <v>11.786110000000001</v>
          </cell>
        </row>
        <row r="49">
          <cell r="F49" t="str">
            <v>IV.</v>
          </cell>
          <cell r="G49">
            <v>-3.5</v>
          </cell>
          <cell r="H49">
            <v>-5.5444332000000003</v>
          </cell>
          <cell r="I49">
            <v>-3.6124980000000004</v>
          </cell>
        </row>
        <row r="50">
          <cell r="F50" t="str">
            <v>2009. I.</v>
          </cell>
          <cell r="G50">
            <v>2.8</v>
          </cell>
          <cell r="H50">
            <v>2.5023181999999999</v>
          </cell>
          <cell r="I50">
            <v>-2.5852686</v>
          </cell>
        </row>
        <row r="51">
          <cell r="F51" t="str">
            <v>II.</v>
          </cell>
          <cell r="G51">
            <v>3.9199677909756159</v>
          </cell>
          <cell r="H51">
            <v>4.0814750000000002</v>
          </cell>
          <cell r="I51">
            <v>2.314527</v>
          </cell>
        </row>
        <row r="52">
          <cell r="F52" t="str">
            <v>III.</v>
          </cell>
          <cell r="G52">
            <v>3.9693313539035149</v>
          </cell>
          <cell r="H52">
            <v>2.3487081000000001</v>
          </cell>
          <cell r="I52">
            <v>-2.5808418799999999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>
        <row r="99">
          <cell r="M99">
            <v>7.5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1"/>
  <dimension ref="A1:AC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44" style="4" bestFit="1" customWidth="1"/>
    <col min="2" max="2" width="5" style="4" bestFit="1" customWidth="1"/>
    <col min="3" max="16384" width="9.140625" style="4"/>
  </cols>
  <sheetData>
    <row r="1" spans="1:29">
      <c r="B1" s="4">
        <v>2008</v>
      </c>
      <c r="F1" s="4">
        <v>2009</v>
      </c>
      <c r="J1" s="4">
        <v>2010</v>
      </c>
      <c r="N1" s="4">
        <v>2011</v>
      </c>
      <c r="R1" s="4">
        <v>2012</v>
      </c>
      <c r="V1" s="4">
        <v>2013</v>
      </c>
      <c r="Z1" s="4">
        <v>2014</v>
      </c>
    </row>
    <row r="2" spans="1:29">
      <c r="A2" s="4" t="s">
        <v>3</v>
      </c>
      <c r="B2" s="5">
        <v>-3.6810776851979101</v>
      </c>
      <c r="C2" s="5">
        <v>-3.5344262082159004</v>
      </c>
      <c r="D2" s="5">
        <v>-2.6543695429874927</v>
      </c>
      <c r="E2" s="5">
        <v>-3.3523707985761124</v>
      </c>
      <c r="F2" s="5">
        <v>-4.2599327329599523</v>
      </c>
      <c r="G2" s="5">
        <v>-4.5721953593042004</v>
      </c>
      <c r="H2" s="5">
        <v>-5.8320155084154006</v>
      </c>
      <c r="I2" s="5">
        <v>-4.6283943842813917</v>
      </c>
      <c r="J2" s="5">
        <v>-4.7001747374615537</v>
      </c>
      <c r="K2" s="5">
        <v>-5.6351094881652051</v>
      </c>
      <c r="L2" s="5">
        <v>-4.8802566635720703</v>
      </c>
      <c r="M2" s="5">
        <v>-4.5851915540205042</v>
      </c>
      <c r="N2" s="5">
        <v>-4.3104711324088658</v>
      </c>
      <c r="O2" s="5">
        <v>-3.992963690714634</v>
      </c>
      <c r="P2" s="5">
        <v>-4.4667576971240912</v>
      </c>
      <c r="Q2" s="5">
        <v>-5.4648303784768153</v>
      </c>
      <c r="R2" s="5">
        <v>-4.789169665191114</v>
      </c>
      <c r="S2" s="5">
        <v>-3.9476846318553194</v>
      </c>
      <c r="T2" s="5">
        <v>-3.1766876711108942</v>
      </c>
      <c r="U2" s="5">
        <v>-2.3301397259983188</v>
      </c>
      <c r="V2" s="5">
        <v>-2.3197138163442483</v>
      </c>
      <c r="W2" s="5">
        <v>-2.4107091033426373</v>
      </c>
      <c r="X2" s="5">
        <v>-2.8266812202388483</v>
      </c>
      <c r="Y2" s="5">
        <v>-2.4828204594358194</v>
      </c>
      <c r="Z2" s="5">
        <v>-2.5731208218618304</v>
      </c>
      <c r="AA2" s="5">
        <v>-2.9112161620884582</v>
      </c>
      <c r="AB2" s="5">
        <v>-2.3348091293696167</v>
      </c>
      <c r="AC2" s="5">
        <v>-2.1708245636386718</v>
      </c>
    </row>
    <row r="3" spans="1:29">
      <c r="A3" s="4" t="s">
        <v>0</v>
      </c>
      <c r="B3" s="5">
        <v>1.8091096143090186</v>
      </c>
      <c r="C3" s="5">
        <v>1.5831907829581715</v>
      </c>
      <c r="D3" s="5">
        <v>1.0855367396703035</v>
      </c>
      <c r="E3" s="5">
        <v>1.4609573022187281</v>
      </c>
      <c r="F3" s="5">
        <v>2.3732435798161906</v>
      </c>
      <c r="G3" s="5">
        <v>3.0149279262840984</v>
      </c>
      <c r="H3" s="5">
        <v>4.0224608432846125</v>
      </c>
      <c r="I3" s="5">
        <v>3.8542974416661275</v>
      </c>
      <c r="J3" s="5">
        <v>3.8411897887917559</v>
      </c>
      <c r="K3" s="5">
        <v>4.9170684418606756</v>
      </c>
      <c r="L3" s="5">
        <v>5.1323912662503277</v>
      </c>
      <c r="M3" s="5">
        <v>4.8068160546704704</v>
      </c>
      <c r="N3" s="5">
        <v>4.7329370503459547</v>
      </c>
      <c r="O3" s="5">
        <v>4.3039769614722072</v>
      </c>
      <c r="P3" s="5">
        <v>4.2632080860655268</v>
      </c>
      <c r="Q3" s="5">
        <v>5.252909814659394</v>
      </c>
      <c r="R3" s="5">
        <v>5.1314915868135751</v>
      </c>
      <c r="S3" s="5">
        <v>5.3460067003035157</v>
      </c>
      <c r="T3" s="5">
        <v>5.6498237682045742</v>
      </c>
      <c r="U3" s="5">
        <v>5.2398273931134689</v>
      </c>
      <c r="V3" s="5">
        <v>5.348073239871427</v>
      </c>
      <c r="W3" s="5">
        <v>5.3844791167425399</v>
      </c>
      <c r="X3" s="5">
        <v>5.1046140927015218</v>
      </c>
      <c r="Y3" s="5">
        <v>5.0688062805059184</v>
      </c>
      <c r="Z3" s="5">
        <v>5.4986105467735271</v>
      </c>
      <c r="AA3" s="5">
        <v>5.6720376331946749</v>
      </c>
      <c r="AB3" s="5">
        <v>5.9744693822142736</v>
      </c>
      <c r="AC3" s="5">
        <v>5.9008357979832358</v>
      </c>
    </row>
    <row r="4" spans="1:29">
      <c r="A4" s="4" t="s">
        <v>1</v>
      </c>
      <c r="B4" s="5">
        <v>-4.82007948182493</v>
      </c>
      <c r="C4" s="5">
        <v>-4.4688705839888927</v>
      </c>
      <c r="D4" s="5">
        <v>-6.1693958069915578</v>
      </c>
      <c r="E4" s="5">
        <v>-6.4757520583569059</v>
      </c>
      <c r="F4" s="5">
        <v>-4.4322676128855747</v>
      </c>
      <c r="G4" s="5">
        <v>-2.0500687361066681</v>
      </c>
      <c r="H4" s="5">
        <v>0.22459015655497172</v>
      </c>
      <c r="I4" s="5">
        <v>1.0422472722885177</v>
      </c>
      <c r="J4" s="5">
        <v>1.7368640096874066</v>
      </c>
      <c r="K4" s="5">
        <v>1.0644289729720002</v>
      </c>
      <c r="L4" s="5">
        <v>0.46288080847164625</v>
      </c>
      <c r="M4" s="5">
        <v>0.90847477712059366</v>
      </c>
      <c r="N4" s="5">
        <v>0.28412093108133707</v>
      </c>
      <c r="O4" s="5">
        <v>-0.32923117297641546</v>
      </c>
      <c r="P4" s="5">
        <v>0.49560028474869444</v>
      </c>
      <c r="Q4" s="5">
        <v>0.93373881769575817</v>
      </c>
      <c r="R4" s="5">
        <v>0.14741027714759003</v>
      </c>
      <c r="S4" s="5">
        <v>0.95251797288133666</v>
      </c>
      <c r="T4" s="5">
        <v>1.5055549158046171</v>
      </c>
      <c r="U4" s="5">
        <v>1.805094820854773</v>
      </c>
      <c r="V4" s="5">
        <v>3.6321853529727779</v>
      </c>
      <c r="W4" s="5">
        <v>3.7430053995870267</v>
      </c>
      <c r="X4" s="5">
        <v>4.3537443329783985</v>
      </c>
      <c r="Y4" s="5">
        <v>3.9261841459273645</v>
      </c>
      <c r="Z4" s="5">
        <v>3.2127062751910032</v>
      </c>
      <c r="AA4" s="5">
        <v>2.8567821284518011</v>
      </c>
      <c r="AB4" s="5">
        <v>2.1851617255626081</v>
      </c>
      <c r="AC4" s="5">
        <v>3.6006441867079655</v>
      </c>
    </row>
    <row r="5" spans="1:29">
      <c r="A5" s="4" t="s">
        <v>2</v>
      </c>
      <c r="B5" s="5">
        <v>-6.6920475527138219</v>
      </c>
      <c r="C5" s="5">
        <v>-6.4201060092466218</v>
      </c>
      <c r="D5" s="5">
        <v>-7.7382286103087479</v>
      </c>
      <c r="E5" s="5">
        <v>-8.3671655547142905</v>
      </c>
      <c r="F5" s="5">
        <v>-6.318956766029336</v>
      </c>
      <c r="G5" s="5">
        <v>-3.60733616912677</v>
      </c>
      <c r="H5" s="5">
        <v>-1.5849645085758164</v>
      </c>
      <c r="I5" s="5">
        <v>0.26815032967325342</v>
      </c>
      <c r="J5" s="5">
        <v>0.87787906101760915</v>
      </c>
      <c r="K5" s="5">
        <v>0.34638792666747059</v>
      </c>
      <c r="L5" s="5">
        <v>0.71501541114990386</v>
      </c>
      <c r="M5" s="5">
        <v>1.1300992777705601</v>
      </c>
      <c r="N5" s="5">
        <v>0.70658684901842594</v>
      </c>
      <c r="O5" s="5">
        <v>-1.8217902218842421E-2</v>
      </c>
      <c r="P5" s="5">
        <v>0.29205067369012966</v>
      </c>
      <c r="Q5" s="5">
        <v>0.72181825387833654</v>
      </c>
      <c r="R5" s="5">
        <v>0.48973219877005081</v>
      </c>
      <c r="S5" s="5">
        <v>2.3508400413295325</v>
      </c>
      <c r="T5" s="5">
        <v>3.9786910128982966</v>
      </c>
      <c r="U5" s="5">
        <v>4.7147824879699236</v>
      </c>
      <c r="V5" s="5">
        <v>6.6605447764999575</v>
      </c>
      <c r="W5" s="5">
        <v>6.7167754129869301</v>
      </c>
      <c r="X5" s="5">
        <v>6.631677205441072</v>
      </c>
      <c r="Y5" s="5">
        <v>6.5121699669974635</v>
      </c>
      <c r="Z5" s="5">
        <v>6.1381960001027007</v>
      </c>
      <c r="AA5" s="5">
        <v>5.6176035995580182</v>
      </c>
      <c r="AB5" s="5">
        <v>5.8248219784072655</v>
      </c>
      <c r="AC5" s="5">
        <v>7.330655421052529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C10"/>
  <sheetViews>
    <sheetView zoomScaleNormal="100" workbookViewId="0">
      <pane xSplit="1" ySplit="1" topLeftCell="B2" activePane="bottomRight" state="frozen"/>
      <selection activeCell="F5" sqref="F5"/>
      <selection pane="topRight" activeCell="F5" sqref="F5"/>
      <selection pane="bottomLeft" activeCell="F5" sqref="F5"/>
      <selection pane="bottomRight" activeCell="A5" sqref="A5"/>
    </sheetView>
  </sheetViews>
  <sheetFormatPr defaultRowHeight="12.75"/>
  <cols>
    <col min="1" max="1" width="35.28515625" style="22" customWidth="1"/>
    <col min="2" max="2" width="6.42578125" style="22" bestFit="1" customWidth="1"/>
    <col min="3" max="4" width="9.28515625" style="22" bestFit="1" customWidth="1"/>
    <col min="5" max="5" width="9.7109375" style="22" bestFit="1" customWidth="1"/>
    <col min="6" max="11" width="9.140625" style="22"/>
    <col min="12" max="14" width="9.42578125" style="22" customWidth="1"/>
    <col min="15" max="179" width="9.140625" style="22"/>
    <col min="180" max="180" width="0.5703125" style="22" customWidth="1"/>
    <col min="181" max="181" width="12.5703125" style="22" customWidth="1"/>
    <col min="182" max="182" width="31.42578125" style="22" customWidth="1"/>
    <col min="183" max="183" width="7" style="22" customWidth="1"/>
    <col min="184" max="184" width="0.140625" style="22" customWidth="1"/>
    <col min="185" max="257" width="0" style="22" hidden="1" customWidth="1"/>
    <col min="258" max="260" width="9.28515625" style="22" bestFit="1" customWidth="1"/>
    <col min="261" max="261" width="9.7109375" style="22" bestFit="1" customWidth="1"/>
    <col min="262" max="267" width="9.140625" style="22"/>
    <col min="268" max="270" width="9.42578125" style="22" customWidth="1"/>
    <col min="271" max="435" width="9.140625" style="22"/>
    <col min="436" max="436" width="0.5703125" style="22" customWidth="1"/>
    <col min="437" max="437" width="12.5703125" style="22" customWidth="1"/>
    <col min="438" max="438" width="31.42578125" style="22" customWidth="1"/>
    <col min="439" max="439" width="7" style="22" customWidth="1"/>
    <col min="440" max="440" width="0.140625" style="22" customWidth="1"/>
    <col min="441" max="513" width="0" style="22" hidden="1" customWidth="1"/>
    <col min="514" max="516" width="9.28515625" style="22" bestFit="1" customWidth="1"/>
    <col min="517" max="517" width="9.7109375" style="22" bestFit="1" customWidth="1"/>
    <col min="518" max="523" width="9.140625" style="22"/>
    <col min="524" max="526" width="9.42578125" style="22" customWidth="1"/>
    <col min="527" max="691" width="9.140625" style="22"/>
    <col min="692" max="692" width="0.5703125" style="22" customWidth="1"/>
    <col min="693" max="693" width="12.5703125" style="22" customWidth="1"/>
    <col min="694" max="694" width="31.42578125" style="22" customWidth="1"/>
    <col min="695" max="695" width="7" style="22" customWidth="1"/>
    <col min="696" max="696" width="0.140625" style="22" customWidth="1"/>
    <col min="697" max="769" width="0" style="22" hidden="1" customWidth="1"/>
    <col min="770" max="772" width="9.28515625" style="22" bestFit="1" customWidth="1"/>
    <col min="773" max="773" width="9.7109375" style="22" bestFit="1" customWidth="1"/>
    <col min="774" max="779" width="9.140625" style="22"/>
    <col min="780" max="782" width="9.42578125" style="22" customWidth="1"/>
    <col min="783" max="947" width="9.140625" style="22"/>
    <col min="948" max="948" width="0.5703125" style="22" customWidth="1"/>
    <col min="949" max="949" width="12.5703125" style="22" customWidth="1"/>
    <col min="950" max="950" width="31.42578125" style="22" customWidth="1"/>
    <col min="951" max="951" width="7" style="22" customWidth="1"/>
    <col min="952" max="952" width="0.140625" style="22" customWidth="1"/>
    <col min="953" max="1025" width="0" style="22" hidden="1" customWidth="1"/>
    <col min="1026" max="1028" width="9.28515625" style="22" bestFit="1" customWidth="1"/>
    <col min="1029" max="1029" width="9.7109375" style="22" bestFit="1" customWidth="1"/>
    <col min="1030" max="1035" width="9.140625" style="22"/>
    <col min="1036" max="1038" width="9.42578125" style="22" customWidth="1"/>
    <col min="1039" max="1203" width="9.140625" style="22"/>
    <col min="1204" max="1204" width="0.5703125" style="22" customWidth="1"/>
    <col min="1205" max="1205" width="12.5703125" style="22" customWidth="1"/>
    <col min="1206" max="1206" width="31.42578125" style="22" customWidth="1"/>
    <col min="1207" max="1207" width="7" style="22" customWidth="1"/>
    <col min="1208" max="1208" width="0.140625" style="22" customWidth="1"/>
    <col min="1209" max="1281" width="0" style="22" hidden="1" customWidth="1"/>
    <col min="1282" max="1284" width="9.28515625" style="22" bestFit="1" customWidth="1"/>
    <col min="1285" max="1285" width="9.7109375" style="22" bestFit="1" customWidth="1"/>
    <col min="1286" max="1291" width="9.140625" style="22"/>
    <col min="1292" max="1294" width="9.42578125" style="22" customWidth="1"/>
    <col min="1295" max="1459" width="9.140625" style="22"/>
    <col min="1460" max="1460" width="0.5703125" style="22" customWidth="1"/>
    <col min="1461" max="1461" width="12.5703125" style="22" customWidth="1"/>
    <col min="1462" max="1462" width="31.42578125" style="22" customWidth="1"/>
    <col min="1463" max="1463" width="7" style="22" customWidth="1"/>
    <col min="1464" max="1464" width="0.140625" style="22" customWidth="1"/>
    <col min="1465" max="1537" width="0" style="22" hidden="1" customWidth="1"/>
    <col min="1538" max="1540" width="9.28515625" style="22" bestFit="1" customWidth="1"/>
    <col min="1541" max="1541" width="9.7109375" style="22" bestFit="1" customWidth="1"/>
    <col min="1542" max="1547" width="9.140625" style="22"/>
    <col min="1548" max="1550" width="9.42578125" style="22" customWidth="1"/>
    <col min="1551" max="1715" width="9.140625" style="22"/>
    <col min="1716" max="1716" width="0.5703125" style="22" customWidth="1"/>
    <col min="1717" max="1717" width="12.5703125" style="22" customWidth="1"/>
    <col min="1718" max="1718" width="31.42578125" style="22" customWidth="1"/>
    <col min="1719" max="1719" width="7" style="22" customWidth="1"/>
    <col min="1720" max="1720" width="0.140625" style="22" customWidth="1"/>
    <col min="1721" max="1793" width="0" style="22" hidden="1" customWidth="1"/>
    <col min="1794" max="1796" width="9.28515625" style="22" bestFit="1" customWidth="1"/>
    <col min="1797" max="1797" width="9.7109375" style="22" bestFit="1" customWidth="1"/>
    <col min="1798" max="1803" width="9.140625" style="22"/>
    <col min="1804" max="1806" width="9.42578125" style="22" customWidth="1"/>
    <col min="1807" max="1971" width="9.140625" style="22"/>
    <col min="1972" max="1972" width="0.5703125" style="22" customWidth="1"/>
    <col min="1973" max="1973" width="12.5703125" style="22" customWidth="1"/>
    <col min="1974" max="1974" width="31.42578125" style="22" customWidth="1"/>
    <col min="1975" max="1975" width="7" style="22" customWidth="1"/>
    <col min="1976" max="1976" width="0.140625" style="22" customWidth="1"/>
    <col min="1977" max="2049" width="0" style="22" hidden="1" customWidth="1"/>
    <col min="2050" max="2052" width="9.28515625" style="22" bestFit="1" customWidth="1"/>
    <col min="2053" max="2053" width="9.7109375" style="22" bestFit="1" customWidth="1"/>
    <col min="2054" max="2059" width="9.140625" style="22"/>
    <col min="2060" max="2062" width="9.42578125" style="22" customWidth="1"/>
    <col min="2063" max="2227" width="9.140625" style="22"/>
    <col min="2228" max="2228" width="0.5703125" style="22" customWidth="1"/>
    <col min="2229" max="2229" width="12.5703125" style="22" customWidth="1"/>
    <col min="2230" max="2230" width="31.42578125" style="22" customWidth="1"/>
    <col min="2231" max="2231" width="7" style="22" customWidth="1"/>
    <col min="2232" max="2232" width="0.140625" style="22" customWidth="1"/>
    <col min="2233" max="2305" width="0" style="22" hidden="1" customWidth="1"/>
    <col min="2306" max="2308" width="9.28515625" style="22" bestFit="1" customWidth="1"/>
    <col min="2309" max="2309" width="9.7109375" style="22" bestFit="1" customWidth="1"/>
    <col min="2310" max="2315" width="9.140625" style="22"/>
    <col min="2316" max="2318" width="9.42578125" style="22" customWidth="1"/>
    <col min="2319" max="2483" width="9.140625" style="22"/>
    <col min="2484" max="2484" width="0.5703125" style="22" customWidth="1"/>
    <col min="2485" max="2485" width="12.5703125" style="22" customWidth="1"/>
    <col min="2486" max="2486" width="31.42578125" style="22" customWidth="1"/>
    <col min="2487" max="2487" width="7" style="22" customWidth="1"/>
    <col min="2488" max="2488" width="0.140625" style="22" customWidth="1"/>
    <col min="2489" max="2561" width="0" style="22" hidden="1" customWidth="1"/>
    <col min="2562" max="2564" width="9.28515625" style="22" bestFit="1" customWidth="1"/>
    <col min="2565" max="2565" width="9.7109375" style="22" bestFit="1" customWidth="1"/>
    <col min="2566" max="2571" width="9.140625" style="22"/>
    <col min="2572" max="2574" width="9.42578125" style="22" customWidth="1"/>
    <col min="2575" max="2739" width="9.140625" style="22"/>
    <col min="2740" max="2740" width="0.5703125" style="22" customWidth="1"/>
    <col min="2741" max="2741" width="12.5703125" style="22" customWidth="1"/>
    <col min="2742" max="2742" width="31.42578125" style="22" customWidth="1"/>
    <col min="2743" max="2743" width="7" style="22" customWidth="1"/>
    <col min="2744" max="2744" width="0.140625" style="22" customWidth="1"/>
    <col min="2745" max="2817" width="0" style="22" hidden="1" customWidth="1"/>
    <col min="2818" max="2820" width="9.28515625" style="22" bestFit="1" customWidth="1"/>
    <col min="2821" max="2821" width="9.7109375" style="22" bestFit="1" customWidth="1"/>
    <col min="2822" max="2827" width="9.140625" style="22"/>
    <col min="2828" max="2830" width="9.42578125" style="22" customWidth="1"/>
    <col min="2831" max="2995" width="9.140625" style="22"/>
    <col min="2996" max="2996" width="0.5703125" style="22" customWidth="1"/>
    <col min="2997" max="2997" width="12.5703125" style="22" customWidth="1"/>
    <col min="2998" max="2998" width="31.42578125" style="22" customWidth="1"/>
    <col min="2999" max="2999" width="7" style="22" customWidth="1"/>
    <col min="3000" max="3000" width="0.140625" style="22" customWidth="1"/>
    <col min="3001" max="3073" width="0" style="22" hidden="1" customWidth="1"/>
    <col min="3074" max="3076" width="9.28515625" style="22" bestFit="1" customWidth="1"/>
    <col min="3077" max="3077" width="9.7109375" style="22" bestFit="1" customWidth="1"/>
    <col min="3078" max="3083" width="9.140625" style="22"/>
    <col min="3084" max="3086" width="9.42578125" style="22" customWidth="1"/>
    <col min="3087" max="3251" width="9.140625" style="22"/>
    <col min="3252" max="3252" width="0.5703125" style="22" customWidth="1"/>
    <col min="3253" max="3253" width="12.5703125" style="22" customWidth="1"/>
    <col min="3254" max="3254" width="31.42578125" style="22" customWidth="1"/>
    <col min="3255" max="3255" width="7" style="22" customWidth="1"/>
    <col min="3256" max="3256" width="0.140625" style="22" customWidth="1"/>
    <col min="3257" max="3329" width="0" style="22" hidden="1" customWidth="1"/>
    <col min="3330" max="3332" width="9.28515625" style="22" bestFit="1" customWidth="1"/>
    <col min="3333" max="3333" width="9.7109375" style="22" bestFit="1" customWidth="1"/>
    <col min="3334" max="3339" width="9.140625" style="22"/>
    <col min="3340" max="3342" width="9.42578125" style="22" customWidth="1"/>
    <col min="3343" max="3507" width="9.140625" style="22"/>
    <col min="3508" max="3508" width="0.5703125" style="22" customWidth="1"/>
    <col min="3509" max="3509" width="12.5703125" style="22" customWidth="1"/>
    <col min="3510" max="3510" width="31.42578125" style="22" customWidth="1"/>
    <col min="3511" max="3511" width="7" style="22" customWidth="1"/>
    <col min="3512" max="3512" width="0.140625" style="22" customWidth="1"/>
    <col min="3513" max="3585" width="0" style="22" hidden="1" customWidth="1"/>
    <col min="3586" max="3588" width="9.28515625" style="22" bestFit="1" customWidth="1"/>
    <col min="3589" max="3589" width="9.7109375" style="22" bestFit="1" customWidth="1"/>
    <col min="3590" max="3595" width="9.140625" style="22"/>
    <col min="3596" max="3598" width="9.42578125" style="22" customWidth="1"/>
    <col min="3599" max="3763" width="9.140625" style="22"/>
    <col min="3764" max="3764" width="0.5703125" style="22" customWidth="1"/>
    <col min="3765" max="3765" width="12.5703125" style="22" customWidth="1"/>
    <col min="3766" max="3766" width="31.42578125" style="22" customWidth="1"/>
    <col min="3767" max="3767" width="7" style="22" customWidth="1"/>
    <col min="3768" max="3768" width="0.140625" style="22" customWidth="1"/>
    <col min="3769" max="3841" width="0" style="22" hidden="1" customWidth="1"/>
    <col min="3842" max="3844" width="9.28515625" style="22" bestFit="1" customWidth="1"/>
    <col min="3845" max="3845" width="9.7109375" style="22" bestFit="1" customWidth="1"/>
    <col min="3846" max="3851" width="9.140625" style="22"/>
    <col min="3852" max="3854" width="9.42578125" style="22" customWidth="1"/>
    <col min="3855" max="4019" width="9.140625" style="22"/>
    <col min="4020" max="4020" width="0.5703125" style="22" customWidth="1"/>
    <col min="4021" max="4021" width="12.5703125" style="22" customWidth="1"/>
    <col min="4022" max="4022" width="31.42578125" style="22" customWidth="1"/>
    <col min="4023" max="4023" width="7" style="22" customWidth="1"/>
    <col min="4024" max="4024" width="0.140625" style="22" customWidth="1"/>
    <col min="4025" max="4097" width="0" style="22" hidden="1" customWidth="1"/>
    <col min="4098" max="4100" width="9.28515625" style="22" bestFit="1" customWidth="1"/>
    <col min="4101" max="4101" width="9.7109375" style="22" bestFit="1" customWidth="1"/>
    <col min="4102" max="4107" width="9.140625" style="22"/>
    <col min="4108" max="4110" width="9.42578125" style="22" customWidth="1"/>
    <col min="4111" max="4275" width="9.140625" style="22"/>
    <col min="4276" max="4276" width="0.5703125" style="22" customWidth="1"/>
    <col min="4277" max="4277" width="12.5703125" style="22" customWidth="1"/>
    <col min="4278" max="4278" width="31.42578125" style="22" customWidth="1"/>
    <col min="4279" max="4279" width="7" style="22" customWidth="1"/>
    <col min="4280" max="4280" width="0.140625" style="22" customWidth="1"/>
    <col min="4281" max="4353" width="0" style="22" hidden="1" customWidth="1"/>
    <col min="4354" max="4356" width="9.28515625" style="22" bestFit="1" customWidth="1"/>
    <col min="4357" max="4357" width="9.7109375" style="22" bestFit="1" customWidth="1"/>
    <col min="4358" max="4363" width="9.140625" style="22"/>
    <col min="4364" max="4366" width="9.42578125" style="22" customWidth="1"/>
    <col min="4367" max="4531" width="9.140625" style="22"/>
    <col min="4532" max="4532" width="0.5703125" style="22" customWidth="1"/>
    <col min="4533" max="4533" width="12.5703125" style="22" customWidth="1"/>
    <col min="4534" max="4534" width="31.42578125" style="22" customWidth="1"/>
    <col min="4535" max="4535" width="7" style="22" customWidth="1"/>
    <col min="4536" max="4536" width="0.140625" style="22" customWidth="1"/>
    <col min="4537" max="4609" width="0" style="22" hidden="1" customWidth="1"/>
    <col min="4610" max="4612" width="9.28515625" style="22" bestFit="1" customWidth="1"/>
    <col min="4613" max="4613" width="9.7109375" style="22" bestFit="1" customWidth="1"/>
    <col min="4614" max="4619" width="9.140625" style="22"/>
    <col min="4620" max="4622" width="9.42578125" style="22" customWidth="1"/>
    <col min="4623" max="4787" width="9.140625" style="22"/>
    <col min="4788" max="4788" width="0.5703125" style="22" customWidth="1"/>
    <col min="4789" max="4789" width="12.5703125" style="22" customWidth="1"/>
    <col min="4790" max="4790" width="31.42578125" style="22" customWidth="1"/>
    <col min="4791" max="4791" width="7" style="22" customWidth="1"/>
    <col min="4792" max="4792" width="0.140625" style="22" customWidth="1"/>
    <col min="4793" max="4865" width="0" style="22" hidden="1" customWidth="1"/>
    <col min="4866" max="4868" width="9.28515625" style="22" bestFit="1" customWidth="1"/>
    <col min="4869" max="4869" width="9.7109375" style="22" bestFit="1" customWidth="1"/>
    <col min="4870" max="4875" width="9.140625" style="22"/>
    <col min="4876" max="4878" width="9.42578125" style="22" customWidth="1"/>
    <col min="4879" max="5043" width="9.140625" style="22"/>
    <col min="5044" max="5044" width="0.5703125" style="22" customWidth="1"/>
    <col min="5045" max="5045" width="12.5703125" style="22" customWidth="1"/>
    <col min="5046" max="5046" width="31.42578125" style="22" customWidth="1"/>
    <col min="5047" max="5047" width="7" style="22" customWidth="1"/>
    <col min="5048" max="5048" width="0.140625" style="22" customWidth="1"/>
    <col min="5049" max="5121" width="0" style="22" hidden="1" customWidth="1"/>
    <col min="5122" max="5124" width="9.28515625" style="22" bestFit="1" customWidth="1"/>
    <col min="5125" max="5125" width="9.7109375" style="22" bestFit="1" customWidth="1"/>
    <col min="5126" max="5131" width="9.140625" style="22"/>
    <col min="5132" max="5134" width="9.42578125" style="22" customWidth="1"/>
    <col min="5135" max="5299" width="9.140625" style="22"/>
    <col min="5300" max="5300" width="0.5703125" style="22" customWidth="1"/>
    <col min="5301" max="5301" width="12.5703125" style="22" customWidth="1"/>
    <col min="5302" max="5302" width="31.42578125" style="22" customWidth="1"/>
    <col min="5303" max="5303" width="7" style="22" customWidth="1"/>
    <col min="5304" max="5304" width="0.140625" style="22" customWidth="1"/>
    <col min="5305" max="5377" width="0" style="22" hidden="1" customWidth="1"/>
    <col min="5378" max="5380" width="9.28515625" style="22" bestFit="1" customWidth="1"/>
    <col min="5381" max="5381" width="9.7109375" style="22" bestFit="1" customWidth="1"/>
    <col min="5382" max="5387" width="9.140625" style="22"/>
    <col min="5388" max="5390" width="9.42578125" style="22" customWidth="1"/>
    <col min="5391" max="5555" width="9.140625" style="22"/>
    <col min="5556" max="5556" width="0.5703125" style="22" customWidth="1"/>
    <col min="5557" max="5557" width="12.5703125" style="22" customWidth="1"/>
    <col min="5558" max="5558" width="31.42578125" style="22" customWidth="1"/>
    <col min="5559" max="5559" width="7" style="22" customWidth="1"/>
    <col min="5560" max="5560" width="0.140625" style="22" customWidth="1"/>
    <col min="5561" max="5633" width="0" style="22" hidden="1" customWidth="1"/>
    <col min="5634" max="5636" width="9.28515625" style="22" bestFit="1" customWidth="1"/>
    <col min="5637" max="5637" width="9.7109375" style="22" bestFit="1" customWidth="1"/>
    <col min="5638" max="5643" width="9.140625" style="22"/>
    <col min="5644" max="5646" width="9.42578125" style="22" customWidth="1"/>
    <col min="5647" max="5811" width="9.140625" style="22"/>
    <col min="5812" max="5812" width="0.5703125" style="22" customWidth="1"/>
    <col min="5813" max="5813" width="12.5703125" style="22" customWidth="1"/>
    <col min="5814" max="5814" width="31.42578125" style="22" customWidth="1"/>
    <col min="5815" max="5815" width="7" style="22" customWidth="1"/>
    <col min="5816" max="5816" width="0.140625" style="22" customWidth="1"/>
    <col min="5817" max="5889" width="0" style="22" hidden="1" customWidth="1"/>
    <col min="5890" max="5892" width="9.28515625" style="22" bestFit="1" customWidth="1"/>
    <col min="5893" max="5893" width="9.7109375" style="22" bestFit="1" customWidth="1"/>
    <col min="5894" max="5899" width="9.140625" style="22"/>
    <col min="5900" max="5902" width="9.42578125" style="22" customWidth="1"/>
    <col min="5903" max="6067" width="9.140625" style="22"/>
    <col min="6068" max="6068" width="0.5703125" style="22" customWidth="1"/>
    <col min="6069" max="6069" width="12.5703125" style="22" customWidth="1"/>
    <col min="6070" max="6070" width="31.42578125" style="22" customWidth="1"/>
    <col min="6071" max="6071" width="7" style="22" customWidth="1"/>
    <col min="6072" max="6072" width="0.140625" style="22" customWidth="1"/>
    <col min="6073" max="6145" width="0" style="22" hidden="1" customWidth="1"/>
    <col min="6146" max="6148" width="9.28515625" style="22" bestFit="1" customWidth="1"/>
    <col min="6149" max="6149" width="9.7109375" style="22" bestFit="1" customWidth="1"/>
    <col min="6150" max="6155" width="9.140625" style="22"/>
    <col min="6156" max="6158" width="9.42578125" style="22" customWidth="1"/>
    <col min="6159" max="6323" width="9.140625" style="22"/>
    <col min="6324" max="6324" width="0.5703125" style="22" customWidth="1"/>
    <col min="6325" max="6325" width="12.5703125" style="22" customWidth="1"/>
    <col min="6326" max="6326" width="31.42578125" style="22" customWidth="1"/>
    <col min="6327" max="6327" width="7" style="22" customWidth="1"/>
    <col min="6328" max="6328" width="0.140625" style="22" customWidth="1"/>
    <col min="6329" max="6401" width="0" style="22" hidden="1" customWidth="1"/>
    <col min="6402" max="6404" width="9.28515625" style="22" bestFit="1" customWidth="1"/>
    <col min="6405" max="6405" width="9.7109375" style="22" bestFit="1" customWidth="1"/>
    <col min="6406" max="6411" width="9.140625" style="22"/>
    <col min="6412" max="6414" width="9.42578125" style="22" customWidth="1"/>
    <col min="6415" max="6579" width="9.140625" style="22"/>
    <col min="6580" max="6580" width="0.5703125" style="22" customWidth="1"/>
    <col min="6581" max="6581" width="12.5703125" style="22" customWidth="1"/>
    <col min="6582" max="6582" width="31.42578125" style="22" customWidth="1"/>
    <col min="6583" max="6583" width="7" style="22" customWidth="1"/>
    <col min="6584" max="6584" width="0.140625" style="22" customWidth="1"/>
    <col min="6585" max="6657" width="0" style="22" hidden="1" customWidth="1"/>
    <col min="6658" max="6660" width="9.28515625" style="22" bestFit="1" customWidth="1"/>
    <col min="6661" max="6661" width="9.7109375" style="22" bestFit="1" customWidth="1"/>
    <col min="6662" max="6667" width="9.140625" style="22"/>
    <col min="6668" max="6670" width="9.42578125" style="22" customWidth="1"/>
    <col min="6671" max="6835" width="9.140625" style="22"/>
    <col min="6836" max="6836" width="0.5703125" style="22" customWidth="1"/>
    <col min="6837" max="6837" width="12.5703125" style="22" customWidth="1"/>
    <col min="6838" max="6838" width="31.42578125" style="22" customWidth="1"/>
    <col min="6839" max="6839" width="7" style="22" customWidth="1"/>
    <col min="6840" max="6840" width="0.140625" style="22" customWidth="1"/>
    <col min="6841" max="6913" width="0" style="22" hidden="1" customWidth="1"/>
    <col min="6914" max="6916" width="9.28515625" style="22" bestFit="1" customWidth="1"/>
    <col min="6917" max="6917" width="9.7109375" style="22" bestFit="1" customWidth="1"/>
    <col min="6918" max="6923" width="9.140625" style="22"/>
    <col min="6924" max="6926" width="9.42578125" style="22" customWidth="1"/>
    <col min="6927" max="7091" width="9.140625" style="22"/>
    <col min="7092" max="7092" width="0.5703125" style="22" customWidth="1"/>
    <col min="7093" max="7093" width="12.5703125" style="22" customWidth="1"/>
    <col min="7094" max="7094" width="31.42578125" style="22" customWidth="1"/>
    <col min="7095" max="7095" width="7" style="22" customWidth="1"/>
    <col min="7096" max="7096" width="0.140625" style="22" customWidth="1"/>
    <col min="7097" max="7169" width="0" style="22" hidden="1" customWidth="1"/>
    <col min="7170" max="7172" width="9.28515625" style="22" bestFit="1" customWidth="1"/>
    <col min="7173" max="7173" width="9.7109375" style="22" bestFit="1" customWidth="1"/>
    <col min="7174" max="7179" width="9.140625" style="22"/>
    <col min="7180" max="7182" width="9.42578125" style="22" customWidth="1"/>
    <col min="7183" max="7347" width="9.140625" style="22"/>
    <col min="7348" max="7348" width="0.5703125" style="22" customWidth="1"/>
    <col min="7349" max="7349" width="12.5703125" style="22" customWidth="1"/>
    <col min="7350" max="7350" width="31.42578125" style="22" customWidth="1"/>
    <col min="7351" max="7351" width="7" style="22" customWidth="1"/>
    <col min="7352" max="7352" width="0.140625" style="22" customWidth="1"/>
    <col min="7353" max="7425" width="0" style="22" hidden="1" customWidth="1"/>
    <col min="7426" max="7428" width="9.28515625" style="22" bestFit="1" customWidth="1"/>
    <col min="7429" max="7429" width="9.7109375" style="22" bestFit="1" customWidth="1"/>
    <col min="7430" max="7435" width="9.140625" style="22"/>
    <col min="7436" max="7438" width="9.42578125" style="22" customWidth="1"/>
    <col min="7439" max="7603" width="9.140625" style="22"/>
    <col min="7604" max="7604" width="0.5703125" style="22" customWidth="1"/>
    <col min="7605" max="7605" width="12.5703125" style="22" customWidth="1"/>
    <col min="7606" max="7606" width="31.42578125" style="22" customWidth="1"/>
    <col min="7607" max="7607" width="7" style="22" customWidth="1"/>
    <col min="7608" max="7608" width="0.140625" style="22" customWidth="1"/>
    <col min="7609" max="7681" width="0" style="22" hidden="1" customWidth="1"/>
    <col min="7682" max="7684" width="9.28515625" style="22" bestFit="1" customWidth="1"/>
    <col min="7685" max="7685" width="9.7109375" style="22" bestFit="1" customWidth="1"/>
    <col min="7686" max="7691" width="9.140625" style="22"/>
    <col min="7692" max="7694" width="9.42578125" style="22" customWidth="1"/>
    <col min="7695" max="7859" width="9.140625" style="22"/>
    <col min="7860" max="7860" width="0.5703125" style="22" customWidth="1"/>
    <col min="7861" max="7861" width="12.5703125" style="22" customWidth="1"/>
    <col min="7862" max="7862" width="31.42578125" style="22" customWidth="1"/>
    <col min="7863" max="7863" width="7" style="22" customWidth="1"/>
    <col min="7864" max="7864" width="0.140625" style="22" customWidth="1"/>
    <col min="7865" max="7937" width="0" style="22" hidden="1" customWidth="1"/>
    <col min="7938" max="7940" width="9.28515625" style="22" bestFit="1" customWidth="1"/>
    <col min="7941" max="7941" width="9.7109375" style="22" bestFit="1" customWidth="1"/>
    <col min="7942" max="7947" width="9.140625" style="22"/>
    <col min="7948" max="7950" width="9.42578125" style="22" customWidth="1"/>
    <col min="7951" max="8115" width="9.140625" style="22"/>
    <col min="8116" max="8116" width="0.5703125" style="22" customWidth="1"/>
    <col min="8117" max="8117" width="12.5703125" style="22" customWidth="1"/>
    <col min="8118" max="8118" width="31.42578125" style="22" customWidth="1"/>
    <col min="8119" max="8119" width="7" style="22" customWidth="1"/>
    <col min="8120" max="8120" width="0.140625" style="22" customWidth="1"/>
    <col min="8121" max="8193" width="0" style="22" hidden="1" customWidth="1"/>
    <col min="8194" max="8196" width="9.28515625" style="22" bestFit="1" customWidth="1"/>
    <col min="8197" max="8197" width="9.7109375" style="22" bestFit="1" customWidth="1"/>
    <col min="8198" max="8203" width="9.140625" style="22"/>
    <col min="8204" max="8206" width="9.42578125" style="22" customWidth="1"/>
    <col min="8207" max="8371" width="9.140625" style="22"/>
    <col min="8372" max="8372" width="0.5703125" style="22" customWidth="1"/>
    <col min="8373" max="8373" width="12.5703125" style="22" customWidth="1"/>
    <col min="8374" max="8374" width="31.42578125" style="22" customWidth="1"/>
    <col min="8375" max="8375" width="7" style="22" customWidth="1"/>
    <col min="8376" max="8376" width="0.140625" style="22" customWidth="1"/>
    <col min="8377" max="8449" width="0" style="22" hidden="1" customWidth="1"/>
    <col min="8450" max="8452" width="9.28515625" style="22" bestFit="1" customWidth="1"/>
    <col min="8453" max="8453" width="9.7109375" style="22" bestFit="1" customWidth="1"/>
    <col min="8454" max="8459" width="9.140625" style="22"/>
    <col min="8460" max="8462" width="9.42578125" style="22" customWidth="1"/>
    <col min="8463" max="8627" width="9.140625" style="22"/>
    <col min="8628" max="8628" width="0.5703125" style="22" customWidth="1"/>
    <col min="8629" max="8629" width="12.5703125" style="22" customWidth="1"/>
    <col min="8630" max="8630" width="31.42578125" style="22" customWidth="1"/>
    <col min="8631" max="8631" width="7" style="22" customWidth="1"/>
    <col min="8632" max="8632" width="0.140625" style="22" customWidth="1"/>
    <col min="8633" max="8705" width="0" style="22" hidden="1" customWidth="1"/>
    <col min="8706" max="8708" width="9.28515625" style="22" bestFit="1" customWidth="1"/>
    <col min="8709" max="8709" width="9.7109375" style="22" bestFit="1" customWidth="1"/>
    <col min="8710" max="8715" width="9.140625" style="22"/>
    <col min="8716" max="8718" width="9.42578125" style="22" customWidth="1"/>
    <col min="8719" max="8883" width="9.140625" style="22"/>
    <col min="8884" max="8884" width="0.5703125" style="22" customWidth="1"/>
    <col min="8885" max="8885" width="12.5703125" style="22" customWidth="1"/>
    <col min="8886" max="8886" width="31.42578125" style="22" customWidth="1"/>
    <col min="8887" max="8887" width="7" style="22" customWidth="1"/>
    <col min="8888" max="8888" width="0.140625" style="22" customWidth="1"/>
    <col min="8889" max="8961" width="0" style="22" hidden="1" customWidth="1"/>
    <col min="8962" max="8964" width="9.28515625" style="22" bestFit="1" customWidth="1"/>
    <col min="8965" max="8965" width="9.7109375" style="22" bestFit="1" customWidth="1"/>
    <col min="8966" max="8971" width="9.140625" style="22"/>
    <col min="8972" max="8974" width="9.42578125" style="22" customWidth="1"/>
    <col min="8975" max="9139" width="9.140625" style="22"/>
    <col min="9140" max="9140" width="0.5703125" style="22" customWidth="1"/>
    <col min="9141" max="9141" width="12.5703125" style="22" customWidth="1"/>
    <col min="9142" max="9142" width="31.42578125" style="22" customWidth="1"/>
    <col min="9143" max="9143" width="7" style="22" customWidth="1"/>
    <col min="9144" max="9144" width="0.140625" style="22" customWidth="1"/>
    <col min="9145" max="9217" width="0" style="22" hidden="1" customWidth="1"/>
    <col min="9218" max="9220" width="9.28515625" style="22" bestFit="1" customWidth="1"/>
    <col min="9221" max="9221" width="9.7109375" style="22" bestFit="1" customWidth="1"/>
    <col min="9222" max="9227" width="9.140625" style="22"/>
    <col min="9228" max="9230" width="9.42578125" style="22" customWidth="1"/>
    <col min="9231" max="9395" width="9.140625" style="22"/>
    <col min="9396" max="9396" width="0.5703125" style="22" customWidth="1"/>
    <col min="9397" max="9397" width="12.5703125" style="22" customWidth="1"/>
    <col min="9398" max="9398" width="31.42578125" style="22" customWidth="1"/>
    <col min="9399" max="9399" width="7" style="22" customWidth="1"/>
    <col min="9400" max="9400" width="0.140625" style="22" customWidth="1"/>
    <col min="9401" max="9473" width="0" style="22" hidden="1" customWidth="1"/>
    <col min="9474" max="9476" width="9.28515625" style="22" bestFit="1" customWidth="1"/>
    <col min="9477" max="9477" width="9.7109375" style="22" bestFit="1" customWidth="1"/>
    <col min="9478" max="9483" width="9.140625" style="22"/>
    <col min="9484" max="9486" width="9.42578125" style="22" customWidth="1"/>
    <col min="9487" max="9651" width="9.140625" style="22"/>
    <col min="9652" max="9652" width="0.5703125" style="22" customWidth="1"/>
    <col min="9653" max="9653" width="12.5703125" style="22" customWidth="1"/>
    <col min="9654" max="9654" width="31.42578125" style="22" customWidth="1"/>
    <col min="9655" max="9655" width="7" style="22" customWidth="1"/>
    <col min="9656" max="9656" width="0.140625" style="22" customWidth="1"/>
    <col min="9657" max="9729" width="0" style="22" hidden="1" customWidth="1"/>
    <col min="9730" max="9732" width="9.28515625" style="22" bestFit="1" customWidth="1"/>
    <col min="9733" max="9733" width="9.7109375" style="22" bestFit="1" customWidth="1"/>
    <col min="9734" max="9739" width="9.140625" style="22"/>
    <col min="9740" max="9742" width="9.42578125" style="22" customWidth="1"/>
    <col min="9743" max="9907" width="9.140625" style="22"/>
    <col min="9908" max="9908" width="0.5703125" style="22" customWidth="1"/>
    <col min="9909" max="9909" width="12.5703125" style="22" customWidth="1"/>
    <col min="9910" max="9910" width="31.42578125" style="22" customWidth="1"/>
    <col min="9911" max="9911" width="7" style="22" customWidth="1"/>
    <col min="9912" max="9912" width="0.140625" style="22" customWidth="1"/>
    <col min="9913" max="9985" width="0" style="22" hidden="1" customWidth="1"/>
    <col min="9986" max="9988" width="9.28515625" style="22" bestFit="1" customWidth="1"/>
    <col min="9989" max="9989" width="9.7109375" style="22" bestFit="1" customWidth="1"/>
    <col min="9990" max="9995" width="9.140625" style="22"/>
    <col min="9996" max="9998" width="9.42578125" style="22" customWidth="1"/>
    <col min="9999" max="10163" width="9.140625" style="22"/>
    <col min="10164" max="10164" width="0.5703125" style="22" customWidth="1"/>
    <col min="10165" max="10165" width="12.5703125" style="22" customWidth="1"/>
    <col min="10166" max="10166" width="31.42578125" style="22" customWidth="1"/>
    <col min="10167" max="10167" width="7" style="22" customWidth="1"/>
    <col min="10168" max="10168" width="0.140625" style="22" customWidth="1"/>
    <col min="10169" max="10241" width="0" style="22" hidden="1" customWidth="1"/>
    <col min="10242" max="10244" width="9.28515625" style="22" bestFit="1" customWidth="1"/>
    <col min="10245" max="10245" width="9.7109375" style="22" bestFit="1" customWidth="1"/>
    <col min="10246" max="10251" width="9.140625" style="22"/>
    <col min="10252" max="10254" width="9.42578125" style="22" customWidth="1"/>
    <col min="10255" max="10419" width="9.140625" style="22"/>
    <col min="10420" max="10420" width="0.5703125" style="22" customWidth="1"/>
    <col min="10421" max="10421" width="12.5703125" style="22" customWidth="1"/>
    <col min="10422" max="10422" width="31.42578125" style="22" customWidth="1"/>
    <col min="10423" max="10423" width="7" style="22" customWidth="1"/>
    <col min="10424" max="10424" width="0.140625" style="22" customWidth="1"/>
    <col min="10425" max="10497" width="0" style="22" hidden="1" customWidth="1"/>
    <col min="10498" max="10500" width="9.28515625" style="22" bestFit="1" customWidth="1"/>
    <col min="10501" max="10501" width="9.7109375" style="22" bestFit="1" customWidth="1"/>
    <col min="10502" max="10507" width="9.140625" style="22"/>
    <col min="10508" max="10510" width="9.42578125" style="22" customWidth="1"/>
    <col min="10511" max="10675" width="9.140625" style="22"/>
    <col min="10676" max="10676" width="0.5703125" style="22" customWidth="1"/>
    <col min="10677" max="10677" width="12.5703125" style="22" customWidth="1"/>
    <col min="10678" max="10678" width="31.42578125" style="22" customWidth="1"/>
    <col min="10679" max="10679" width="7" style="22" customWidth="1"/>
    <col min="10680" max="10680" width="0.140625" style="22" customWidth="1"/>
    <col min="10681" max="10753" width="0" style="22" hidden="1" customWidth="1"/>
    <col min="10754" max="10756" width="9.28515625" style="22" bestFit="1" customWidth="1"/>
    <col min="10757" max="10757" width="9.7109375" style="22" bestFit="1" customWidth="1"/>
    <col min="10758" max="10763" width="9.140625" style="22"/>
    <col min="10764" max="10766" width="9.42578125" style="22" customWidth="1"/>
    <col min="10767" max="10931" width="9.140625" style="22"/>
    <col min="10932" max="10932" width="0.5703125" style="22" customWidth="1"/>
    <col min="10933" max="10933" width="12.5703125" style="22" customWidth="1"/>
    <col min="10934" max="10934" width="31.42578125" style="22" customWidth="1"/>
    <col min="10935" max="10935" width="7" style="22" customWidth="1"/>
    <col min="10936" max="10936" width="0.140625" style="22" customWidth="1"/>
    <col min="10937" max="11009" width="0" style="22" hidden="1" customWidth="1"/>
    <col min="11010" max="11012" width="9.28515625" style="22" bestFit="1" customWidth="1"/>
    <col min="11013" max="11013" width="9.7109375" style="22" bestFit="1" customWidth="1"/>
    <col min="11014" max="11019" width="9.140625" style="22"/>
    <col min="11020" max="11022" width="9.42578125" style="22" customWidth="1"/>
    <col min="11023" max="11187" width="9.140625" style="22"/>
    <col min="11188" max="11188" width="0.5703125" style="22" customWidth="1"/>
    <col min="11189" max="11189" width="12.5703125" style="22" customWidth="1"/>
    <col min="11190" max="11190" width="31.42578125" style="22" customWidth="1"/>
    <col min="11191" max="11191" width="7" style="22" customWidth="1"/>
    <col min="11192" max="11192" width="0.140625" style="22" customWidth="1"/>
    <col min="11193" max="11265" width="0" style="22" hidden="1" customWidth="1"/>
    <col min="11266" max="11268" width="9.28515625" style="22" bestFit="1" customWidth="1"/>
    <col min="11269" max="11269" width="9.7109375" style="22" bestFit="1" customWidth="1"/>
    <col min="11270" max="11275" width="9.140625" style="22"/>
    <col min="11276" max="11278" width="9.42578125" style="22" customWidth="1"/>
    <col min="11279" max="11443" width="9.140625" style="22"/>
    <col min="11444" max="11444" width="0.5703125" style="22" customWidth="1"/>
    <col min="11445" max="11445" width="12.5703125" style="22" customWidth="1"/>
    <col min="11446" max="11446" width="31.42578125" style="22" customWidth="1"/>
    <col min="11447" max="11447" width="7" style="22" customWidth="1"/>
    <col min="11448" max="11448" width="0.140625" style="22" customWidth="1"/>
    <col min="11449" max="11521" width="0" style="22" hidden="1" customWidth="1"/>
    <col min="11522" max="11524" width="9.28515625" style="22" bestFit="1" customWidth="1"/>
    <col min="11525" max="11525" width="9.7109375" style="22" bestFit="1" customWidth="1"/>
    <col min="11526" max="11531" width="9.140625" style="22"/>
    <col min="11532" max="11534" width="9.42578125" style="22" customWidth="1"/>
    <col min="11535" max="11699" width="9.140625" style="22"/>
    <col min="11700" max="11700" width="0.5703125" style="22" customWidth="1"/>
    <col min="11701" max="11701" width="12.5703125" style="22" customWidth="1"/>
    <col min="11702" max="11702" width="31.42578125" style="22" customWidth="1"/>
    <col min="11703" max="11703" width="7" style="22" customWidth="1"/>
    <col min="11704" max="11704" width="0.140625" style="22" customWidth="1"/>
    <col min="11705" max="11777" width="0" style="22" hidden="1" customWidth="1"/>
    <col min="11778" max="11780" width="9.28515625" style="22" bestFit="1" customWidth="1"/>
    <col min="11781" max="11781" width="9.7109375" style="22" bestFit="1" customWidth="1"/>
    <col min="11782" max="11787" width="9.140625" style="22"/>
    <col min="11788" max="11790" width="9.42578125" style="22" customWidth="1"/>
    <col min="11791" max="11955" width="9.140625" style="22"/>
    <col min="11956" max="11956" width="0.5703125" style="22" customWidth="1"/>
    <col min="11957" max="11957" width="12.5703125" style="22" customWidth="1"/>
    <col min="11958" max="11958" width="31.42578125" style="22" customWidth="1"/>
    <col min="11959" max="11959" width="7" style="22" customWidth="1"/>
    <col min="11960" max="11960" width="0.140625" style="22" customWidth="1"/>
    <col min="11961" max="12033" width="0" style="22" hidden="1" customWidth="1"/>
    <col min="12034" max="12036" width="9.28515625" style="22" bestFit="1" customWidth="1"/>
    <col min="12037" max="12037" width="9.7109375" style="22" bestFit="1" customWidth="1"/>
    <col min="12038" max="12043" width="9.140625" style="22"/>
    <col min="12044" max="12046" width="9.42578125" style="22" customWidth="1"/>
    <col min="12047" max="12211" width="9.140625" style="22"/>
    <col min="12212" max="12212" width="0.5703125" style="22" customWidth="1"/>
    <col min="12213" max="12213" width="12.5703125" style="22" customWidth="1"/>
    <col min="12214" max="12214" width="31.42578125" style="22" customWidth="1"/>
    <col min="12215" max="12215" width="7" style="22" customWidth="1"/>
    <col min="12216" max="12216" width="0.140625" style="22" customWidth="1"/>
    <col min="12217" max="12289" width="0" style="22" hidden="1" customWidth="1"/>
    <col min="12290" max="12292" width="9.28515625" style="22" bestFit="1" customWidth="1"/>
    <col min="12293" max="12293" width="9.7109375" style="22" bestFit="1" customWidth="1"/>
    <col min="12294" max="12299" width="9.140625" style="22"/>
    <col min="12300" max="12302" width="9.42578125" style="22" customWidth="1"/>
    <col min="12303" max="12467" width="9.140625" style="22"/>
    <col min="12468" max="12468" width="0.5703125" style="22" customWidth="1"/>
    <col min="12469" max="12469" width="12.5703125" style="22" customWidth="1"/>
    <col min="12470" max="12470" width="31.42578125" style="22" customWidth="1"/>
    <col min="12471" max="12471" width="7" style="22" customWidth="1"/>
    <col min="12472" max="12472" width="0.140625" style="22" customWidth="1"/>
    <col min="12473" max="12545" width="0" style="22" hidden="1" customWidth="1"/>
    <col min="12546" max="12548" width="9.28515625" style="22" bestFit="1" customWidth="1"/>
    <col min="12549" max="12549" width="9.7109375" style="22" bestFit="1" customWidth="1"/>
    <col min="12550" max="12555" width="9.140625" style="22"/>
    <col min="12556" max="12558" width="9.42578125" style="22" customWidth="1"/>
    <col min="12559" max="12723" width="9.140625" style="22"/>
    <col min="12724" max="12724" width="0.5703125" style="22" customWidth="1"/>
    <col min="12725" max="12725" width="12.5703125" style="22" customWidth="1"/>
    <col min="12726" max="12726" width="31.42578125" style="22" customWidth="1"/>
    <col min="12727" max="12727" width="7" style="22" customWidth="1"/>
    <col min="12728" max="12728" width="0.140625" style="22" customWidth="1"/>
    <col min="12729" max="12801" width="0" style="22" hidden="1" customWidth="1"/>
    <col min="12802" max="12804" width="9.28515625" style="22" bestFit="1" customWidth="1"/>
    <col min="12805" max="12805" width="9.7109375" style="22" bestFit="1" customWidth="1"/>
    <col min="12806" max="12811" width="9.140625" style="22"/>
    <col min="12812" max="12814" width="9.42578125" style="22" customWidth="1"/>
    <col min="12815" max="12979" width="9.140625" style="22"/>
    <col min="12980" max="12980" width="0.5703125" style="22" customWidth="1"/>
    <col min="12981" max="12981" width="12.5703125" style="22" customWidth="1"/>
    <col min="12982" max="12982" width="31.42578125" style="22" customWidth="1"/>
    <col min="12983" max="12983" width="7" style="22" customWidth="1"/>
    <col min="12984" max="12984" width="0.140625" style="22" customWidth="1"/>
    <col min="12985" max="13057" width="0" style="22" hidden="1" customWidth="1"/>
    <col min="13058" max="13060" width="9.28515625" style="22" bestFit="1" customWidth="1"/>
    <col min="13061" max="13061" width="9.7109375" style="22" bestFit="1" customWidth="1"/>
    <col min="13062" max="13067" width="9.140625" style="22"/>
    <col min="13068" max="13070" width="9.42578125" style="22" customWidth="1"/>
    <col min="13071" max="13235" width="9.140625" style="22"/>
    <col min="13236" max="13236" width="0.5703125" style="22" customWidth="1"/>
    <col min="13237" max="13237" width="12.5703125" style="22" customWidth="1"/>
    <col min="13238" max="13238" width="31.42578125" style="22" customWidth="1"/>
    <col min="13239" max="13239" width="7" style="22" customWidth="1"/>
    <col min="13240" max="13240" width="0.140625" style="22" customWidth="1"/>
    <col min="13241" max="13313" width="0" style="22" hidden="1" customWidth="1"/>
    <col min="13314" max="13316" width="9.28515625" style="22" bestFit="1" customWidth="1"/>
    <col min="13317" max="13317" width="9.7109375" style="22" bestFit="1" customWidth="1"/>
    <col min="13318" max="13323" width="9.140625" style="22"/>
    <col min="13324" max="13326" width="9.42578125" style="22" customWidth="1"/>
    <col min="13327" max="13491" width="9.140625" style="22"/>
    <col min="13492" max="13492" width="0.5703125" style="22" customWidth="1"/>
    <col min="13493" max="13493" width="12.5703125" style="22" customWidth="1"/>
    <col min="13494" max="13494" width="31.42578125" style="22" customWidth="1"/>
    <col min="13495" max="13495" width="7" style="22" customWidth="1"/>
    <col min="13496" max="13496" width="0.140625" style="22" customWidth="1"/>
    <col min="13497" max="13569" width="0" style="22" hidden="1" customWidth="1"/>
    <col min="13570" max="13572" width="9.28515625" style="22" bestFit="1" customWidth="1"/>
    <col min="13573" max="13573" width="9.7109375" style="22" bestFit="1" customWidth="1"/>
    <col min="13574" max="13579" width="9.140625" style="22"/>
    <col min="13580" max="13582" width="9.42578125" style="22" customWidth="1"/>
    <col min="13583" max="13747" width="9.140625" style="22"/>
    <col min="13748" max="13748" width="0.5703125" style="22" customWidth="1"/>
    <col min="13749" max="13749" width="12.5703125" style="22" customWidth="1"/>
    <col min="13750" max="13750" width="31.42578125" style="22" customWidth="1"/>
    <col min="13751" max="13751" width="7" style="22" customWidth="1"/>
    <col min="13752" max="13752" width="0.140625" style="22" customWidth="1"/>
    <col min="13753" max="13825" width="0" style="22" hidden="1" customWidth="1"/>
    <col min="13826" max="13828" width="9.28515625" style="22" bestFit="1" customWidth="1"/>
    <col min="13829" max="13829" width="9.7109375" style="22" bestFit="1" customWidth="1"/>
    <col min="13830" max="13835" width="9.140625" style="22"/>
    <col min="13836" max="13838" width="9.42578125" style="22" customWidth="1"/>
    <col min="13839" max="14003" width="9.140625" style="22"/>
    <col min="14004" max="14004" width="0.5703125" style="22" customWidth="1"/>
    <col min="14005" max="14005" width="12.5703125" style="22" customWidth="1"/>
    <col min="14006" max="14006" width="31.42578125" style="22" customWidth="1"/>
    <col min="14007" max="14007" width="7" style="22" customWidth="1"/>
    <col min="14008" max="14008" width="0.140625" style="22" customWidth="1"/>
    <col min="14009" max="14081" width="0" style="22" hidden="1" customWidth="1"/>
    <col min="14082" max="14084" width="9.28515625" style="22" bestFit="1" customWidth="1"/>
    <col min="14085" max="14085" width="9.7109375" style="22" bestFit="1" customWidth="1"/>
    <col min="14086" max="14091" width="9.140625" style="22"/>
    <col min="14092" max="14094" width="9.42578125" style="22" customWidth="1"/>
    <col min="14095" max="14259" width="9.140625" style="22"/>
    <col min="14260" max="14260" width="0.5703125" style="22" customWidth="1"/>
    <col min="14261" max="14261" width="12.5703125" style="22" customWidth="1"/>
    <col min="14262" max="14262" width="31.42578125" style="22" customWidth="1"/>
    <col min="14263" max="14263" width="7" style="22" customWidth="1"/>
    <col min="14264" max="14264" width="0.140625" style="22" customWidth="1"/>
    <col min="14265" max="14337" width="0" style="22" hidden="1" customWidth="1"/>
    <col min="14338" max="14340" width="9.28515625" style="22" bestFit="1" customWidth="1"/>
    <col min="14341" max="14341" width="9.7109375" style="22" bestFit="1" customWidth="1"/>
    <col min="14342" max="14347" width="9.140625" style="22"/>
    <col min="14348" max="14350" width="9.42578125" style="22" customWidth="1"/>
    <col min="14351" max="14515" width="9.140625" style="22"/>
    <col min="14516" max="14516" width="0.5703125" style="22" customWidth="1"/>
    <col min="14517" max="14517" width="12.5703125" style="22" customWidth="1"/>
    <col min="14518" max="14518" width="31.42578125" style="22" customWidth="1"/>
    <col min="14519" max="14519" width="7" style="22" customWidth="1"/>
    <col min="14520" max="14520" width="0.140625" style="22" customWidth="1"/>
    <col min="14521" max="14593" width="0" style="22" hidden="1" customWidth="1"/>
    <col min="14594" max="14596" width="9.28515625" style="22" bestFit="1" customWidth="1"/>
    <col min="14597" max="14597" width="9.7109375" style="22" bestFit="1" customWidth="1"/>
    <col min="14598" max="14603" width="9.140625" style="22"/>
    <col min="14604" max="14606" width="9.42578125" style="22" customWidth="1"/>
    <col min="14607" max="14771" width="9.140625" style="22"/>
    <col min="14772" max="14772" width="0.5703125" style="22" customWidth="1"/>
    <col min="14773" max="14773" width="12.5703125" style="22" customWidth="1"/>
    <col min="14774" max="14774" width="31.42578125" style="22" customWidth="1"/>
    <col min="14775" max="14775" width="7" style="22" customWidth="1"/>
    <col min="14776" max="14776" width="0.140625" style="22" customWidth="1"/>
    <col min="14777" max="14849" width="0" style="22" hidden="1" customWidth="1"/>
    <col min="14850" max="14852" width="9.28515625" style="22" bestFit="1" customWidth="1"/>
    <col min="14853" max="14853" width="9.7109375" style="22" bestFit="1" customWidth="1"/>
    <col min="14854" max="14859" width="9.140625" style="22"/>
    <col min="14860" max="14862" width="9.42578125" style="22" customWidth="1"/>
    <col min="14863" max="15027" width="9.140625" style="22"/>
    <col min="15028" max="15028" width="0.5703125" style="22" customWidth="1"/>
    <col min="15029" max="15029" width="12.5703125" style="22" customWidth="1"/>
    <col min="15030" max="15030" width="31.42578125" style="22" customWidth="1"/>
    <col min="15031" max="15031" width="7" style="22" customWidth="1"/>
    <col min="15032" max="15032" width="0.140625" style="22" customWidth="1"/>
    <col min="15033" max="15105" width="0" style="22" hidden="1" customWidth="1"/>
    <col min="15106" max="15108" width="9.28515625" style="22" bestFit="1" customWidth="1"/>
    <col min="15109" max="15109" width="9.7109375" style="22" bestFit="1" customWidth="1"/>
    <col min="15110" max="15115" width="9.140625" style="22"/>
    <col min="15116" max="15118" width="9.42578125" style="22" customWidth="1"/>
    <col min="15119" max="15283" width="9.140625" style="22"/>
    <col min="15284" max="15284" width="0.5703125" style="22" customWidth="1"/>
    <col min="15285" max="15285" width="12.5703125" style="22" customWidth="1"/>
    <col min="15286" max="15286" width="31.42578125" style="22" customWidth="1"/>
    <col min="15287" max="15287" width="7" style="22" customWidth="1"/>
    <col min="15288" max="15288" width="0.140625" style="22" customWidth="1"/>
    <col min="15289" max="15361" width="0" style="22" hidden="1" customWidth="1"/>
    <col min="15362" max="15364" width="9.28515625" style="22" bestFit="1" customWidth="1"/>
    <col min="15365" max="15365" width="9.7109375" style="22" bestFit="1" customWidth="1"/>
    <col min="15366" max="15371" width="9.140625" style="22"/>
    <col min="15372" max="15374" width="9.42578125" style="22" customWidth="1"/>
    <col min="15375" max="15539" width="9.140625" style="22"/>
    <col min="15540" max="15540" width="0.5703125" style="22" customWidth="1"/>
    <col min="15541" max="15541" width="12.5703125" style="22" customWidth="1"/>
    <col min="15542" max="15542" width="31.42578125" style="22" customWidth="1"/>
    <col min="15543" max="15543" width="7" style="22" customWidth="1"/>
    <col min="15544" max="15544" width="0.140625" style="22" customWidth="1"/>
    <col min="15545" max="15617" width="0" style="22" hidden="1" customWidth="1"/>
    <col min="15618" max="15620" width="9.28515625" style="22" bestFit="1" customWidth="1"/>
    <col min="15621" max="15621" width="9.7109375" style="22" bestFit="1" customWidth="1"/>
    <col min="15622" max="15627" width="9.140625" style="22"/>
    <col min="15628" max="15630" width="9.42578125" style="22" customWidth="1"/>
    <col min="15631" max="15795" width="9.140625" style="22"/>
    <col min="15796" max="15796" width="0.5703125" style="22" customWidth="1"/>
    <col min="15797" max="15797" width="12.5703125" style="22" customWidth="1"/>
    <col min="15798" max="15798" width="31.42578125" style="22" customWidth="1"/>
    <col min="15799" max="15799" width="7" style="22" customWidth="1"/>
    <col min="15800" max="15800" width="0.140625" style="22" customWidth="1"/>
    <col min="15801" max="15873" width="0" style="22" hidden="1" customWidth="1"/>
    <col min="15874" max="15876" width="9.28515625" style="22" bestFit="1" customWidth="1"/>
    <col min="15877" max="15877" width="9.7109375" style="22" bestFit="1" customWidth="1"/>
    <col min="15878" max="15883" width="9.140625" style="22"/>
    <col min="15884" max="15886" width="9.42578125" style="22" customWidth="1"/>
    <col min="15887" max="16051" width="9.140625" style="22"/>
    <col min="16052" max="16052" width="0.5703125" style="22" customWidth="1"/>
    <col min="16053" max="16053" width="12.5703125" style="22" customWidth="1"/>
    <col min="16054" max="16054" width="31.42578125" style="22" customWidth="1"/>
    <col min="16055" max="16055" width="7" style="22" customWidth="1"/>
    <col min="16056" max="16056" width="0.140625" style="22" customWidth="1"/>
    <col min="16057" max="16129" width="0" style="22" hidden="1" customWidth="1"/>
    <col min="16130" max="16132" width="9.28515625" style="22" bestFit="1" customWidth="1"/>
    <col min="16133" max="16133" width="9.7109375" style="22" bestFit="1" customWidth="1"/>
    <col min="16134" max="16139" width="9.140625" style="22"/>
    <col min="16140" max="16142" width="9.42578125" style="22" customWidth="1"/>
    <col min="16143" max="16384" width="9.140625" style="22"/>
  </cols>
  <sheetData>
    <row r="1" spans="1:29" ht="15.95" customHeight="1">
      <c r="B1" s="25" t="s">
        <v>29</v>
      </c>
      <c r="C1" s="25" t="s">
        <v>30</v>
      </c>
      <c r="D1" s="25" t="s">
        <v>31</v>
      </c>
      <c r="E1" s="25" t="s">
        <v>32</v>
      </c>
      <c r="F1" s="25" t="s">
        <v>33</v>
      </c>
      <c r="G1" s="25" t="s">
        <v>30</v>
      </c>
      <c r="H1" s="25" t="s">
        <v>31</v>
      </c>
      <c r="I1" s="25" t="s">
        <v>32</v>
      </c>
      <c r="J1" s="25" t="s">
        <v>34</v>
      </c>
      <c r="K1" s="25" t="s">
        <v>30</v>
      </c>
      <c r="L1" s="25" t="s">
        <v>31</v>
      </c>
      <c r="M1" s="25" t="s">
        <v>32</v>
      </c>
      <c r="N1" s="25" t="s">
        <v>35</v>
      </c>
      <c r="O1" s="25" t="s">
        <v>30</v>
      </c>
      <c r="P1" s="25" t="s">
        <v>31</v>
      </c>
      <c r="Q1" s="25" t="s">
        <v>32</v>
      </c>
      <c r="R1" s="25" t="s">
        <v>36</v>
      </c>
      <c r="S1" s="25" t="s">
        <v>30</v>
      </c>
      <c r="T1" s="25" t="s">
        <v>31</v>
      </c>
      <c r="U1" s="25" t="s">
        <v>32</v>
      </c>
      <c r="V1" s="25" t="s">
        <v>37</v>
      </c>
      <c r="W1" s="25" t="s">
        <v>30</v>
      </c>
      <c r="X1" s="25" t="s">
        <v>31</v>
      </c>
      <c r="Y1" s="25" t="s">
        <v>32</v>
      </c>
      <c r="Z1" s="25" t="s">
        <v>38</v>
      </c>
      <c r="AA1" s="25" t="s">
        <v>30</v>
      </c>
      <c r="AB1" s="25" t="s">
        <v>31</v>
      </c>
      <c r="AC1" s="22" t="s">
        <v>32</v>
      </c>
    </row>
    <row r="2" spans="1:29">
      <c r="A2" s="22" t="s">
        <v>25</v>
      </c>
      <c r="B2" s="23">
        <v>4.1560792331370235</v>
      </c>
      <c r="C2" s="23">
        <v>4.2903484535023253</v>
      </c>
      <c r="D2" s="23">
        <v>5.5450552739634293</v>
      </c>
      <c r="E2" s="23">
        <v>4.9348072919025245</v>
      </c>
      <c r="F2" s="23">
        <v>3.1302589084836558</v>
      </c>
      <c r="G2" s="23">
        <v>1.2362157647706686</v>
      </c>
      <c r="H2" s="23">
        <v>-1.2142475707904057</v>
      </c>
      <c r="I2" s="23">
        <v>-1.2865052086747772</v>
      </c>
      <c r="J2" s="23">
        <v>-1.6681559565181712</v>
      </c>
      <c r="K2" s="23">
        <v>-1.7443996657046139</v>
      </c>
      <c r="L2" s="23">
        <v>-0.88466853864746575</v>
      </c>
      <c r="M2" s="23">
        <v>-1.9445041949371991</v>
      </c>
      <c r="N2" s="23">
        <v>-1.3488061586780276</v>
      </c>
      <c r="O2" s="23">
        <v>-1.0415948063929776</v>
      </c>
      <c r="P2" s="23">
        <v>-1.8282145635022982</v>
      </c>
      <c r="Q2" s="23">
        <v>-1.6155345483072729</v>
      </c>
      <c r="R2" s="23">
        <v>-1.5639490559936113</v>
      </c>
      <c r="S2" s="23">
        <v>-2.0705859052333389</v>
      </c>
      <c r="T2" s="23">
        <v>-2.22465712144386</v>
      </c>
      <c r="U2" s="23">
        <v>-2.6129676658679188</v>
      </c>
      <c r="V2" s="23">
        <v>-3.6748561478379642</v>
      </c>
      <c r="W2" s="23">
        <v>-3.4494759004382072</v>
      </c>
      <c r="X2" s="23">
        <v>-3.7016092821081648</v>
      </c>
      <c r="Y2" s="23">
        <v>-3.595218510216422</v>
      </c>
      <c r="Z2" s="23">
        <v>-2.8074284731579087</v>
      </c>
      <c r="AA2" s="23">
        <v>-3.3087233992643741</v>
      </c>
      <c r="AB2" s="23">
        <v>-3.0117207008859159</v>
      </c>
    </row>
    <row r="3" spans="1:29">
      <c r="A3" s="22" t="s">
        <v>41</v>
      </c>
      <c r="B3" s="23">
        <v>14.446877227466972</v>
      </c>
      <c r="C3" s="23">
        <v>14.547639533139906</v>
      </c>
      <c r="D3" s="23">
        <v>14.787076365492069</v>
      </c>
      <c r="E3" s="23">
        <v>14.884823050796541</v>
      </c>
      <c r="F3" s="23">
        <v>15.061313950711044</v>
      </c>
      <c r="G3" s="23">
        <v>15.068473561922795</v>
      </c>
      <c r="H3" s="23">
        <v>14.750838705892782</v>
      </c>
      <c r="I3" s="23">
        <v>14.260649912261316</v>
      </c>
      <c r="J3" s="23">
        <v>13.725259412840545</v>
      </c>
      <c r="K3" s="23">
        <v>13.221317766796714</v>
      </c>
      <c r="L3" s="23">
        <v>12.865296576123097</v>
      </c>
      <c r="M3" s="23">
        <v>12.644212349218966</v>
      </c>
      <c r="N3" s="23">
        <v>12.834756114703946</v>
      </c>
      <c r="O3" s="23">
        <v>13.018264146385203</v>
      </c>
      <c r="P3" s="23">
        <v>13.152314088276496</v>
      </c>
      <c r="Q3" s="23">
        <v>13.31746604328948</v>
      </c>
      <c r="R3" s="23">
        <v>13.2599866560795</v>
      </c>
      <c r="S3" s="23">
        <v>13.096084382936734</v>
      </c>
      <c r="T3" s="23">
        <v>12.838863384296969</v>
      </c>
      <c r="U3" s="23">
        <v>12.465604950232063</v>
      </c>
      <c r="V3" s="23">
        <v>12.213908775116868</v>
      </c>
      <c r="W3" s="23">
        <v>12.229365547216855</v>
      </c>
      <c r="X3" s="23">
        <v>12.403636195931496</v>
      </c>
      <c r="Y3" s="23">
        <v>12.736018699563608</v>
      </c>
      <c r="Z3" s="23">
        <v>13.296351170968284</v>
      </c>
      <c r="AA3" s="23">
        <v>13.748504046061303</v>
      </c>
      <c r="AB3" s="23">
        <v>14.10724655209237</v>
      </c>
    </row>
    <row r="4" spans="1:29">
      <c r="A4" s="22" t="s">
        <v>24</v>
      </c>
      <c r="B4" s="24">
        <v>1.0332834796767594</v>
      </c>
      <c r="C4" s="24">
        <v>1.1210942311027965</v>
      </c>
      <c r="D4" s="24">
        <v>0.89945799762522782</v>
      </c>
      <c r="E4" s="24">
        <v>1.3934045672995932</v>
      </c>
      <c r="F4" s="24">
        <v>0.35390968862342909</v>
      </c>
      <c r="G4" s="24">
        <v>-1.4285649119605872</v>
      </c>
      <c r="H4" s="24">
        <v>-2.1171902724109612</v>
      </c>
      <c r="I4" s="24">
        <v>-2.5769394916585497</v>
      </c>
      <c r="J4" s="24">
        <v>-2.9553917371444141</v>
      </c>
      <c r="K4" s="24">
        <v>-1.868156041495362</v>
      </c>
      <c r="L4" s="24">
        <v>-1.1191183746078679</v>
      </c>
      <c r="M4" s="24">
        <v>0.25689129395991134</v>
      </c>
      <c r="N4" s="24">
        <v>0.66447813211054307</v>
      </c>
      <c r="O4" s="24">
        <v>0.81033061516808336</v>
      </c>
      <c r="P4" s="24">
        <v>1.0117963966041155</v>
      </c>
      <c r="Q4" s="24">
        <v>0.6456350524003307</v>
      </c>
      <c r="R4" s="24">
        <v>0.8061377112126823</v>
      </c>
      <c r="S4" s="24">
        <v>0.35036045742742444</v>
      </c>
      <c r="T4" s="24">
        <v>0.21990821441502437</v>
      </c>
      <c r="U4" s="24">
        <v>8.9383782570498629E-2</v>
      </c>
      <c r="V4" s="24">
        <v>3.9928202969663554E-2</v>
      </c>
      <c r="W4" s="24">
        <v>0.32080958356503742</v>
      </c>
      <c r="X4" s="24">
        <v>0.20637316434938538</v>
      </c>
      <c r="Y4" s="24">
        <v>-0.10871714638397885</v>
      </c>
      <c r="Z4" s="24">
        <v>-9.9641689541265423E-3</v>
      </c>
      <c r="AA4" s="24">
        <v>-0.17999973602776204</v>
      </c>
      <c r="AB4" s="24">
        <v>0.33522052513362433</v>
      </c>
    </row>
    <row r="5" spans="1:29">
      <c r="A5" s="22" t="s">
        <v>40</v>
      </c>
      <c r="B5" s="23">
        <v>35.576048097066199</v>
      </c>
      <c r="C5" s="23">
        <v>35.493942581290334</v>
      </c>
      <c r="D5" s="23">
        <v>35.19635311435988</v>
      </c>
      <c r="E5" s="23">
        <v>35.179223138724559</v>
      </c>
      <c r="F5" s="23">
        <v>34.660821693193924</v>
      </c>
      <c r="G5" s="23">
        <v>34.542166012833377</v>
      </c>
      <c r="H5" s="23">
        <v>34.391856659993834</v>
      </c>
      <c r="I5" s="23">
        <v>34.300029490098659</v>
      </c>
      <c r="J5" s="23">
        <v>33.783310585771069</v>
      </c>
      <c r="K5" s="23">
        <v>33.763150109685384</v>
      </c>
      <c r="L5" s="23">
        <v>34.123509624677958</v>
      </c>
      <c r="M5" s="23">
        <v>34.613991717072366</v>
      </c>
      <c r="N5" s="23">
        <v>34.955109507143575</v>
      </c>
      <c r="O5" s="23">
        <v>35.138006720056744</v>
      </c>
      <c r="P5" s="23">
        <v>35.045845471869214</v>
      </c>
      <c r="Q5" s="23">
        <v>35.34069312491981</v>
      </c>
      <c r="R5" s="23">
        <v>35.395481635468869</v>
      </c>
      <c r="S5" s="23">
        <v>35.13303978938584</v>
      </c>
      <c r="T5" s="23">
        <v>35.158882827347718</v>
      </c>
      <c r="U5" s="23">
        <v>34.387511658544831</v>
      </c>
      <c r="V5" s="23">
        <v>34.556907897356837</v>
      </c>
      <c r="W5" s="23">
        <v>34.589260210642678</v>
      </c>
      <c r="X5" s="23">
        <v>34.986207642349129</v>
      </c>
      <c r="Y5" s="23">
        <v>35.30355805407833</v>
      </c>
      <c r="Z5" s="23">
        <v>35.1207311156953</v>
      </c>
      <c r="AA5" s="23">
        <v>35.456895305188567</v>
      </c>
      <c r="AB5" s="23">
        <v>35.591197159282508</v>
      </c>
    </row>
    <row r="7" spans="1:29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spans="1:29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10" spans="1:29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</sheetData>
  <printOptions horizontalCentered="1" verticalCentered="1"/>
  <pageMargins left="0" right="0" top="0" bottom="0" header="0" footer="0"/>
  <pageSetup paperSize="9" scale="47" fitToHeight="2" orientation="landscape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Munka30"/>
  <dimension ref="A1:AC3"/>
  <sheetViews>
    <sheetView workbookViewId="0">
      <selection activeCell="A3" sqref="A3"/>
    </sheetView>
  </sheetViews>
  <sheetFormatPr defaultRowHeight="12.75"/>
  <cols>
    <col min="1" max="1" width="22.28515625" style="4" bestFit="1" customWidth="1"/>
    <col min="2" max="16384" width="9.140625" style="4"/>
  </cols>
  <sheetData>
    <row r="1" spans="1:29">
      <c r="B1" s="4" t="s">
        <v>29</v>
      </c>
      <c r="C1" s="4" t="s">
        <v>30</v>
      </c>
      <c r="D1" s="4" t="s">
        <v>31</v>
      </c>
      <c r="E1" s="4" t="s">
        <v>32</v>
      </c>
      <c r="F1" s="4" t="s">
        <v>33</v>
      </c>
      <c r="G1" s="4" t="s">
        <v>30</v>
      </c>
      <c r="H1" s="4" t="s">
        <v>31</v>
      </c>
      <c r="I1" s="4" t="s">
        <v>32</v>
      </c>
      <c r="J1" s="4" t="s">
        <v>34</v>
      </c>
      <c r="K1" s="4" t="s">
        <v>30</v>
      </c>
      <c r="L1" s="4" t="s">
        <v>31</v>
      </c>
      <c r="M1" s="4" t="s">
        <v>32</v>
      </c>
      <c r="N1" s="4" t="s">
        <v>35</v>
      </c>
      <c r="O1" s="4" t="s">
        <v>30</v>
      </c>
      <c r="P1" s="4" t="s">
        <v>31</v>
      </c>
      <c r="Q1" s="4" t="s">
        <v>32</v>
      </c>
      <c r="R1" s="4" t="s">
        <v>36</v>
      </c>
      <c r="S1" s="4" t="s">
        <v>30</v>
      </c>
      <c r="T1" s="4" t="s">
        <v>31</v>
      </c>
      <c r="U1" s="4" t="s">
        <v>32</v>
      </c>
      <c r="V1" s="4" t="s">
        <v>37</v>
      </c>
      <c r="W1" s="4" t="s">
        <v>30</v>
      </c>
      <c r="X1" s="4" t="s">
        <v>31</v>
      </c>
      <c r="Y1" s="4" t="s">
        <v>32</v>
      </c>
      <c r="Z1" s="4" t="s">
        <v>38</v>
      </c>
      <c r="AA1" s="4" t="s">
        <v>30</v>
      </c>
      <c r="AB1" s="4" t="s">
        <v>31</v>
      </c>
      <c r="AC1" s="4" t="s">
        <v>32</v>
      </c>
    </row>
    <row r="2" spans="1:29">
      <c r="A2" s="4" t="s">
        <v>4</v>
      </c>
      <c r="B2" s="5">
        <v>-3.9884006289457394</v>
      </c>
      <c r="C2" s="5">
        <v>-4.1473663113133235</v>
      </c>
      <c r="D2" s="5">
        <v>-5.4886435442569246</v>
      </c>
      <c r="E2" s="5">
        <v>-4.9414774699550001</v>
      </c>
      <c r="F2" s="5">
        <v>-3.0031675705618661</v>
      </c>
      <c r="G2" s="5">
        <v>-1.1826044602680184</v>
      </c>
      <c r="H2" s="5">
        <v>1.2132472743557876</v>
      </c>
      <c r="I2" s="5">
        <v>1.247864453809743</v>
      </c>
      <c r="J2" s="5">
        <v>1.4083481769687738</v>
      </c>
      <c r="K2" s="5">
        <v>1.4647056056656358</v>
      </c>
      <c r="L2" s="5">
        <v>0.60453856174600362</v>
      </c>
      <c r="M2" s="5">
        <v>1.6770230588662598</v>
      </c>
      <c r="N2" s="5">
        <v>1.2355460332622938</v>
      </c>
      <c r="O2" s="5">
        <v>0.87809643033967244</v>
      </c>
      <c r="P2" s="5">
        <v>1.8761481829383051</v>
      </c>
      <c r="Q2" s="5">
        <v>1.6998040168291935</v>
      </c>
      <c r="R2" s="5">
        <v>1.5531691795152101</v>
      </c>
      <c r="S2" s="5">
        <v>1.9959273584759758</v>
      </c>
      <c r="T2" s="5">
        <v>2.032066077591435</v>
      </c>
      <c r="U2" s="5">
        <v>2.5416176977406564</v>
      </c>
      <c r="V2" s="5">
        <v>3.5681580323247233</v>
      </c>
      <c r="W2" s="5">
        <v>3.3810446604473938</v>
      </c>
      <c r="X2" s="5">
        <v>3.8652851339460814</v>
      </c>
      <c r="Y2" s="5">
        <v>3.6603306983366566</v>
      </c>
      <c r="Z2" s="5">
        <v>2.8074284731579087</v>
      </c>
      <c r="AA2" s="5">
        <v>3.3087233992643741</v>
      </c>
      <c r="AB2" s="5">
        <v>3.0117207008859159</v>
      </c>
      <c r="AC2" s="5"/>
    </row>
    <row r="3" spans="1:29">
      <c r="A3" s="4" t="s">
        <v>26</v>
      </c>
      <c r="B3" s="5">
        <v>-1.8108701918925842</v>
      </c>
      <c r="C3" s="5">
        <v>-2.6452299003341477</v>
      </c>
      <c r="D3" s="5">
        <v>-4.4033987363075591</v>
      </c>
      <c r="E3" s="5">
        <v>-5.3118399482489576</v>
      </c>
      <c r="F3" s="5">
        <v>-2.5543426014100827</v>
      </c>
      <c r="G3" s="5">
        <v>-1.96012624517625</v>
      </c>
      <c r="H3" s="5">
        <v>-0.58805278530274574</v>
      </c>
      <c r="I3" s="5">
        <v>0.80809589049099262</v>
      </c>
      <c r="J3" s="5">
        <v>1.3054699750505275E-2</v>
      </c>
      <c r="K3" s="5">
        <v>-0.34555488878208118</v>
      </c>
      <c r="L3" s="5">
        <v>-1.0183361138379361</v>
      </c>
      <c r="M3" s="5">
        <v>0.71771317229846332</v>
      </c>
      <c r="N3" s="5">
        <v>-1.1052186984100969</v>
      </c>
      <c r="O3" s="5">
        <v>-0.72348663256676893</v>
      </c>
      <c r="P3" s="5">
        <v>1.4918233774379002</v>
      </c>
      <c r="Q3" s="5">
        <v>-1.1301291900923123</v>
      </c>
      <c r="R3" s="5">
        <v>1.4310958375545177</v>
      </c>
      <c r="S3" s="5">
        <v>-0.27723876723241125</v>
      </c>
      <c r="T3" s="5">
        <v>-1.9920101670017953</v>
      </c>
      <c r="U3" s="5">
        <v>-1.3138235027145591</v>
      </c>
      <c r="V3" s="5">
        <v>-2.3994784596778596</v>
      </c>
      <c r="W3" s="5">
        <v>-0.30277094218089373</v>
      </c>
      <c r="X3" s="5">
        <v>0.65941096218614959</v>
      </c>
      <c r="Y3" s="5">
        <v>-0.26711185945466559</v>
      </c>
      <c r="Z3" s="5">
        <v>1.3003268897210576</v>
      </c>
      <c r="AA3" s="5">
        <v>3.1196713672032992</v>
      </c>
      <c r="AB3" s="5">
        <v>2.6262211972736171</v>
      </c>
      <c r="AC3" s="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C3"/>
  <sheetViews>
    <sheetView workbookViewId="0">
      <selection activeCell="S1" sqref="A1:XFD1048576"/>
    </sheetView>
  </sheetViews>
  <sheetFormatPr defaultRowHeight="12.75"/>
  <cols>
    <col min="1" max="1" width="21.5703125" style="27" bestFit="1" customWidth="1"/>
    <col min="2" max="5" width="11.42578125" style="27" bestFit="1" customWidth="1"/>
    <col min="6" max="29" width="12.42578125" style="27" bestFit="1" customWidth="1"/>
    <col min="30" max="16384" width="9.140625" style="27"/>
  </cols>
  <sheetData>
    <row r="1" spans="1:29">
      <c r="B1" s="27" t="s">
        <v>29</v>
      </c>
      <c r="C1" s="27" t="s">
        <v>30</v>
      </c>
      <c r="D1" s="27" t="s">
        <v>31</v>
      </c>
      <c r="E1" s="27" t="s">
        <v>32</v>
      </c>
      <c r="F1" s="27" t="s">
        <v>33</v>
      </c>
      <c r="G1" s="27" t="s">
        <v>30</v>
      </c>
      <c r="H1" s="27" t="s">
        <v>31</v>
      </c>
      <c r="I1" s="27" t="s">
        <v>32</v>
      </c>
      <c r="J1" s="27" t="s">
        <v>34</v>
      </c>
      <c r="K1" s="27" t="s">
        <v>30</v>
      </c>
      <c r="L1" s="27" t="s">
        <v>31</v>
      </c>
      <c r="M1" s="27" t="s">
        <v>32</v>
      </c>
      <c r="N1" s="27" t="s">
        <v>35</v>
      </c>
      <c r="O1" s="27" t="s">
        <v>30</v>
      </c>
      <c r="P1" s="27" t="s">
        <v>31</v>
      </c>
      <c r="Q1" s="27" t="s">
        <v>32</v>
      </c>
      <c r="R1" s="27" t="s">
        <v>36</v>
      </c>
      <c r="S1" s="27" t="s">
        <v>30</v>
      </c>
      <c r="T1" s="27" t="s">
        <v>31</v>
      </c>
      <c r="U1" s="27" t="s">
        <v>32</v>
      </c>
      <c r="V1" s="27" t="s">
        <v>37</v>
      </c>
      <c r="W1" s="27" t="s">
        <v>30</v>
      </c>
      <c r="X1" s="27" t="s">
        <v>31</v>
      </c>
      <c r="Y1" s="27" t="s">
        <v>32</v>
      </c>
      <c r="Z1" s="27" t="s">
        <v>38</v>
      </c>
      <c r="AA1" s="27" t="s">
        <v>30</v>
      </c>
      <c r="AB1" s="27" t="s">
        <v>31</v>
      </c>
      <c r="AC1" s="27" t="s">
        <v>32</v>
      </c>
    </row>
    <row r="2" spans="1:29">
      <c r="A2" s="27" t="s">
        <v>27</v>
      </c>
      <c r="B2" s="28">
        <v>9.2221838345814877</v>
      </c>
      <c r="C2" s="28">
        <v>8.94027987785433</v>
      </c>
      <c r="D2" s="28">
        <v>9.8424438368992231</v>
      </c>
      <c r="E2" s="28">
        <v>9.8397460940346058</v>
      </c>
      <c r="F2" s="28">
        <v>10.282268380107178</v>
      </c>
      <c r="G2" s="28">
        <v>11.739732033168647</v>
      </c>
      <c r="H2" s="28">
        <v>11.597815036288456</v>
      </c>
      <c r="I2" s="28">
        <v>12.727354952210218</v>
      </c>
      <c r="J2" s="28">
        <v>12.324723020001564</v>
      </c>
      <c r="K2" s="28">
        <v>12.374083496232835</v>
      </c>
      <c r="L2" s="28">
        <v>11.963120483518866</v>
      </c>
      <c r="M2" s="28">
        <v>12.249499993047404</v>
      </c>
      <c r="N2" s="28">
        <v>11.933532515698827</v>
      </c>
      <c r="O2" s="28">
        <v>11.098722187920201</v>
      </c>
      <c r="P2" s="28">
        <v>10.321542135872447</v>
      </c>
      <c r="Q2" s="28">
        <v>12.026708508101473</v>
      </c>
      <c r="R2" s="28">
        <v>12.137935232882953</v>
      </c>
      <c r="S2" s="28">
        <v>12.391551090504576</v>
      </c>
      <c r="T2" s="28">
        <v>11.02323871693806</v>
      </c>
      <c r="U2" s="28">
        <v>10.678234719445685</v>
      </c>
      <c r="V2" s="28">
        <v>10.403819013188995</v>
      </c>
      <c r="W2" s="28">
        <v>9.7846542172270006</v>
      </c>
      <c r="X2" s="28">
        <v>8.8828706535189319</v>
      </c>
      <c r="Y2" s="28">
        <v>8.9826915806309149</v>
      </c>
      <c r="Z2" s="28">
        <v>8.5142729260045495</v>
      </c>
      <c r="AA2" s="28">
        <v>8.3014078781473</v>
      </c>
      <c r="AB2" s="28">
        <v>7.8456166148454329</v>
      </c>
      <c r="AC2" s="28">
        <v>7.3331718383511078</v>
      </c>
    </row>
    <row r="3" spans="1:29">
      <c r="A3" s="27" t="s">
        <v>28</v>
      </c>
      <c r="B3" s="28">
        <v>3.3916875044824644</v>
      </c>
      <c r="C3" s="28">
        <v>4.8962792500731203</v>
      </c>
      <c r="D3" s="28">
        <v>3.8774770287428648</v>
      </c>
      <c r="E3" s="28">
        <v>3.5899502642125478</v>
      </c>
      <c r="F3" s="28">
        <v>3.8275311048862455</v>
      </c>
      <c r="G3" s="28">
        <v>5.0902215366872072</v>
      </c>
      <c r="H3" s="28">
        <v>4.4143638486196988</v>
      </c>
      <c r="I3" s="28">
        <v>8.2334799733694766</v>
      </c>
      <c r="J3" s="28">
        <v>7.3993586145243926</v>
      </c>
      <c r="K3" s="28">
        <v>7.3720007025063277</v>
      </c>
      <c r="L3" s="28">
        <v>6.5024227303935964</v>
      </c>
      <c r="M3" s="28">
        <v>6.5764939082654381</v>
      </c>
      <c r="N3" s="28">
        <v>6.540647963759862</v>
      </c>
      <c r="O3" s="28">
        <v>8.2816423283808014</v>
      </c>
      <c r="P3" s="28">
        <v>6.832120876739296</v>
      </c>
      <c r="Q3" s="28">
        <v>2.8319238452767674</v>
      </c>
      <c r="R3" s="28">
        <v>9.3120462382862232</v>
      </c>
      <c r="S3" s="28">
        <v>9.7751468868456008</v>
      </c>
      <c r="T3" s="28">
        <v>11.033957609580751</v>
      </c>
      <c r="U3" s="28">
        <v>13.034515842784034</v>
      </c>
      <c r="V3" s="28">
        <v>12.656304449574252</v>
      </c>
      <c r="W3" s="28">
        <v>13.032329464136893</v>
      </c>
      <c r="X3" s="28">
        <v>10.342080587669162</v>
      </c>
      <c r="Y3" s="28">
        <v>10.607063637281291</v>
      </c>
      <c r="Z3" s="28">
        <v>10.62709508415055</v>
      </c>
      <c r="AA3" s="28">
        <v>11.488775939829903</v>
      </c>
      <c r="AB3" s="28">
        <v>11.047615176329243</v>
      </c>
      <c r="AC3" s="28">
        <v>11.159348215327267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4"/>
  <dimension ref="A1:K4"/>
  <sheetViews>
    <sheetView workbookViewId="0"/>
  </sheetViews>
  <sheetFormatPr defaultColWidth="9" defaultRowHeight="12.75"/>
  <cols>
    <col min="1" max="1" width="24.42578125" style="1" bestFit="1" customWidth="1"/>
    <col min="2" max="16384" width="9" style="1"/>
  </cols>
  <sheetData>
    <row r="1" spans="1:11" s="6" customFormat="1">
      <c r="B1" s="6">
        <v>2006</v>
      </c>
      <c r="C1" s="6">
        <v>2007</v>
      </c>
      <c r="D1" s="6">
        <v>2008</v>
      </c>
      <c r="E1" s="6">
        <v>2009</v>
      </c>
      <c r="F1" s="6">
        <v>2010</v>
      </c>
      <c r="G1" s="6">
        <v>2011</v>
      </c>
      <c r="H1" s="6">
        <v>2012</v>
      </c>
      <c r="I1" s="6">
        <v>2013</v>
      </c>
      <c r="J1" s="6">
        <v>2014</v>
      </c>
    </row>
    <row r="2" spans="1:11" s="6" customFormat="1">
      <c r="A2" s="6" t="s">
        <v>45</v>
      </c>
      <c r="B2" s="7">
        <v>-9.3532964188170507</v>
      </c>
      <c r="C2" s="7">
        <v>-4.8532844346289687</v>
      </c>
      <c r="D2" s="7">
        <v>-3.3523709229715122</v>
      </c>
      <c r="E2" s="7">
        <v>-4.628394207455635</v>
      </c>
      <c r="F2" s="7">
        <v>-4.6600743362735715</v>
      </c>
      <c r="G2" s="7">
        <v>-5.5438501723493889</v>
      </c>
      <c r="H2" s="7">
        <v>-2.3717388621841407</v>
      </c>
      <c r="I2" s="7">
        <v>-2.4828204594358194</v>
      </c>
      <c r="J2" s="7">
        <v>-2.1869914302888387</v>
      </c>
      <c r="K2" s="26"/>
    </row>
    <row r="3" spans="1:11" s="6" customFormat="1">
      <c r="A3" s="8" t="s">
        <v>5</v>
      </c>
      <c r="B3" s="6">
        <v>-5.7000000000000011</v>
      </c>
      <c r="C3" s="6">
        <v>-1.2999999999999998</v>
      </c>
      <c r="D3" s="6">
        <v>0</v>
      </c>
      <c r="E3" s="6">
        <v>-0.59999999999999964</v>
      </c>
      <c r="F3" s="6">
        <v>-0.70000000000000018</v>
      </c>
      <c r="G3" s="6">
        <v>-1.6999999999999997</v>
      </c>
      <c r="H3" s="6">
        <v>1.8999999999999995</v>
      </c>
      <c r="I3" s="6">
        <v>1.9</v>
      </c>
      <c r="J3" s="7">
        <v>1.5476513798182148</v>
      </c>
      <c r="K3" s="26"/>
    </row>
    <row r="4" spans="1:11" s="6" customFormat="1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Munka6"/>
  <dimension ref="A1:J16"/>
  <sheetViews>
    <sheetView workbookViewId="0"/>
  </sheetViews>
  <sheetFormatPr defaultRowHeight="12.75"/>
  <cols>
    <col min="1" max="1" width="56" style="9" customWidth="1"/>
    <col min="2" max="16384" width="9.140625" style="9"/>
  </cols>
  <sheetData>
    <row r="1" spans="1:10">
      <c r="B1" s="9">
        <v>2006</v>
      </c>
      <c r="C1" s="9">
        <v>2007</v>
      </c>
      <c r="D1" s="9">
        <v>2008</v>
      </c>
      <c r="E1" s="9">
        <v>2009</v>
      </c>
      <c r="F1" s="9">
        <v>2010</v>
      </c>
      <c r="G1" s="9">
        <v>2011</v>
      </c>
      <c r="H1" s="9">
        <v>2012</v>
      </c>
      <c r="I1" s="9">
        <v>2013</v>
      </c>
      <c r="J1" s="9">
        <v>2014</v>
      </c>
    </row>
    <row r="2" spans="1:10">
      <c r="A2" s="9" t="s">
        <v>6</v>
      </c>
      <c r="B2" s="16">
        <v>3.8889929979361448</v>
      </c>
      <c r="C2" s="16">
        <v>4.0684341360207803</v>
      </c>
      <c r="D2" s="16">
        <v>4.0829609212701694</v>
      </c>
      <c r="E2" s="16">
        <v>4.5281798340455177</v>
      </c>
      <c r="F2" s="16">
        <v>4.1388436121700902</v>
      </c>
      <c r="G2" s="16">
        <v>4.1819750440083334</v>
      </c>
      <c r="H2" s="16">
        <v>4.6041583322536033</v>
      </c>
      <c r="I2" s="16">
        <v>4.582979883106284</v>
      </c>
      <c r="J2" s="16">
        <v>4.1042163650774359</v>
      </c>
    </row>
    <row r="3" spans="1:10">
      <c r="A3" s="11" t="s">
        <v>7</v>
      </c>
      <c r="B3" s="16">
        <v>1.5171838732016159</v>
      </c>
      <c r="C3" s="16">
        <v>1.6014357117339011</v>
      </c>
      <c r="D3" s="16">
        <v>1.6893965711480978</v>
      </c>
      <c r="E3" s="16">
        <v>1.8885324090070603</v>
      </c>
      <c r="F3" s="16">
        <v>1.9004230736981691</v>
      </c>
      <c r="G3" s="16">
        <v>2.2733464106167749</v>
      </c>
      <c r="H3" s="16">
        <v>2.4212853877075253</v>
      </c>
      <c r="I3" s="16">
        <v>2.3400345505731406</v>
      </c>
      <c r="J3" s="16">
        <v>2.1927485723555287</v>
      </c>
    </row>
    <row r="4" spans="1:10">
      <c r="A4" s="11" t="s">
        <v>39</v>
      </c>
      <c r="B4" s="16">
        <f t="shared" ref="B4:J4" si="0">B3/B2*100</f>
        <v>39.012255203513412</v>
      </c>
      <c r="C4" s="16">
        <f t="shared" si="0"/>
        <v>39.362458827961262</v>
      </c>
      <c r="D4" s="16">
        <f t="shared" si="0"/>
        <v>41.376750934528737</v>
      </c>
      <c r="E4" s="16">
        <f t="shared" si="0"/>
        <v>41.706214819649247</v>
      </c>
      <c r="F4" s="16">
        <f t="shared" si="0"/>
        <v>45.916764482476637</v>
      </c>
      <c r="G4" s="16">
        <f t="shared" si="0"/>
        <v>54.360592463933521</v>
      </c>
      <c r="H4" s="16">
        <f t="shared" si="0"/>
        <v>52.589099092132564</v>
      </c>
      <c r="I4" s="17">
        <f t="shared" si="0"/>
        <v>51.059236790432863</v>
      </c>
      <c r="J4" s="17">
        <f t="shared" si="0"/>
        <v>53.426729424245579</v>
      </c>
    </row>
    <row r="8" spans="1:10">
      <c r="A8" s="13"/>
    </row>
    <row r="9" spans="1:10">
      <c r="A9" s="13"/>
    </row>
    <row r="11" spans="1:10">
      <c r="A11" s="14"/>
      <c r="B11" s="10"/>
      <c r="C11" s="10"/>
      <c r="D11" s="10"/>
      <c r="E11" s="10"/>
      <c r="F11" s="10"/>
      <c r="G11" s="10"/>
      <c r="H11" s="10"/>
      <c r="I11" s="10"/>
      <c r="J11" s="10"/>
    </row>
    <row r="14" spans="1:10">
      <c r="A14" s="15"/>
      <c r="B14" s="10"/>
      <c r="C14" s="10"/>
      <c r="D14" s="10"/>
      <c r="E14" s="10"/>
      <c r="F14" s="10"/>
      <c r="G14" s="10"/>
      <c r="H14" s="10"/>
      <c r="I14" s="10"/>
      <c r="J14" s="10"/>
    </row>
    <row r="16" spans="1:10">
      <c r="B16" s="12"/>
      <c r="C16" s="12"/>
      <c r="D16" s="12"/>
      <c r="E16" s="12"/>
      <c r="F16" s="12"/>
      <c r="G16" s="12"/>
      <c r="H16" s="12"/>
      <c r="I16" s="12"/>
      <c r="J16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Munka7"/>
  <dimension ref="A1:J5"/>
  <sheetViews>
    <sheetView workbookViewId="0">
      <selection activeCell="A3" sqref="A3"/>
    </sheetView>
  </sheetViews>
  <sheetFormatPr defaultRowHeight="12.75"/>
  <cols>
    <col min="1" max="1" width="49.42578125" style="2" customWidth="1"/>
    <col min="2" max="2" width="11.28515625" style="2" customWidth="1"/>
    <col min="3" max="4" width="9.42578125" style="2" bestFit="1" customWidth="1"/>
    <col min="5" max="5" width="10" style="2" bestFit="1" customWidth="1"/>
    <col min="6" max="6" width="9.42578125" style="2" bestFit="1" customWidth="1"/>
    <col min="7" max="16384" width="9.140625" style="2"/>
  </cols>
  <sheetData>
    <row r="1" spans="1:10">
      <c r="B1" s="2">
        <v>2006</v>
      </c>
      <c r="C1" s="2">
        <v>2007</v>
      </c>
      <c r="D1" s="2">
        <v>2008</v>
      </c>
      <c r="E1" s="2">
        <v>2009</v>
      </c>
      <c r="F1" s="2">
        <v>2010</v>
      </c>
      <c r="G1" s="2">
        <v>2011</v>
      </c>
      <c r="H1" s="2">
        <v>2012</v>
      </c>
      <c r="I1" s="2">
        <v>2013</v>
      </c>
      <c r="J1" s="2">
        <v>2014</v>
      </c>
    </row>
    <row r="2" spans="1:10">
      <c r="A2" s="2" t="s">
        <v>11</v>
      </c>
      <c r="B2" s="3">
        <v>3.0571723431708628</v>
      </c>
      <c r="C2" s="3">
        <v>4.1306421283448733</v>
      </c>
      <c r="D2" s="3">
        <v>0.65151934288496738</v>
      </c>
      <c r="E2" s="3">
        <v>-3.900265017370848</v>
      </c>
      <c r="F2" s="3">
        <v>1.5664663729293575</v>
      </c>
      <c r="G2" s="3">
        <v>2.0798871454918046</v>
      </c>
      <c r="H2" s="3">
        <v>3.0600493328043847</v>
      </c>
      <c r="I2" s="3">
        <v>0.47590983353759359</v>
      </c>
      <c r="J2" s="3">
        <v>3.9293153322302552</v>
      </c>
    </row>
    <row r="3" spans="1:10">
      <c r="A3" s="2" t="s">
        <v>10</v>
      </c>
      <c r="B3" s="3">
        <v>0.32640405335168932</v>
      </c>
      <c r="C3" s="3">
        <v>-0.44260809699699655</v>
      </c>
      <c r="D3" s="3">
        <v>-2.8386621329707606E-2</v>
      </c>
      <c r="E3" s="3">
        <v>-0.50777676680030104</v>
      </c>
      <c r="F3" s="3">
        <v>-4.1622029393000512E-2</v>
      </c>
      <c r="G3" s="3">
        <v>0.13863931137255173</v>
      </c>
      <c r="H3" s="3">
        <v>1.8279868195011977</v>
      </c>
      <c r="I3" s="3">
        <v>2.3556868462168841</v>
      </c>
      <c r="J3" s="3">
        <v>2.2825955081021152</v>
      </c>
    </row>
    <row r="4" spans="1:10">
      <c r="A4" s="2" t="s">
        <v>8</v>
      </c>
      <c r="B4" s="3">
        <v>2.3158669233407734</v>
      </c>
      <c r="C4" s="3">
        <v>0.88957821998765974</v>
      </c>
      <c r="D4" s="3">
        <v>8.2843664115395885</v>
      </c>
      <c r="E4" s="3">
        <v>6.4381173283339361</v>
      </c>
      <c r="F4" s="3">
        <v>0.13975989463596619</v>
      </c>
      <c r="G4" s="3">
        <v>4.8347005842102643E-2</v>
      </c>
      <c r="H4" s="3">
        <v>-4.2129894792836211</v>
      </c>
      <c r="I4" s="3">
        <v>-5.6156014100663801E-2</v>
      </c>
      <c r="J4" s="3">
        <v>-2.4191573914420816</v>
      </c>
    </row>
    <row r="5" spans="1:10">
      <c r="A5" s="2" t="s">
        <v>9</v>
      </c>
      <c r="B5" s="3">
        <v>0.78320330150314577</v>
      </c>
      <c r="C5" s="3">
        <v>-1.4628113116058055</v>
      </c>
      <c r="D5" s="3">
        <v>-0.44349921324530794</v>
      </c>
      <c r="E5" s="3">
        <v>1.4687359884787292</v>
      </c>
      <c r="F5" s="3">
        <v>0.27142337548056883</v>
      </c>
      <c r="G5" s="3">
        <v>0.35048811622846615</v>
      </c>
      <c r="H5" s="3">
        <v>1.2179228886083244</v>
      </c>
      <c r="I5" s="3">
        <v>-0.44813325843382074</v>
      </c>
      <c r="J5" s="3">
        <v>-1.3927524544301966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Munka5"/>
  <dimension ref="A1:J4"/>
  <sheetViews>
    <sheetView workbookViewId="0">
      <selection activeCell="A5" sqref="A5"/>
    </sheetView>
  </sheetViews>
  <sheetFormatPr defaultColWidth="9" defaultRowHeight="12.75"/>
  <cols>
    <col min="1" max="1" width="24.42578125" style="8" bestFit="1" customWidth="1"/>
    <col min="2" max="16384" width="9" style="8"/>
  </cols>
  <sheetData>
    <row r="1" spans="1:10">
      <c r="B1" s="8">
        <v>2006</v>
      </c>
      <c r="C1" s="8">
        <v>2007</v>
      </c>
      <c r="D1" s="8">
        <v>2008</v>
      </c>
      <c r="E1" s="8">
        <v>2009</v>
      </c>
      <c r="F1" s="8">
        <v>2010</v>
      </c>
      <c r="G1" s="8">
        <v>2011</v>
      </c>
      <c r="H1" s="8">
        <v>2012</v>
      </c>
      <c r="I1" s="8">
        <v>2013</v>
      </c>
      <c r="J1" s="8">
        <v>2014</v>
      </c>
    </row>
    <row r="2" spans="1:10">
      <c r="A2" s="8" t="s">
        <v>12</v>
      </c>
      <c r="B2" s="18">
        <v>64.928177794139359</v>
      </c>
      <c r="C2" s="18">
        <v>65.857609088670202</v>
      </c>
      <c r="D2" s="18">
        <v>71.891070329616923</v>
      </c>
      <c r="E2" s="18">
        <v>78.12718434554526</v>
      </c>
      <c r="F2" s="18">
        <v>82.158441931499937</v>
      </c>
      <c r="G2" s="18">
        <v>82.134041467705615</v>
      </c>
      <c r="H2" s="18">
        <v>79.893237577728598</v>
      </c>
      <c r="I2" s="18">
        <v>77.33583553422342</v>
      </c>
      <c r="J2" s="18">
        <v>76.892366402639027</v>
      </c>
    </row>
    <row r="3" spans="1:10">
      <c r="A3" s="8" t="s">
        <v>13</v>
      </c>
      <c r="B3" s="19">
        <v>49.444547291627664</v>
      </c>
      <c r="C3" s="19">
        <v>50.634213341190737</v>
      </c>
      <c r="D3" s="19">
        <v>54.56091350421066</v>
      </c>
      <c r="E3" s="19">
        <v>58.094315234420492</v>
      </c>
      <c r="F3" s="19">
        <v>60.812124524175005</v>
      </c>
      <c r="G3" s="19">
        <v>70.373284723405263</v>
      </c>
      <c r="H3" s="19">
        <v>65.248763505582176</v>
      </c>
      <c r="I3" s="19">
        <v>59.559719981284367</v>
      </c>
      <c r="J3" s="19">
        <v>53.444534821437294</v>
      </c>
    </row>
    <row r="4" spans="1:10">
      <c r="A4" s="8" t="s">
        <v>14</v>
      </c>
      <c r="B4" s="20">
        <v>29.208639197357094</v>
      </c>
      <c r="C4" s="20">
        <v>31.557325938016483</v>
      </c>
      <c r="D4" s="20">
        <v>40.066328583895114</v>
      </c>
      <c r="E4" s="20">
        <v>46.339367373697307</v>
      </c>
      <c r="F4" s="20">
        <v>47.086531170111471</v>
      </c>
      <c r="G4" s="20">
        <v>51.856878052072908</v>
      </c>
      <c r="H4" s="20">
        <v>43.439582244461391</v>
      </c>
      <c r="I4" s="20">
        <v>42.053590758073014</v>
      </c>
      <c r="J4" s="20">
        <v>39.739767290146979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Munka10"/>
  <dimension ref="A1:AC5"/>
  <sheetViews>
    <sheetView workbookViewId="0">
      <selection activeCell="A3" sqref="A3"/>
    </sheetView>
  </sheetViews>
  <sheetFormatPr defaultRowHeight="12.75"/>
  <cols>
    <col min="1" max="1" width="24.42578125" style="4" bestFit="1" customWidth="1"/>
    <col min="2" max="2" width="6.42578125" style="4" bestFit="1" customWidth="1"/>
    <col min="3" max="5" width="3.42578125" style="4" bestFit="1" customWidth="1"/>
    <col min="6" max="6" width="6.42578125" style="4" bestFit="1" customWidth="1"/>
    <col min="7" max="7" width="3.42578125" style="4" bestFit="1" customWidth="1"/>
    <col min="8" max="9" width="4" style="4" bestFit="1" customWidth="1"/>
    <col min="10" max="10" width="6.42578125" style="4" bestFit="1" customWidth="1"/>
    <col min="11" max="13" width="4" style="4" bestFit="1" customWidth="1"/>
    <col min="14" max="14" width="6.42578125" style="4" bestFit="1" customWidth="1"/>
    <col min="15" max="17" width="4" style="4" bestFit="1" customWidth="1"/>
    <col min="18" max="18" width="6.42578125" style="4" bestFit="1" customWidth="1"/>
    <col min="19" max="21" width="4" style="4" bestFit="1" customWidth="1"/>
    <col min="22" max="22" width="6.42578125" style="4" bestFit="1" customWidth="1"/>
    <col min="23" max="25" width="4" style="4" bestFit="1" customWidth="1"/>
    <col min="26" max="26" width="6.42578125" style="4" bestFit="1" customWidth="1"/>
    <col min="27" max="29" width="4" style="4" bestFit="1" customWidth="1"/>
    <col min="30" max="16384" width="9.140625" style="4"/>
  </cols>
  <sheetData>
    <row r="1" spans="1:29">
      <c r="B1" s="4" t="s">
        <v>29</v>
      </c>
      <c r="C1" s="4" t="s">
        <v>30</v>
      </c>
      <c r="D1" s="4" t="s">
        <v>31</v>
      </c>
      <c r="E1" s="4" t="s">
        <v>32</v>
      </c>
      <c r="F1" s="4" t="s">
        <v>33</v>
      </c>
      <c r="G1" s="4" t="s">
        <v>30</v>
      </c>
      <c r="H1" s="4" t="s">
        <v>31</v>
      </c>
      <c r="I1" s="4" t="s">
        <v>32</v>
      </c>
      <c r="J1" s="4" t="s">
        <v>34</v>
      </c>
      <c r="K1" s="4" t="s">
        <v>30</v>
      </c>
      <c r="L1" s="4" t="s">
        <v>31</v>
      </c>
      <c r="M1" s="4" t="s">
        <v>32</v>
      </c>
      <c r="N1" s="4" t="s">
        <v>35</v>
      </c>
      <c r="O1" s="4" t="s">
        <v>30</v>
      </c>
      <c r="P1" s="4" t="s">
        <v>31</v>
      </c>
      <c r="Q1" s="4" t="s">
        <v>32</v>
      </c>
      <c r="R1" s="4" t="s">
        <v>36</v>
      </c>
      <c r="S1" s="4" t="s">
        <v>30</v>
      </c>
      <c r="T1" s="4" t="s">
        <v>31</v>
      </c>
      <c r="U1" s="4" t="s">
        <v>32</v>
      </c>
      <c r="V1" s="4" t="s">
        <v>37</v>
      </c>
      <c r="W1" s="4" t="s">
        <v>30</v>
      </c>
      <c r="X1" s="4" t="s">
        <v>31</v>
      </c>
      <c r="Y1" s="4" t="s">
        <v>32</v>
      </c>
      <c r="Z1" s="4" t="s">
        <v>38</v>
      </c>
      <c r="AA1" s="4" t="s">
        <v>30</v>
      </c>
      <c r="AB1" s="4" t="s">
        <v>31</v>
      </c>
      <c r="AC1" s="4" t="s">
        <v>32</v>
      </c>
    </row>
    <row r="2" spans="1:29">
      <c r="A2" s="4" t="s">
        <v>45</v>
      </c>
      <c r="B2" s="5">
        <v>0.31829916433954047</v>
      </c>
      <c r="C2" s="5">
        <v>0.22938490486938495</v>
      </c>
      <c r="D2" s="5">
        <v>0.2382444334117293</v>
      </c>
      <c r="E2" s="5">
        <v>1.5133194053113836</v>
      </c>
      <c r="F2" s="5">
        <v>1.9573653318310476</v>
      </c>
      <c r="G2" s="5">
        <v>1.7430773803386475</v>
      </c>
      <c r="H2" s="5">
        <v>2.8526962381267658</v>
      </c>
      <c r="I2" s="5">
        <v>2.7837753470741444</v>
      </c>
      <c r="J2" s="5">
        <v>2.8042910385630657</v>
      </c>
      <c r="K2" s="5">
        <v>4.1412490211578614</v>
      </c>
      <c r="L2" s="5">
        <v>3.4440440780208852</v>
      </c>
      <c r="M2" s="5">
        <v>3.5892157874813106</v>
      </c>
      <c r="N2" s="5">
        <v>4.7324779772039447</v>
      </c>
      <c r="O2" s="5">
        <v>3.9044888472633663</v>
      </c>
      <c r="P2" s="5">
        <v>4.7966766951445008</v>
      </c>
      <c r="Q2" s="5">
        <v>4.7136688649477758</v>
      </c>
      <c r="R2" s="5">
        <v>4.0010698604473802</v>
      </c>
      <c r="S2" s="5">
        <v>4.9774953775126098</v>
      </c>
      <c r="T2" s="5">
        <v>4.7945631210229616</v>
      </c>
      <c r="U2" s="5">
        <v>5.2191901043435411</v>
      </c>
      <c r="V2" s="5">
        <v>5.1367429015753805</v>
      </c>
      <c r="W2" s="5">
        <v>5.2807003484199528</v>
      </c>
      <c r="X2" s="5">
        <v>5.1392939941224016</v>
      </c>
      <c r="Y2" s="5">
        <v>5.4307214229311649</v>
      </c>
      <c r="Z2" s="5">
        <v>5.7289423414285015</v>
      </c>
      <c r="AA2" s="5">
        <v>5.4742772661971584</v>
      </c>
      <c r="AB2" s="5">
        <v>5.6099931010551236</v>
      </c>
      <c r="AC2" s="5">
        <v>5.3220905905806699</v>
      </c>
    </row>
    <row r="3" spans="1:29">
      <c r="A3" s="4" t="s">
        <v>15</v>
      </c>
      <c r="B3" s="5">
        <v>5.5436823680665954</v>
      </c>
      <c r="C3" s="5">
        <v>4.9503180355047913</v>
      </c>
      <c r="D3" s="5">
        <v>5.2047426643429464</v>
      </c>
      <c r="E3" s="5">
        <v>5.6743837373522279</v>
      </c>
      <c r="F3" s="5">
        <v>2.6267678928790583</v>
      </c>
      <c r="G3" s="5">
        <v>0.91374623885762674</v>
      </c>
      <c r="H3" s="5">
        <v>2.5091405489810201</v>
      </c>
      <c r="I3" s="5">
        <v>2.5095671844156557</v>
      </c>
      <c r="J3" s="5">
        <v>2.3435320423402106</v>
      </c>
      <c r="K3" s="5">
        <v>2.766667519475499</v>
      </c>
      <c r="L3" s="5">
        <v>2.3950061475977757</v>
      </c>
      <c r="M3" s="5">
        <v>1.8843421789027592</v>
      </c>
      <c r="N3" s="5">
        <v>3.3098997731683246</v>
      </c>
      <c r="O3" s="5">
        <v>2.3914389702135845</v>
      </c>
      <c r="P3" s="5">
        <v>2.9862180790339452</v>
      </c>
      <c r="Q3" s="5">
        <v>3.3439177228494072</v>
      </c>
      <c r="R3" s="5">
        <v>1.8422875022621938</v>
      </c>
      <c r="S3" s="5">
        <v>3.3067381497218737</v>
      </c>
      <c r="T3" s="5">
        <v>3.0073711046786795</v>
      </c>
      <c r="U3" s="5">
        <v>3.4137746796743409</v>
      </c>
      <c r="V3" s="5">
        <v>3.6148915069663654</v>
      </c>
      <c r="W3" s="5">
        <v>3.5805312547504533</v>
      </c>
      <c r="X3" s="5">
        <v>3.6783165522567067</v>
      </c>
      <c r="Y3" s="5">
        <v>3.876014909060943</v>
      </c>
      <c r="Z3" s="5">
        <v>4.5043575608087423</v>
      </c>
      <c r="AA3" s="5">
        <v>4.3742276674205893</v>
      </c>
      <c r="AB3" s="5">
        <v>4.6203120533616007</v>
      </c>
      <c r="AC3" s="5">
        <v>4.4714658579478943</v>
      </c>
    </row>
    <row r="4" spans="1:29">
      <c r="A4" s="4" t="s">
        <v>16</v>
      </c>
      <c r="B4" s="5">
        <v>5.4664639700545719</v>
      </c>
      <c r="C4" s="5">
        <v>5.3503284029911837</v>
      </c>
      <c r="D4" s="5">
        <v>5.5472125754251378</v>
      </c>
      <c r="E4" s="5">
        <v>3.5731337229078566</v>
      </c>
      <c r="F4" s="5">
        <v>3.5188530443222218E-3</v>
      </c>
      <c r="G4" s="5">
        <v>-4.0785171982004403E-2</v>
      </c>
      <c r="H4" s="5">
        <v>-0.39638514487896531</v>
      </c>
      <c r="I4" s="5">
        <v>-0.48643325693886691</v>
      </c>
      <c r="J4" s="5">
        <v>-0.56279466883863827</v>
      </c>
      <c r="K4" s="5">
        <v>-1.2707409012154871</v>
      </c>
      <c r="L4" s="5">
        <v>-1.2020944761618368</v>
      </c>
      <c r="M4" s="5">
        <v>-1.6271828760026961</v>
      </c>
      <c r="N4" s="5">
        <v>-1.6294821459637558</v>
      </c>
      <c r="O4" s="5">
        <v>-1.4594650799243489</v>
      </c>
      <c r="P4" s="5">
        <v>-1.6486989787913253</v>
      </c>
      <c r="Q4" s="5">
        <v>-1.4077333927457876</v>
      </c>
      <c r="R4" s="5">
        <v>-1.7457306452349795</v>
      </c>
      <c r="S4" s="5">
        <v>-1.6985761524534668</v>
      </c>
      <c r="T4" s="5">
        <v>-1.937413626205027</v>
      </c>
      <c r="U4" s="5">
        <v>-1.7708066130911799</v>
      </c>
      <c r="V4" s="5">
        <v>-1.7125184866530034</v>
      </c>
      <c r="W4" s="5">
        <v>-1.6477601558392101</v>
      </c>
      <c r="X4" s="5">
        <v>-1.4356204245593629</v>
      </c>
      <c r="Y4" s="5">
        <v>-1.5789828518266258</v>
      </c>
      <c r="Z4" s="5">
        <v>-1.3338389372509603</v>
      </c>
      <c r="AA4" s="5">
        <v>-1.1781211717777045</v>
      </c>
      <c r="AB4" s="5">
        <v>-0.91724944284086551</v>
      </c>
      <c r="AC4" s="5">
        <v>-0.62151145192959778</v>
      </c>
    </row>
    <row r="5" spans="1:29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Munka12"/>
  <dimension ref="A1:AD5"/>
  <sheetViews>
    <sheetView workbookViewId="0">
      <selection activeCell="O32" sqref="O32"/>
    </sheetView>
  </sheetViews>
  <sheetFormatPr defaultRowHeight="12.75"/>
  <cols>
    <col min="1" max="1" width="14.140625" style="4" bestFit="1" customWidth="1"/>
    <col min="2" max="2" width="3" style="4" bestFit="1" customWidth="1"/>
    <col min="3" max="3" width="6.42578125" style="4" bestFit="1" customWidth="1"/>
    <col min="4" max="5" width="4" style="4" bestFit="1" customWidth="1"/>
    <col min="6" max="6" width="4.5703125" style="4" bestFit="1" customWidth="1"/>
    <col min="7" max="7" width="6.42578125" style="4" bestFit="1" customWidth="1"/>
    <col min="8" max="8" width="4.5703125" style="4" bestFit="1" customWidth="1"/>
    <col min="9" max="10" width="5" style="4" bestFit="1" customWidth="1"/>
    <col min="11" max="11" width="6.42578125" style="4" bestFit="1" customWidth="1"/>
    <col min="12" max="14" width="4.5703125" style="4" bestFit="1" customWidth="1"/>
    <col min="15" max="15" width="6.42578125" style="4" bestFit="1" customWidth="1"/>
    <col min="16" max="18" width="5" style="4" bestFit="1" customWidth="1"/>
    <col min="19" max="19" width="6.42578125" style="4" bestFit="1" customWidth="1"/>
    <col min="20" max="22" width="5" style="4" bestFit="1" customWidth="1"/>
    <col min="23" max="23" width="6.42578125" style="4" bestFit="1" customWidth="1"/>
    <col min="24" max="24" width="5" style="4" bestFit="1" customWidth="1"/>
    <col min="25" max="25" width="4" style="4" bestFit="1" customWidth="1"/>
    <col min="26" max="26" width="5" style="4" bestFit="1" customWidth="1"/>
    <col min="27" max="27" width="6.42578125" style="4" bestFit="1" customWidth="1"/>
    <col min="28" max="30" width="5" style="4" bestFit="1" customWidth="1"/>
    <col min="31" max="16384" width="9.140625" style="4"/>
  </cols>
  <sheetData>
    <row r="1" spans="1:30">
      <c r="B1" s="4" t="s">
        <v>32</v>
      </c>
      <c r="C1" s="4" t="s">
        <v>29</v>
      </c>
      <c r="D1" s="4" t="s">
        <v>30</v>
      </c>
      <c r="E1" s="4" t="s">
        <v>31</v>
      </c>
      <c r="F1" s="4" t="s">
        <v>32</v>
      </c>
      <c r="G1" s="4" t="s">
        <v>33</v>
      </c>
      <c r="H1" s="4" t="s">
        <v>30</v>
      </c>
      <c r="I1" s="4" t="s">
        <v>31</v>
      </c>
      <c r="J1" s="4" t="s">
        <v>32</v>
      </c>
      <c r="K1" s="4" t="s">
        <v>34</v>
      </c>
      <c r="L1" s="4" t="s">
        <v>30</v>
      </c>
      <c r="M1" s="4" t="s">
        <v>31</v>
      </c>
      <c r="N1" s="4" t="s">
        <v>32</v>
      </c>
      <c r="O1" s="4" t="s">
        <v>35</v>
      </c>
      <c r="P1" s="4" t="s">
        <v>30</v>
      </c>
      <c r="Q1" s="4" t="s">
        <v>31</v>
      </c>
      <c r="R1" s="4" t="s">
        <v>32</v>
      </c>
      <c r="S1" s="4" t="s">
        <v>36</v>
      </c>
      <c r="T1" s="4" t="s">
        <v>30</v>
      </c>
      <c r="U1" s="4" t="s">
        <v>31</v>
      </c>
      <c r="V1" s="4" t="s">
        <v>32</v>
      </c>
      <c r="W1" s="4" t="s">
        <v>37</v>
      </c>
      <c r="X1" s="4" t="s">
        <v>30</v>
      </c>
      <c r="Y1" s="4" t="s">
        <v>31</v>
      </c>
      <c r="Z1" s="4" t="s">
        <v>32</v>
      </c>
      <c r="AA1" s="4" t="s">
        <v>38</v>
      </c>
      <c r="AB1" s="4" t="s">
        <v>30</v>
      </c>
      <c r="AC1" s="4" t="s">
        <v>31</v>
      </c>
      <c r="AD1" s="4" t="s">
        <v>32</v>
      </c>
    </row>
    <row r="2" spans="1:30">
      <c r="A2" s="4" t="s">
        <v>19</v>
      </c>
      <c r="B2" s="21">
        <v>0</v>
      </c>
      <c r="C2" s="21">
        <v>32.503</v>
      </c>
      <c r="D2" s="21">
        <v>122.72599999999998</v>
      </c>
      <c r="E2" s="21">
        <v>268.75799999999998</v>
      </c>
      <c r="F2" s="21">
        <v>861.09099999999989</v>
      </c>
      <c r="G2" s="21">
        <v>783.42</v>
      </c>
      <c r="H2" s="21">
        <v>945.63799999999992</v>
      </c>
      <c r="I2" s="21">
        <v>1072.8829999999998</v>
      </c>
      <c r="J2" s="21">
        <v>1232.8679999999997</v>
      </c>
      <c r="K2" s="21">
        <v>1012.0099999999998</v>
      </c>
      <c r="L2" s="21">
        <v>856.04099999999971</v>
      </c>
      <c r="M2" s="21">
        <v>759.31599999999969</v>
      </c>
      <c r="N2" s="21">
        <v>972.52599999999973</v>
      </c>
      <c r="O2" s="21">
        <v>1032.5359999999998</v>
      </c>
      <c r="P2" s="21">
        <v>1073.0319999999999</v>
      </c>
      <c r="Q2" s="21">
        <v>1232.2380000000001</v>
      </c>
      <c r="R2" s="21">
        <v>1361.6320000000001</v>
      </c>
      <c r="S2" s="21">
        <v>1237.3870000000002</v>
      </c>
      <c r="T2" s="21">
        <v>1319.4950000000001</v>
      </c>
      <c r="U2" s="21">
        <v>1336.8700000000001</v>
      </c>
      <c r="V2" s="21">
        <v>1516.0910000000001</v>
      </c>
      <c r="W2" s="21">
        <v>1386.5560000000003</v>
      </c>
      <c r="X2" s="21">
        <v>1100.5490000000002</v>
      </c>
      <c r="Y2" s="21">
        <v>671.1840000000002</v>
      </c>
      <c r="Z2" s="21">
        <v>720.62400000000014</v>
      </c>
      <c r="AA2" s="21">
        <v>495.83400000000012</v>
      </c>
      <c r="AB2" s="21">
        <v>442.74700000000013</v>
      </c>
      <c r="AC2" s="21">
        <v>421.00000000000011</v>
      </c>
      <c r="AD2" s="21">
        <v>728.10600000000011</v>
      </c>
    </row>
    <row r="3" spans="1:30">
      <c r="A3" s="4" t="s">
        <v>20</v>
      </c>
      <c r="B3" s="21">
        <v>0</v>
      </c>
      <c r="C3" s="21">
        <v>22.215</v>
      </c>
      <c r="D3" s="21">
        <v>32.195999999999998</v>
      </c>
      <c r="E3" s="21">
        <v>3.6549999999999976</v>
      </c>
      <c r="F3" s="21">
        <v>58.993000000000002</v>
      </c>
      <c r="G3" s="21">
        <v>13.608000000000004</v>
      </c>
      <c r="H3" s="21">
        <v>-50.935999999999993</v>
      </c>
      <c r="I3" s="21">
        <v>-124.42299999999999</v>
      </c>
      <c r="J3" s="21">
        <v>-166.27799999999999</v>
      </c>
      <c r="K3" s="21">
        <v>-187.82499999999999</v>
      </c>
      <c r="L3" s="21">
        <v>-188.82699999999997</v>
      </c>
      <c r="M3" s="21">
        <v>-192.03199999999998</v>
      </c>
      <c r="N3" s="21">
        <v>-177.73999999999998</v>
      </c>
      <c r="O3" s="21">
        <v>-169.06299999999999</v>
      </c>
      <c r="P3" s="21">
        <v>-175.678</v>
      </c>
      <c r="Q3" s="21">
        <v>-173.95</v>
      </c>
      <c r="R3" s="21">
        <v>-158.09999999999997</v>
      </c>
      <c r="S3" s="21">
        <v>-104.52599999999998</v>
      </c>
      <c r="T3" s="21">
        <v>6.4450000000000216</v>
      </c>
      <c r="U3" s="21">
        <v>148.42800000000003</v>
      </c>
      <c r="V3" s="21">
        <v>326.61799999999999</v>
      </c>
      <c r="W3" s="21">
        <v>512.14800000000002</v>
      </c>
      <c r="X3" s="21">
        <v>662.17800000000011</v>
      </c>
      <c r="Y3" s="21">
        <v>950.43400000000008</v>
      </c>
      <c r="Z3" s="21">
        <v>1068.9900000000002</v>
      </c>
      <c r="AA3" s="21">
        <v>1220.1490000000001</v>
      </c>
      <c r="AB3" s="21">
        <v>1364.8270000000002</v>
      </c>
      <c r="AC3" s="21">
        <v>1328.9760000000001</v>
      </c>
      <c r="AD3" s="21">
        <v>1387.5420000000001</v>
      </c>
    </row>
    <row r="4" spans="1:30">
      <c r="A4" s="4" t="s">
        <v>21</v>
      </c>
      <c r="B4" s="21">
        <v>0</v>
      </c>
      <c r="C4" s="21">
        <v>31.164999999999999</v>
      </c>
      <c r="D4" s="21">
        <v>0.4009999999999998</v>
      </c>
      <c r="E4" s="21">
        <v>-13.375999999999999</v>
      </c>
      <c r="F4" s="21">
        <v>-339.04999999999995</v>
      </c>
      <c r="G4" s="21">
        <v>-436.10999999999996</v>
      </c>
      <c r="H4" s="21">
        <v>-500.97899999999993</v>
      </c>
      <c r="I4" s="21">
        <v>-476.5089999999999</v>
      </c>
      <c r="J4" s="21">
        <v>-320.53099999999989</v>
      </c>
      <c r="K4" s="21">
        <v>-133.95099999999988</v>
      </c>
      <c r="L4" s="21">
        <v>10.011000000000109</v>
      </c>
      <c r="M4" s="21">
        <v>76.936000000000107</v>
      </c>
      <c r="N4" s="21">
        <v>95.307000000000102</v>
      </c>
      <c r="O4" s="21">
        <v>96.968000000000103</v>
      </c>
      <c r="P4" s="21">
        <v>128.96300000000011</v>
      </c>
      <c r="Q4" s="21">
        <v>113.30500000000011</v>
      </c>
      <c r="R4" s="21">
        <v>36.760000000000105</v>
      </c>
      <c r="S4" s="21">
        <v>-77.445999999999898</v>
      </c>
      <c r="T4" s="21">
        <v>-39.070999999999898</v>
      </c>
      <c r="U4" s="21">
        <v>43.700000000000102</v>
      </c>
      <c r="V4" s="21">
        <v>142.79700000000008</v>
      </c>
      <c r="W4" s="21">
        <v>416.55400000000009</v>
      </c>
      <c r="X4" s="21">
        <v>673.17500000000007</v>
      </c>
      <c r="Y4" s="21">
        <v>782.19100000000003</v>
      </c>
      <c r="Z4" s="21">
        <v>1062.499</v>
      </c>
      <c r="AA4" s="21">
        <v>1278.9459999999999</v>
      </c>
      <c r="AB4" s="21">
        <v>1392.2289999999998</v>
      </c>
      <c r="AC4" s="21">
        <v>1595.3189999999997</v>
      </c>
      <c r="AD4" s="21">
        <v>1701.9199999999996</v>
      </c>
    </row>
    <row r="5" spans="1:30">
      <c r="A5" s="4" t="s">
        <v>17</v>
      </c>
      <c r="B5" s="21">
        <v>0</v>
      </c>
      <c r="C5" s="21">
        <v>-3.7989999999999999</v>
      </c>
      <c r="D5" s="21">
        <v>-56.036000000000001</v>
      </c>
      <c r="E5" s="21">
        <v>-66.817999999999998</v>
      </c>
      <c r="F5" s="21">
        <v>59.628000000000029</v>
      </c>
      <c r="G5" s="21">
        <v>145.33200000000002</v>
      </c>
      <c r="H5" s="21">
        <v>46.635000000000026</v>
      </c>
      <c r="I5" s="21">
        <v>-22.732999999999979</v>
      </c>
      <c r="J5" s="21">
        <v>34.863000000000014</v>
      </c>
      <c r="K5" s="21">
        <v>-19.956999999999983</v>
      </c>
      <c r="L5" s="21">
        <v>130.75100000000003</v>
      </c>
      <c r="M5" s="21">
        <v>148.42700000000002</v>
      </c>
      <c r="N5" s="21">
        <v>189.22400000000002</v>
      </c>
      <c r="O5" s="21">
        <v>94.799000000000021</v>
      </c>
      <c r="P5" s="21">
        <v>143.56000000000003</v>
      </c>
      <c r="Q5" s="21">
        <v>308.447</v>
      </c>
      <c r="R5" s="21">
        <v>479.80100000000004</v>
      </c>
      <c r="S5" s="21">
        <v>393.39800000000002</v>
      </c>
      <c r="T5" s="21">
        <v>386.46300000000002</v>
      </c>
      <c r="U5" s="21">
        <v>275.21300000000002</v>
      </c>
      <c r="V5" s="21">
        <v>383.07000000000005</v>
      </c>
      <c r="W5" s="21">
        <v>431.37400000000002</v>
      </c>
      <c r="X5" s="21">
        <v>502.97100000000006</v>
      </c>
      <c r="Y5" s="21">
        <v>642.6</v>
      </c>
      <c r="Z5" s="21">
        <v>769.08500000000004</v>
      </c>
      <c r="AA5" s="21">
        <v>885.5</v>
      </c>
      <c r="AB5" s="21">
        <v>971.96</v>
      </c>
      <c r="AC5" s="21">
        <v>1101.6120000000001</v>
      </c>
      <c r="AD5" s="21">
        <v>1234.7450000000001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Munka8"/>
  <dimension ref="A1:CG5"/>
  <sheetViews>
    <sheetView workbookViewId="0">
      <pane xSplit="1" ySplit="1" topLeftCell="BR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16.42578125" style="29" bestFit="1" customWidth="1"/>
    <col min="2" max="82" width="9.85546875" style="29" bestFit="1" customWidth="1"/>
    <col min="83" max="16384" width="9.140625" style="29"/>
  </cols>
  <sheetData>
    <row r="1" spans="1:85">
      <c r="B1" s="30">
        <v>39478</v>
      </c>
      <c r="C1" s="30">
        <v>39507</v>
      </c>
      <c r="D1" s="30">
        <v>39538</v>
      </c>
      <c r="E1" s="30">
        <v>39568</v>
      </c>
      <c r="F1" s="30">
        <v>39599</v>
      </c>
      <c r="G1" s="30">
        <v>39629</v>
      </c>
      <c r="H1" s="30">
        <v>39660</v>
      </c>
      <c r="I1" s="30">
        <v>39691</v>
      </c>
      <c r="J1" s="30">
        <v>39721</v>
      </c>
      <c r="K1" s="30">
        <v>39752</v>
      </c>
      <c r="L1" s="30">
        <v>39782</v>
      </c>
      <c r="M1" s="30">
        <v>39813</v>
      </c>
      <c r="N1" s="30">
        <v>39844</v>
      </c>
      <c r="O1" s="30">
        <v>39872</v>
      </c>
      <c r="P1" s="30">
        <v>39903</v>
      </c>
      <c r="Q1" s="30">
        <v>39933</v>
      </c>
      <c r="R1" s="30">
        <v>39964</v>
      </c>
      <c r="S1" s="30">
        <v>39994</v>
      </c>
      <c r="T1" s="30">
        <v>40025</v>
      </c>
      <c r="U1" s="30">
        <v>40056</v>
      </c>
      <c r="V1" s="30">
        <v>40086</v>
      </c>
      <c r="W1" s="30">
        <v>40117</v>
      </c>
      <c r="X1" s="30">
        <v>40147</v>
      </c>
      <c r="Y1" s="30">
        <v>40178</v>
      </c>
      <c r="Z1" s="30">
        <v>40209</v>
      </c>
      <c r="AA1" s="30">
        <v>40237</v>
      </c>
      <c r="AB1" s="30">
        <v>40268</v>
      </c>
      <c r="AC1" s="30">
        <v>40298</v>
      </c>
      <c r="AD1" s="30">
        <v>40329</v>
      </c>
      <c r="AE1" s="30">
        <v>40359</v>
      </c>
      <c r="AF1" s="30">
        <v>40390</v>
      </c>
      <c r="AG1" s="30">
        <v>40421</v>
      </c>
      <c r="AH1" s="30">
        <v>40451</v>
      </c>
      <c r="AI1" s="30">
        <v>40482</v>
      </c>
      <c r="AJ1" s="30">
        <v>40512</v>
      </c>
      <c r="AK1" s="30">
        <v>40543</v>
      </c>
      <c r="AL1" s="30">
        <v>40574</v>
      </c>
      <c r="AM1" s="30">
        <v>40602</v>
      </c>
      <c r="AN1" s="30">
        <v>40633</v>
      </c>
      <c r="AO1" s="30">
        <v>40663</v>
      </c>
      <c r="AP1" s="30">
        <v>40694</v>
      </c>
      <c r="AQ1" s="30">
        <v>40724</v>
      </c>
      <c r="AR1" s="30">
        <v>40755</v>
      </c>
      <c r="AS1" s="30">
        <v>40786</v>
      </c>
      <c r="AT1" s="30">
        <v>40816</v>
      </c>
      <c r="AU1" s="30">
        <v>40847</v>
      </c>
      <c r="AV1" s="30">
        <v>40877</v>
      </c>
      <c r="AW1" s="30">
        <v>40908</v>
      </c>
      <c r="AX1" s="30">
        <v>40939</v>
      </c>
      <c r="AY1" s="30">
        <v>40968</v>
      </c>
      <c r="AZ1" s="30">
        <v>40999</v>
      </c>
      <c r="BA1" s="30">
        <v>41029</v>
      </c>
      <c r="BB1" s="30">
        <v>41060</v>
      </c>
      <c r="BC1" s="30">
        <v>41090</v>
      </c>
      <c r="BD1" s="30">
        <v>41121</v>
      </c>
      <c r="BE1" s="30">
        <v>41152</v>
      </c>
      <c r="BF1" s="30">
        <v>41182</v>
      </c>
      <c r="BG1" s="30">
        <v>41213</v>
      </c>
      <c r="BH1" s="30">
        <v>41243</v>
      </c>
      <c r="BI1" s="30">
        <v>41274</v>
      </c>
      <c r="BJ1" s="30">
        <v>41305</v>
      </c>
      <c r="BK1" s="30">
        <v>41333</v>
      </c>
      <c r="BL1" s="30">
        <v>41364</v>
      </c>
      <c r="BM1" s="30">
        <v>41394</v>
      </c>
      <c r="BN1" s="30">
        <v>41425</v>
      </c>
      <c r="BO1" s="30">
        <v>41455</v>
      </c>
      <c r="BP1" s="30">
        <v>41486</v>
      </c>
      <c r="BQ1" s="30">
        <v>41517</v>
      </c>
      <c r="BR1" s="30">
        <v>41547</v>
      </c>
      <c r="BS1" s="30">
        <v>41578</v>
      </c>
      <c r="BT1" s="30">
        <v>41608</v>
      </c>
      <c r="BU1" s="30">
        <v>41639</v>
      </c>
      <c r="BV1" s="30">
        <v>41670</v>
      </c>
      <c r="BW1" s="30">
        <v>41698</v>
      </c>
      <c r="BX1" s="30">
        <v>41729</v>
      </c>
      <c r="BY1" s="30">
        <v>41759</v>
      </c>
      <c r="BZ1" s="30">
        <v>41790</v>
      </c>
      <c r="CA1" s="30">
        <v>41820</v>
      </c>
      <c r="CB1" s="30">
        <v>41851</v>
      </c>
      <c r="CC1" s="30">
        <v>41882</v>
      </c>
      <c r="CD1" s="30">
        <v>41912</v>
      </c>
      <c r="CE1" s="30">
        <v>41943</v>
      </c>
      <c r="CF1" s="30">
        <v>41973</v>
      </c>
      <c r="CG1" s="30">
        <v>42004</v>
      </c>
    </row>
    <row r="2" spans="1:85">
      <c r="A2" s="29" t="s">
        <v>18</v>
      </c>
      <c r="B2" s="29">
        <v>0</v>
      </c>
      <c r="C2" s="31">
        <v>15.076672959999996</v>
      </c>
      <c r="D2" s="31">
        <v>38.135336000000052</v>
      </c>
      <c r="E2" s="31">
        <v>39.210832560000199</v>
      </c>
      <c r="F2" s="31">
        <v>6.7511450800004695</v>
      </c>
      <c r="G2" s="31">
        <v>-14.101663999999801</v>
      </c>
      <c r="H2" s="31">
        <v>-29.162587480000184</v>
      </c>
      <c r="I2" s="31">
        <v>-9.4530695999999352</v>
      </c>
      <c r="J2" s="31">
        <v>-24.883663999999953</v>
      </c>
      <c r="K2" s="31">
        <v>105.28723904000003</v>
      </c>
      <c r="L2" s="31">
        <v>142.46910159999993</v>
      </c>
      <c r="M2" s="31">
        <v>101.56233599999996</v>
      </c>
      <c r="N2" s="31">
        <v>79.413057999999637</v>
      </c>
      <c r="O2" s="31">
        <v>88.218022999999903</v>
      </c>
      <c r="P2" s="31">
        <v>187.26633600000014</v>
      </c>
      <c r="Q2" s="31">
        <v>152.25478299999995</v>
      </c>
      <c r="R2" s="31">
        <v>106.85155099999992</v>
      </c>
      <c r="S2" s="31">
        <v>87.369336000000004</v>
      </c>
      <c r="T2" s="31">
        <v>40.076567999999298</v>
      </c>
      <c r="U2" s="31">
        <v>27.643068999999542</v>
      </c>
      <c r="V2" s="31">
        <v>18.001336000000066</v>
      </c>
      <c r="W2" s="31">
        <v>11.935658999999561</v>
      </c>
      <c r="X2" s="31">
        <v>19.593529999999902</v>
      </c>
      <c r="Y2" s="31">
        <v>75.59733600000007</v>
      </c>
      <c r="Z2" s="31">
        <v>50.181592000000165</v>
      </c>
      <c r="AA2" s="31">
        <v>61.208049000000102</v>
      </c>
      <c r="AB2" s="31">
        <v>20.777336000000133</v>
      </c>
      <c r="AC2" s="31">
        <v>54.252273000000315</v>
      </c>
      <c r="AD2" s="31">
        <v>110.6100320000003</v>
      </c>
      <c r="AE2" s="31">
        <v>171.48533599999999</v>
      </c>
      <c r="AF2" s="31">
        <v>195.53916400000006</v>
      </c>
      <c r="AG2" s="31">
        <v>197.43463</v>
      </c>
      <c r="AH2" s="31">
        <v>189.16133600000038</v>
      </c>
      <c r="AI2" s="31">
        <v>193.03722500000029</v>
      </c>
      <c r="AJ2" s="31">
        <v>220.43092800000002</v>
      </c>
      <c r="AK2" s="31">
        <v>229.95833600000017</v>
      </c>
      <c r="AL2" s="31">
        <v>186.25272199999975</v>
      </c>
      <c r="AM2" s="31">
        <v>177.09697999999983</v>
      </c>
      <c r="AN2" s="31">
        <v>135.53333600000022</v>
      </c>
      <c r="AO2" s="31">
        <v>142.08123100000037</v>
      </c>
      <c r="AP2" s="31">
        <v>152.79193400000011</v>
      </c>
      <c r="AQ2" s="31">
        <v>184.29433599999996</v>
      </c>
      <c r="AR2" s="31">
        <v>234.33707099999995</v>
      </c>
      <c r="AS2" s="31">
        <v>285.95620700000018</v>
      </c>
      <c r="AT2" s="31">
        <v>349.18133599999987</v>
      </c>
      <c r="AU2" s="31">
        <v>434.45011999999974</v>
      </c>
      <c r="AV2" s="31">
        <v>491.32628599999975</v>
      </c>
      <c r="AW2" s="31">
        <v>520.53533600000014</v>
      </c>
      <c r="AX2" s="31">
        <v>552.30305999999996</v>
      </c>
      <c r="AY2" s="31">
        <v>499.14065800000003</v>
      </c>
      <c r="AZ2" s="31">
        <v>434.1323359999999</v>
      </c>
      <c r="BA2" s="31">
        <v>451.42665999999986</v>
      </c>
      <c r="BB2" s="31">
        <v>434.78225099999986</v>
      </c>
      <c r="BC2" s="31">
        <v>427.19733599999995</v>
      </c>
      <c r="BD2" s="31">
        <v>393.92562599999997</v>
      </c>
      <c r="BE2" s="31">
        <v>333.23768100000029</v>
      </c>
      <c r="BF2" s="31">
        <v>315.94733600000018</v>
      </c>
      <c r="BG2" s="31">
        <v>336.3891480000002</v>
      </c>
      <c r="BH2" s="31">
        <v>355.09444400000052</v>
      </c>
      <c r="BI2" s="31">
        <v>423.80433599999992</v>
      </c>
      <c r="BJ2" s="31">
        <v>373.9083519999997</v>
      </c>
      <c r="BK2" s="31">
        <v>376.92633300000011</v>
      </c>
      <c r="BL2" s="31">
        <v>472.10833600000001</v>
      </c>
      <c r="BM2" s="31">
        <v>491.89449599999966</v>
      </c>
      <c r="BN2" s="31">
        <v>482.29562099999998</v>
      </c>
      <c r="BO2" s="31">
        <v>543.70533599999976</v>
      </c>
      <c r="BP2" s="31">
        <v>620.99101999999971</v>
      </c>
      <c r="BQ2" s="31">
        <v>711.05392099999949</v>
      </c>
      <c r="BR2" s="31">
        <v>683.33433600000012</v>
      </c>
      <c r="BS2" s="31">
        <v>696.90800000000013</v>
      </c>
      <c r="BT2" s="31">
        <v>750.30050700000015</v>
      </c>
      <c r="BU2" s="31">
        <v>809.81933600000025</v>
      </c>
      <c r="BV2" s="31">
        <v>828.72662199999991</v>
      </c>
      <c r="BW2" s="31">
        <v>936.47141399999987</v>
      </c>
      <c r="BX2" s="31">
        <v>926.23433600000021</v>
      </c>
      <c r="BY2" s="31">
        <v>989.49493499999994</v>
      </c>
      <c r="BZ2" s="31">
        <v>980.54202600000031</v>
      </c>
      <c r="CA2" s="31">
        <v>1012.6943359999998</v>
      </c>
      <c r="CB2" s="31">
        <v>1082.6843369999999</v>
      </c>
      <c r="CC2" s="31">
        <v>1164.0204649999998</v>
      </c>
      <c r="CD2" s="31">
        <v>1142.3463359999998</v>
      </c>
      <c r="CE2" s="31">
        <v>1143.9320339999997</v>
      </c>
      <c r="CF2" s="31">
        <v>1200.1391109999997</v>
      </c>
      <c r="CG2" s="31">
        <v>1275.4793360000001</v>
      </c>
    </row>
    <row r="3" spans="1:85">
      <c r="A3" s="29" t="s">
        <v>44</v>
      </c>
      <c r="B3" s="29">
        <v>0</v>
      </c>
      <c r="C3" s="31">
        <v>50.110997000000225</v>
      </c>
      <c r="D3" s="31">
        <v>39.903904000000011</v>
      </c>
      <c r="E3" s="31">
        <v>77.133028000000195</v>
      </c>
      <c r="F3" s="31">
        <v>-36.513296999999966</v>
      </c>
      <c r="G3" s="31">
        <v>-21.995447999999897</v>
      </c>
      <c r="H3" s="31">
        <v>-63.027906999999914</v>
      </c>
      <c r="I3" s="31">
        <v>-48.006411999999955</v>
      </c>
      <c r="J3" s="31">
        <v>-107.66174599999999</v>
      </c>
      <c r="K3" s="31">
        <v>-96.225537000000031</v>
      </c>
      <c r="L3" s="31">
        <v>-150.57461299999977</v>
      </c>
      <c r="M3" s="31">
        <v>-114.21180299999992</v>
      </c>
      <c r="N3" s="31">
        <v>-199.07846300000006</v>
      </c>
      <c r="O3" s="31">
        <v>-186.14266799999996</v>
      </c>
      <c r="P3" s="31">
        <v>-201.71316899999965</v>
      </c>
      <c r="Q3" s="31">
        <v>-181.55642099999977</v>
      </c>
      <c r="R3" s="31">
        <v>-223.76378799999998</v>
      </c>
      <c r="S3" s="31">
        <v>-230.50233300000014</v>
      </c>
      <c r="T3" s="31">
        <v>-248.35835799999995</v>
      </c>
      <c r="U3" s="31">
        <v>-220.57078499999989</v>
      </c>
      <c r="V3" s="31">
        <v>-274.39397299999996</v>
      </c>
      <c r="W3" s="31">
        <v>-238.4507799999999</v>
      </c>
      <c r="X3" s="31">
        <v>-235.11044599999991</v>
      </c>
      <c r="Y3" s="31">
        <v>-136.87450600000011</v>
      </c>
      <c r="Z3" s="31">
        <v>-191.53190299999983</v>
      </c>
      <c r="AA3" s="31">
        <v>-172.81683799999996</v>
      </c>
      <c r="AB3" s="31">
        <v>-188.50035899999989</v>
      </c>
      <c r="AC3" s="31">
        <v>-135.73540099999991</v>
      </c>
      <c r="AD3" s="31">
        <v>-112.83516899999995</v>
      </c>
      <c r="AE3" s="31">
        <v>-69.797835999999961</v>
      </c>
      <c r="AF3" s="31">
        <v>-94.693405999999868</v>
      </c>
      <c r="AG3" s="31">
        <v>-87.873740999999882</v>
      </c>
      <c r="AH3" s="31">
        <v>-85.809742000000142</v>
      </c>
      <c r="AI3" s="31">
        <v>-25.933986999999888</v>
      </c>
      <c r="AJ3" s="31">
        <v>6.6567550000002029</v>
      </c>
      <c r="AK3" s="31">
        <v>95.077855</v>
      </c>
      <c r="AL3" s="31">
        <v>29.670371000000159</v>
      </c>
      <c r="AM3" s="31">
        <v>54.426890000000185</v>
      </c>
      <c r="AN3" s="31">
        <v>67.821627000000035</v>
      </c>
      <c r="AO3" s="31">
        <v>72.385919000000058</v>
      </c>
      <c r="AP3" s="31">
        <v>69.637626000000182</v>
      </c>
      <c r="AQ3" s="31">
        <v>126.61208499999998</v>
      </c>
      <c r="AR3" s="31">
        <v>140.99478999999974</v>
      </c>
      <c r="AS3" s="31">
        <v>162.29144600000018</v>
      </c>
      <c r="AT3" s="31">
        <v>200.79586100000006</v>
      </c>
      <c r="AU3" s="31">
        <v>232.97131500000023</v>
      </c>
      <c r="AV3" s="31">
        <v>242.77128199999993</v>
      </c>
      <c r="AW3" s="31">
        <v>282.61645800000019</v>
      </c>
      <c r="AX3" s="31">
        <v>189.58722799999987</v>
      </c>
      <c r="AY3" s="31">
        <v>116.65338700000007</v>
      </c>
      <c r="AZ3" s="31">
        <v>103.75443500000006</v>
      </c>
      <c r="BA3" s="31">
        <v>90.121366999999964</v>
      </c>
      <c r="BB3" s="31">
        <v>61.889575999999806</v>
      </c>
      <c r="BC3" s="31">
        <v>80.056292000000212</v>
      </c>
      <c r="BD3" s="31">
        <v>64.455240000000003</v>
      </c>
      <c r="BE3" s="31">
        <v>51.626172999999881</v>
      </c>
      <c r="BF3" s="31">
        <v>61.212921000000051</v>
      </c>
      <c r="BG3" s="31">
        <v>180.5818549999999</v>
      </c>
      <c r="BH3" s="31">
        <v>102.50942600000008</v>
      </c>
      <c r="BI3" s="31">
        <v>143.64793899999995</v>
      </c>
      <c r="BJ3" s="31">
        <v>137.02068700000018</v>
      </c>
      <c r="BK3" s="31">
        <v>167.87414000000012</v>
      </c>
      <c r="BL3" s="31">
        <v>212.69808400000011</v>
      </c>
      <c r="BM3" s="31">
        <v>246.11271499999998</v>
      </c>
      <c r="BN3" s="31">
        <v>240.26276599999983</v>
      </c>
      <c r="BO3" s="31">
        <v>283.31785300000024</v>
      </c>
      <c r="BP3" s="31">
        <v>254.81343400000014</v>
      </c>
      <c r="BQ3" s="31">
        <v>274.37782599999991</v>
      </c>
      <c r="BR3" s="31">
        <v>273.12282700000014</v>
      </c>
      <c r="BS3" s="31">
        <v>355.24668500000007</v>
      </c>
      <c r="BT3" s="31">
        <v>372.85965400000009</v>
      </c>
      <c r="BU3" s="31">
        <v>472.76222100000018</v>
      </c>
      <c r="BV3" s="31">
        <v>484.63731900000016</v>
      </c>
      <c r="BW3" s="31">
        <v>536.02488399999993</v>
      </c>
      <c r="BX3" s="31">
        <v>535.95601699999997</v>
      </c>
      <c r="BY3" s="31">
        <v>701.90784799999983</v>
      </c>
      <c r="BZ3" s="31">
        <v>598.01585700000032</v>
      </c>
      <c r="CA3" s="31">
        <v>656.02488499999981</v>
      </c>
      <c r="CB3" s="31">
        <v>686.13668899999993</v>
      </c>
      <c r="CC3" s="31">
        <v>737.35702200000014</v>
      </c>
      <c r="CD3" s="31">
        <v>732.8614120000002</v>
      </c>
      <c r="CE3" s="31">
        <v>816.99336400000038</v>
      </c>
      <c r="CF3" s="31">
        <v>856.73864099999992</v>
      </c>
      <c r="CG3" s="31">
        <v>1021.1237369999999</v>
      </c>
    </row>
    <row r="4" spans="1:85">
      <c r="A4" s="29" t="s">
        <v>43</v>
      </c>
      <c r="B4" s="29">
        <v>0</v>
      </c>
      <c r="C4" s="31">
        <v>-37.09510133333302</v>
      </c>
      <c r="D4" s="31">
        <v>-58.560410666666826</v>
      </c>
      <c r="E4" s="31">
        <v>-69.092086333333313</v>
      </c>
      <c r="F4" s="31">
        <v>-53.648699999999167</v>
      </c>
      <c r="G4" s="31">
        <v>-59.978058666666129</v>
      </c>
      <c r="H4" s="31">
        <v>-27.098145666666127</v>
      </c>
      <c r="I4" s="31">
        <v>29.899564333333856</v>
      </c>
      <c r="J4" s="31">
        <v>89.340239333333741</v>
      </c>
      <c r="K4" s="31">
        <v>247.47742800000128</v>
      </c>
      <c r="L4" s="31">
        <v>527.9083616666685</v>
      </c>
      <c r="M4" s="31">
        <v>812.64829633333443</v>
      </c>
      <c r="N4" s="31">
        <v>999.97297233333427</v>
      </c>
      <c r="O4" s="31">
        <v>1039.7253693333355</v>
      </c>
      <c r="P4" s="31">
        <v>923.81466233333435</v>
      </c>
      <c r="Q4" s="31">
        <v>995.17655500000126</v>
      </c>
      <c r="R4" s="31">
        <v>1004.0852276666681</v>
      </c>
      <c r="S4" s="31">
        <v>991.29382633333398</v>
      </c>
      <c r="T4" s="31">
        <v>1024.7859086666679</v>
      </c>
      <c r="U4" s="31">
        <v>996.97999900000059</v>
      </c>
      <c r="V4" s="31">
        <v>1051.1454663333332</v>
      </c>
      <c r="W4" s="31">
        <v>1042.4288786666682</v>
      </c>
      <c r="X4" s="31">
        <v>1037.5912880000017</v>
      </c>
      <c r="Y4" s="31">
        <v>1070.6929993333335</v>
      </c>
      <c r="Z4" s="31">
        <v>998.85798966666721</v>
      </c>
      <c r="AA4" s="31">
        <v>956.66931700000191</v>
      </c>
      <c r="AB4" s="31">
        <v>847.2618523333349</v>
      </c>
      <c r="AC4" s="31">
        <v>754.93379066666762</v>
      </c>
      <c r="AD4" s="31">
        <v>727.6626200000004</v>
      </c>
      <c r="AE4" s="31">
        <v>746.76032933333272</v>
      </c>
      <c r="AF4" s="31">
        <v>762.86419100000023</v>
      </c>
      <c r="AG4" s="31">
        <v>718.46366166666758</v>
      </c>
      <c r="AH4" s="31">
        <v>682.88323533333551</v>
      </c>
      <c r="AI4" s="31">
        <v>655.51520700000174</v>
      </c>
      <c r="AJ4" s="31">
        <v>618.88198766666903</v>
      </c>
      <c r="AK4" s="31">
        <v>704.60063833333561</v>
      </c>
      <c r="AL4" s="31">
        <v>752.15229733333524</v>
      </c>
      <c r="AM4" s="31">
        <v>751.79026333333479</v>
      </c>
      <c r="AN4" s="31">
        <v>730.09986633333426</v>
      </c>
      <c r="AO4" s="31">
        <v>689.99498066666774</v>
      </c>
      <c r="AP4" s="31">
        <v>680.80267600000127</v>
      </c>
      <c r="AQ4" s="31">
        <v>694.66040833333443</v>
      </c>
      <c r="AR4" s="31">
        <v>740.77676400000178</v>
      </c>
      <c r="AS4" s="31">
        <v>806.82242266666935</v>
      </c>
      <c r="AT4" s="31">
        <v>897.18363233333628</v>
      </c>
      <c r="AU4" s="31">
        <v>987.57605800000272</v>
      </c>
      <c r="AV4" s="31">
        <v>979.73867266666855</v>
      </c>
      <c r="AW4" s="31">
        <v>1037.6390353333347</v>
      </c>
      <c r="AX4" s="31">
        <v>976.90071166666837</v>
      </c>
      <c r="AY4" s="31">
        <v>1003.8786960000024</v>
      </c>
      <c r="AZ4" s="31">
        <v>1052.9390583333357</v>
      </c>
      <c r="BA4" s="31">
        <v>1085.9077183333347</v>
      </c>
      <c r="BB4" s="31">
        <v>1125.2413893333348</v>
      </c>
      <c r="BC4" s="31">
        <v>1141.3932013333342</v>
      </c>
      <c r="BD4" s="31">
        <v>1126.1353740000018</v>
      </c>
      <c r="BE4" s="31">
        <v>1097.9034126666681</v>
      </c>
      <c r="BF4" s="31">
        <v>1082.1295723333353</v>
      </c>
      <c r="BG4" s="31">
        <v>1101.8007860000025</v>
      </c>
      <c r="BH4" s="31">
        <v>1119.0124916666691</v>
      </c>
      <c r="BI4" s="31">
        <v>1173.073554333336</v>
      </c>
      <c r="BJ4" s="31">
        <v>1222.5874060000026</v>
      </c>
      <c r="BK4" s="31">
        <v>1165.7410006666678</v>
      </c>
      <c r="BL4" s="31">
        <v>1106.0734093333347</v>
      </c>
      <c r="BM4" s="31">
        <v>949.81442633333484</v>
      </c>
      <c r="BN4" s="31">
        <v>848.82501933333504</v>
      </c>
      <c r="BO4" s="31">
        <v>775.73164033333489</v>
      </c>
      <c r="BP4" s="31">
        <v>619.72236266666835</v>
      </c>
      <c r="BQ4" s="31">
        <v>508.4898320000018</v>
      </c>
      <c r="BR4" s="31">
        <v>370.00766633333581</v>
      </c>
      <c r="BS4" s="31">
        <v>272.48261833333493</v>
      </c>
      <c r="BT4" s="31">
        <v>232.01957733333444</v>
      </c>
      <c r="BU4" s="31">
        <v>209.06227233333442</v>
      </c>
      <c r="BV4" s="31">
        <v>172.07624366666766</v>
      </c>
      <c r="BW4" s="31">
        <v>103.97406600000105</v>
      </c>
      <c r="BX4" s="31">
        <v>-3.65852366666536</v>
      </c>
      <c r="BY4" s="31">
        <v>-94.579122333331938</v>
      </c>
      <c r="BZ4" s="31">
        <v>-166.75559799999775</v>
      </c>
      <c r="CA4" s="31">
        <v>-226.49439166666326</v>
      </c>
      <c r="CB4" s="31">
        <v>-285.68642066666405</v>
      </c>
      <c r="CC4" s="31">
        <v>-271.44511966666437</v>
      </c>
      <c r="CD4" s="31">
        <v>-311.1749186666658</v>
      </c>
      <c r="CE4" s="31">
        <v>-342.98637599999898</v>
      </c>
      <c r="CF4" s="31">
        <v>-363.25991733333279</v>
      </c>
      <c r="CG4" s="31">
        <v>-346.49724366666715</v>
      </c>
    </row>
    <row r="5" spans="1:85">
      <c r="A5" s="29" t="s">
        <v>42</v>
      </c>
      <c r="B5" s="32">
        <v>7.0999999999999943</v>
      </c>
      <c r="C5" s="32">
        <v>6.9000000000000057</v>
      </c>
      <c r="D5" s="32">
        <v>6.7000000000000028</v>
      </c>
      <c r="E5" s="32">
        <v>6.5999999999999943</v>
      </c>
      <c r="F5" s="32">
        <v>7</v>
      </c>
      <c r="G5" s="32">
        <v>6.7000000000000028</v>
      </c>
      <c r="H5" s="32">
        <v>6.7000000000000028</v>
      </c>
      <c r="I5" s="32">
        <v>6.5</v>
      </c>
      <c r="J5" s="32">
        <v>5.7000000000000028</v>
      </c>
      <c r="K5" s="32">
        <v>5.0999999999999943</v>
      </c>
      <c r="L5" s="32">
        <v>4.2000000000000028</v>
      </c>
      <c r="M5" s="32">
        <v>3.5</v>
      </c>
      <c r="N5" s="32">
        <v>3.0999999999999943</v>
      </c>
      <c r="O5" s="32">
        <v>3</v>
      </c>
      <c r="P5" s="32">
        <v>2.9000000000000057</v>
      </c>
      <c r="Q5" s="32">
        <v>3.4000000000000057</v>
      </c>
      <c r="R5" s="32">
        <v>3.7999999999999972</v>
      </c>
      <c r="S5" s="32">
        <v>3.7000000000000028</v>
      </c>
      <c r="T5" s="32">
        <v>5.0999999999999943</v>
      </c>
      <c r="U5" s="32">
        <v>5</v>
      </c>
      <c r="V5" s="32">
        <v>4.9000000000000057</v>
      </c>
      <c r="W5" s="32">
        <v>4.7000000000000028</v>
      </c>
      <c r="X5" s="32">
        <v>5.2000000000000028</v>
      </c>
      <c r="Y5" s="32">
        <v>5.5999999999999943</v>
      </c>
      <c r="Z5" s="32">
        <v>6.4000000000000057</v>
      </c>
      <c r="AA5" s="32">
        <v>5.7000000000000028</v>
      </c>
      <c r="AB5" s="32">
        <v>5.9000000000000057</v>
      </c>
      <c r="AC5" s="32">
        <v>5.7000000000000028</v>
      </c>
      <c r="AD5" s="32">
        <v>5.0999999999999943</v>
      </c>
      <c r="AE5" s="32">
        <v>5.2999999999999972</v>
      </c>
      <c r="AF5" s="32">
        <v>4</v>
      </c>
      <c r="AG5" s="32">
        <v>3.7000000000000028</v>
      </c>
      <c r="AH5" s="32">
        <v>3.7999999999999972</v>
      </c>
      <c r="AI5" s="32">
        <v>4.2000000000000028</v>
      </c>
      <c r="AJ5" s="32">
        <v>4.2000000000000028</v>
      </c>
      <c r="AK5" s="32">
        <v>4.7000000000000028</v>
      </c>
      <c r="AL5" s="32">
        <v>4</v>
      </c>
      <c r="AM5" s="32">
        <v>4.0999999999999943</v>
      </c>
      <c r="AN5" s="32">
        <v>4.5</v>
      </c>
      <c r="AO5" s="32">
        <v>4.7000000000000028</v>
      </c>
      <c r="AP5" s="32">
        <v>3.9000000000000057</v>
      </c>
      <c r="AQ5" s="32">
        <v>3.5</v>
      </c>
      <c r="AR5" s="32">
        <v>3.0999999999999943</v>
      </c>
      <c r="AS5" s="32">
        <v>3.5999999999999943</v>
      </c>
      <c r="AT5" s="32">
        <v>3.5999999999999943</v>
      </c>
      <c r="AU5" s="32">
        <v>3.9000000000000057</v>
      </c>
      <c r="AV5" s="32">
        <v>4.2999999999999972</v>
      </c>
      <c r="AW5" s="32">
        <v>4.0999999999999943</v>
      </c>
      <c r="AX5" s="32">
        <v>5.5</v>
      </c>
      <c r="AY5" s="32">
        <v>5.9000000000000057</v>
      </c>
      <c r="AZ5" s="32">
        <v>5.5</v>
      </c>
      <c r="BA5" s="32">
        <v>5.7000000000000028</v>
      </c>
      <c r="BB5" s="32">
        <v>5.2999999999999972</v>
      </c>
      <c r="BC5" s="32">
        <v>5.5999999999999943</v>
      </c>
      <c r="BD5" s="32">
        <v>5.7999999999999972</v>
      </c>
      <c r="BE5" s="32">
        <v>6</v>
      </c>
      <c r="BF5" s="32">
        <v>6.5999999999999943</v>
      </c>
      <c r="BG5" s="32">
        <v>6</v>
      </c>
      <c r="BH5" s="32">
        <v>5.2000000000000028</v>
      </c>
      <c r="BI5" s="32">
        <v>5</v>
      </c>
      <c r="BJ5" s="32">
        <v>3.7000000000000028</v>
      </c>
      <c r="BK5" s="32">
        <v>2.7999999999999972</v>
      </c>
      <c r="BL5" s="32">
        <v>2.2000000000000028</v>
      </c>
      <c r="BM5" s="32">
        <v>1.7000000000000028</v>
      </c>
      <c r="BN5" s="32">
        <v>1.7999999999999972</v>
      </c>
      <c r="BO5" s="32">
        <v>1.9000000000000057</v>
      </c>
      <c r="BP5" s="32">
        <v>1.7999999999999972</v>
      </c>
      <c r="BQ5" s="32">
        <v>1.2999999999999972</v>
      </c>
      <c r="BR5" s="32">
        <v>1.4000000000000057</v>
      </c>
      <c r="BS5" s="32">
        <v>0.90000000000000568</v>
      </c>
      <c r="BT5" s="32">
        <v>0.90000000000000568</v>
      </c>
      <c r="BU5" s="32">
        <v>0.40000000000000568</v>
      </c>
      <c r="BV5" s="32">
        <v>0</v>
      </c>
      <c r="BW5" s="32">
        <v>9.9999999999994316E-2</v>
      </c>
      <c r="BX5" s="32">
        <v>9.9999999999994316E-2</v>
      </c>
      <c r="BY5" s="32">
        <v>-9.9999999999994316E-2</v>
      </c>
      <c r="BZ5" s="32">
        <v>-9.9999999999994316E-2</v>
      </c>
      <c r="CA5" s="32">
        <v>-0.29999999999999716</v>
      </c>
      <c r="CB5" s="32">
        <v>9.9999999999994316E-2</v>
      </c>
      <c r="CC5" s="32">
        <v>0.20000000000000284</v>
      </c>
      <c r="CD5" s="32">
        <v>-0.5</v>
      </c>
      <c r="CE5" s="32">
        <v>-0.40000000000000568</v>
      </c>
      <c r="CF5" s="32">
        <v>-0.70000000000000284</v>
      </c>
      <c r="CG5" s="32">
        <v>-0.90000000000000568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Munka28"/>
  <dimension ref="A1:AC5"/>
  <sheetViews>
    <sheetView workbookViewId="0">
      <selection activeCell="B1" sqref="B1:AC1"/>
    </sheetView>
  </sheetViews>
  <sheetFormatPr defaultRowHeight="12.75"/>
  <cols>
    <col min="1" max="1" width="27.42578125" style="4" bestFit="1" customWidth="1"/>
    <col min="2" max="16384" width="9.140625" style="4"/>
  </cols>
  <sheetData>
    <row r="1" spans="1:29">
      <c r="B1" s="4" t="s">
        <v>29</v>
      </c>
      <c r="C1" s="4" t="s">
        <v>30</v>
      </c>
      <c r="D1" s="4" t="s">
        <v>31</v>
      </c>
      <c r="E1" s="4" t="s">
        <v>32</v>
      </c>
      <c r="F1" s="4" t="s">
        <v>33</v>
      </c>
      <c r="G1" s="4" t="s">
        <v>30</v>
      </c>
      <c r="H1" s="4" t="s">
        <v>31</v>
      </c>
      <c r="I1" s="4" t="s">
        <v>32</v>
      </c>
      <c r="J1" s="4" t="s">
        <v>34</v>
      </c>
      <c r="K1" s="4" t="s">
        <v>30</v>
      </c>
      <c r="L1" s="4" t="s">
        <v>31</v>
      </c>
      <c r="M1" s="4" t="s">
        <v>32</v>
      </c>
      <c r="N1" s="4" t="s">
        <v>35</v>
      </c>
      <c r="O1" s="4" t="s">
        <v>30</v>
      </c>
      <c r="P1" s="4" t="s">
        <v>31</v>
      </c>
      <c r="Q1" s="4" t="s">
        <v>32</v>
      </c>
      <c r="R1" s="4" t="s">
        <v>36</v>
      </c>
      <c r="S1" s="4" t="s">
        <v>30</v>
      </c>
      <c r="T1" s="4" t="s">
        <v>31</v>
      </c>
      <c r="U1" s="4" t="s">
        <v>32</v>
      </c>
      <c r="V1" s="4" t="s">
        <v>37</v>
      </c>
      <c r="W1" s="4" t="s">
        <v>30</v>
      </c>
      <c r="X1" s="4" t="s">
        <v>31</v>
      </c>
      <c r="Y1" s="4" t="s">
        <v>32</v>
      </c>
      <c r="Z1" s="4" t="s">
        <v>38</v>
      </c>
      <c r="AA1" s="4" t="s">
        <v>30</v>
      </c>
      <c r="AB1" s="4" t="s">
        <v>31</v>
      </c>
      <c r="AC1" s="4" t="s">
        <v>32</v>
      </c>
    </row>
    <row r="2" spans="1:29">
      <c r="A2" s="4" t="s">
        <v>22</v>
      </c>
      <c r="B2" s="5">
        <v>-3.9884006289457394</v>
      </c>
      <c r="C2" s="5">
        <v>-4.1473663113133235</v>
      </c>
      <c r="D2" s="5">
        <v>-5.4886435442569246</v>
      </c>
      <c r="E2" s="5">
        <v>-4.9414774699550001</v>
      </c>
      <c r="F2" s="5">
        <v>-3.0031675705618661</v>
      </c>
      <c r="G2" s="5">
        <v>-1.1826044602680184</v>
      </c>
      <c r="H2" s="5">
        <v>1.2132472743557876</v>
      </c>
      <c r="I2" s="5">
        <v>1.247864453809743</v>
      </c>
      <c r="J2" s="5">
        <v>1.4083481769687738</v>
      </c>
      <c r="K2" s="5">
        <v>1.4647056056656358</v>
      </c>
      <c r="L2" s="5">
        <v>0.60453856174600362</v>
      </c>
      <c r="M2" s="5">
        <v>1.6770230588662598</v>
      </c>
      <c r="N2" s="5">
        <v>1.2355460332622938</v>
      </c>
      <c r="O2" s="5">
        <v>0.87809643033967244</v>
      </c>
      <c r="P2" s="5">
        <v>1.8761481829383051</v>
      </c>
      <c r="Q2" s="5">
        <v>1.6998040168291935</v>
      </c>
      <c r="R2" s="5">
        <v>1.5531691795152101</v>
      </c>
      <c r="S2" s="5">
        <v>1.9959273584759758</v>
      </c>
      <c r="T2" s="5">
        <v>2.032066077591435</v>
      </c>
      <c r="U2" s="5">
        <v>2.5416176977406564</v>
      </c>
      <c r="V2" s="5">
        <v>3.5681580323247233</v>
      </c>
      <c r="W2" s="5">
        <v>3.3810446604473938</v>
      </c>
      <c r="X2" s="5">
        <v>3.8652851339460814</v>
      </c>
      <c r="Y2" s="5">
        <v>3.6603306983366566</v>
      </c>
      <c r="Z2" s="5">
        <v>2.8074284731579087</v>
      </c>
      <c r="AA2" s="5">
        <v>3.3087233992643741</v>
      </c>
      <c r="AB2" s="5">
        <v>3.0117207008859159</v>
      </c>
      <c r="AC2" s="5"/>
    </row>
    <row r="3" spans="1:29">
      <c r="A3" s="4" t="s">
        <v>23</v>
      </c>
      <c r="B3" s="5">
        <v>-0.13637546429737168</v>
      </c>
      <c r="C3" s="5">
        <v>-0.31810124789199457</v>
      </c>
      <c r="D3" s="5">
        <v>-0.60290921718059942</v>
      </c>
      <c r="E3" s="5">
        <v>-1.2820051248908459</v>
      </c>
      <c r="F3" s="5">
        <v>-0.77106136493208577</v>
      </c>
      <c r="G3" s="5">
        <v>-3.9205716685073229E-2</v>
      </c>
      <c r="H3" s="5">
        <v>-0.18525398741186516</v>
      </c>
      <c r="I3" s="5">
        <v>0.53858669241851309</v>
      </c>
      <c r="J3" s="5">
        <v>1.0443378529967997</v>
      </c>
      <c r="K3" s="5">
        <v>0.21383309599618491</v>
      </c>
      <c r="L3" s="5">
        <v>0.27614581148406919</v>
      </c>
      <c r="M3" s="5">
        <v>-0.60107861218094305</v>
      </c>
      <c r="N3" s="5">
        <v>-0.86609059024241475</v>
      </c>
      <c r="O3" s="5">
        <v>-0.8684132964614486</v>
      </c>
      <c r="P3" s="5">
        <v>-0.86128198404979084</v>
      </c>
      <c r="Q3" s="5">
        <v>-0.36569748865888235</v>
      </c>
      <c r="R3" s="5">
        <v>-1.0630050101586306</v>
      </c>
      <c r="S3" s="5">
        <v>-0.53998583647135212</v>
      </c>
      <c r="T3" s="5">
        <v>-9.1521304115089019E-2</v>
      </c>
      <c r="U3" s="5">
        <v>-0.11724868879783074</v>
      </c>
      <c r="V3" s="5">
        <v>0.57254900645250284</v>
      </c>
      <c r="W3" s="5">
        <v>0.73452703894194205</v>
      </c>
      <c r="X3" s="5">
        <v>0.71856608789331133</v>
      </c>
      <c r="Y3" s="5">
        <v>0.88348905091015784</v>
      </c>
      <c r="Z3" s="5">
        <v>0.67774847690882711</v>
      </c>
      <c r="AA3" s="5">
        <v>8.5222338443500134E-2</v>
      </c>
      <c r="AB3" s="5">
        <v>-0.17874588441136849</v>
      </c>
      <c r="AC3" s="5"/>
    </row>
    <row r="4" spans="1:29">
      <c r="A4" s="4" t="s">
        <v>1</v>
      </c>
      <c r="B4" s="5">
        <f t="shared" ref="B4:X4" si="0">+B2+B3</f>
        <v>-4.1247760932431108</v>
      </c>
      <c r="C4" s="5">
        <f t="shared" si="0"/>
        <v>-4.4654675592053179</v>
      </c>
      <c r="D4" s="5">
        <f t="shared" si="0"/>
        <v>-6.0915527614375238</v>
      </c>
      <c r="E4" s="5">
        <f t="shared" si="0"/>
        <v>-6.2234825948458461</v>
      </c>
      <c r="F4" s="5">
        <f t="shared" si="0"/>
        <v>-3.774228935493952</v>
      </c>
      <c r="G4" s="5">
        <f t="shared" si="0"/>
        <v>-1.2218101769530916</v>
      </c>
      <c r="H4" s="5">
        <f t="shared" si="0"/>
        <v>1.0279932869439223</v>
      </c>
      <c r="I4" s="5">
        <f t="shared" si="0"/>
        <v>1.7864511462282562</v>
      </c>
      <c r="J4" s="5">
        <f t="shared" si="0"/>
        <v>2.4526860299655735</v>
      </c>
      <c r="K4" s="5">
        <f t="shared" si="0"/>
        <v>1.6785387016618207</v>
      </c>
      <c r="L4" s="5">
        <f t="shared" si="0"/>
        <v>0.88068437323007287</v>
      </c>
      <c r="M4" s="5">
        <f t="shared" si="0"/>
        <v>1.0759444466853167</v>
      </c>
      <c r="N4" s="5">
        <f t="shared" si="0"/>
        <v>0.36945544301987909</v>
      </c>
      <c r="O4" s="5">
        <f t="shared" si="0"/>
        <v>9.6831338782238374E-3</v>
      </c>
      <c r="P4" s="5">
        <f t="shared" si="0"/>
        <v>1.0148661988885141</v>
      </c>
      <c r="Q4" s="5">
        <f t="shared" si="0"/>
        <v>1.3341065281703111</v>
      </c>
      <c r="R4" s="5">
        <f t="shared" si="0"/>
        <v>0.49016416935657947</v>
      </c>
      <c r="S4" s="5">
        <f t="shared" si="0"/>
        <v>1.4559415220046237</v>
      </c>
      <c r="T4" s="5">
        <f t="shared" si="0"/>
        <v>1.9405447734763459</v>
      </c>
      <c r="U4" s="5">
        <f t="shared" si="0"/>
        <v>2.4243690089428256</v>
      </c>
      <c r="V4" s="5">
        <f t="shared" si="0"/>
        <v>4.1407070387772258</v>
      </c>
      <c r="W4" s="5">
        <f t="shared" si="0"/>
        <v>4.1155716993893359</v>
      </c>
      <c r="X4" s="5">
        <f t="shared" si="0"/>
        <v>4.5838512218393923</v>
      </c>
      <c r="Y4" s="5">
        <f t="shared" ref="Y4:AB4" si="1">+Y2+Y3</f>
        <v>4.5438197492468149</v>
      </c>
      <c r="Z4" s="5">
        <f t="shared" si="1"/>
        <v>3.4851769500667356</v>
      </c>
      <c r="AA4" s="5">
        <f t="shared" si="1"/>
        <v>3.3939457377078743</v>
      </c>
      <c r="AB4" s="5">
        <f t="shared" si="1"/>
        <v>2.8329748164745476</v>
      </c>
      <c r="AC4" s="5"/>
    </row>
    <row r="5" spans="1:29">
      <c r="A5" s="4" t="s">
        <v>4</v>
      </c>
      <c r="B5" s="5">
        <v>-6.8104833576345598</v>
      </c>
      <c r="C5" s="5">
        <v>-6.5263653624106741</v>
      </c>
      <c r="D5" s="5">
        <v>-7.849223857906626</v>
      </c>
      <c r="E5" s="5">
        <v>-8.49387368492369</v>
      </c>
      <c r="F5" s="5">
        <v>-6.4416325185965446</v>
      </c>
      <c r="G5" s="5">
        <v>-3.6802931135265102</v>
      </c>
      <c r="H5" s="5">
        <v>-1.6189110615006825</v>
      </c>
      <c r="I5" s="5">
        <v>0.27444584435392483</v>
      </c>
      <c r="J5" s="5">
        <v>0.89373404649644139</v>
      </c>
      <c r="K5" s="5">
        <v>0.35161366945829575</v>
      </c>
      <c r="L5" s="5">
        <v>0.72527728781978951</v>
      </c>
      <c r="M5" s="5">
        <v>1.1436682425898925</v>
      </c>
      <c r="N5" s="5">
        <v>0.71302947539005368</v>
      </c>
      <c r="O5" s="5">
        <v>-1.8337220490795732E-2</v>
      </c>
      <c r="P5" s="5">
        <v>0.29376915065982412</v>
      </c>
      <c r="Q5" s="5">
        <v>0.72199911428815489</v>
      </c>
      <c r="R5" s="5">
        <v>0.49016151389290452</v>
      </c>
      <c r="S5" s="5">
        <v>2.3529979394433922</v>
      </c>
      <c r="T5" s="5">
        <v>3.9849953623023646</v>
      </c>
      <c r="U5" s="5">
        <v>4.7203578423298005</v>
      </c>
      <c r="V5" s="5">
        <v>6.6642413793510658</v>
      </c>
      <c r="W5" s="5">
        <v>6.7272003233634514</v>
      </c>
      <c r="X5" s="5">
        <v>6.6482889823521854</v>
      </c>
      <c r="Y5" s="5">
        <v>6.5114450642040369</v>
      </c>
      <c r="Z5" s="5">
        <v>6.1342379203230646</v>
      </c>
      <c r="AA5" s="5">
        <v>5.6152647356601815</v>
      </c>
      <c r="AB5" s="5">
        <v>5.827100496991811</v>
      </c>
      <c r="AC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Munkalapok</vt:lpstr>
      </vt:variant>
      <vt:variant>
        <vt:i4>12</vt:i4>
      </vt:variant>
      <vt:variant>
        <vt:lpstr>Diagramok</vt:lpstr>
      </vt:variant>
      <vt:variant>
        <vt:i4>12</vt:i4>
      </vt:variant>
      <vt:variant>
        <vt:lpstr>Névvel ellátott tartományok</vt:lpstr>
      </vt:variant>
      <vt:variant>
        <vt:i4>2</vt:i4>
      </vt:variant>
    </vt:vector>
  </HeadingPairs>
  <TitlesOfParts>
    <vt:vector size="26" baseType="lpstr">
      <vt:lpstr>41. data</vt:lpstr>
      <vt:lpstr>42. data</vt:lpstr>
      <vt:lpstr>43. data</vt:lpstr>
      <vt:lpstr>44. data</vt:lpstr>
      <vt:lpstr>45. data</vt:lpstr>
      <vt:lpstr>46. data</vt:lpstr>
      <vt:lpstr>47.data</vt:lpstr>
      <vt:lpstr>48. data</vt:lpstr>
      <vt:lpstr>49. data</vt:lpstr>
      <vt:lpstr>50. data</vt:lpstr>
      <vt:lpstr>51. data</vt:lpstr>
      <vt:lpstr>52.data</vt:lpstr>
      <vt:lpstr>41. chart</vt:lpstr>
      <vt:lpstr>42. chart</vt:lpstr>
      <vt:lpstr>43. chart</vt:lpstr>
      <vt:lpstr>44. chart</vt:lpstr>
      <vt:lpstr>45. chart</vt:lpstr>
      <vt:lpstr>46. chart</vt:lpstr>
      <vt:lpstr>47. chart</vt:lpstr>
      <vt:lpstr>48. chart</vt:lpstr>
      <vt:lpstr>49. chart</vt:lpstr>
      <vt:lpstr>50. chart</vt:lpstr>
      <vt:lpstr>51. chart</vt:lpstr>
      <vt:lpstr>52. chart</vt:lpstr>
      <vt:lpstr>'50. data'!Nyomtatási_cím</vt:lpstr>
      <vt:lpstr>'50. data'!Nyomtatási_terület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2015-04-01T15:50:41Z</dcterms:modified>
</cp:coreProperties>
</file>