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Y:\SKI\PMF\Egyéb\ICAAP munkacsoport\Felülvizsgálat_2020Q4\Fordítás\Közzététel\"/>
    </mc:Choice>
  </mc:AlternateContent>
  <xr:revisionPtr revIDLastSave="0" documentId="8_{55055AA7-0A88-4759-952E-7F1F2387E5B5}" xr6:coauthVersionLast="45" xr6:coauthVersionMax="45" xr10:uidLastSave="{00000000-0000-0000-0000-000000000000}"/>
  <bookViews>
    <workbookView xWindow="-120" yWindow="-120" windowWidth="20730" windowHeight="11160" xr2:uid="{00000000-000D-0000-FFFF-FFFF00000000}"/>
  </bookViews>
  <sheets>
    <sheet name="1. SREP overview sheet" sheetId="1" r:id="rId1"/>
    <sheet name="2. Operational risk" sheetId="2" r:id="rId2"/>
    <sheet name="3. New capital requirement calc"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1" l="1"/>
  <c r="D34" i="1"/>
  <c r="E28" i="1"/>
  <c r="D28" i="1"/>
  <c r="C28" i="1"/>
  <c r="E23" i="1"/>
  <c r="D23" i="1"/>
  <c r="C23" i="1"/>
  <c r="E10" i="1"/>
  <c r="D10" i="1"/>
  <c r="C10" i="1"/>
  <c r="E8" i="1" l="1"/>
  <c r="D8" i="1"/>
  <c r="C8" i="1"/>
  <c r="C51" i="1" l="1"/>
  <c r="C50" i="1"/>
  <c r="C49" i="1"/>
  <c r="C44" i="1"/>
  <c r="D51" i="1" s="1"/>
  <c r="D56" i="1"/>
  <c r="D54" i="1" l="1"/>
  <c r="E54" i="1" s="1"/>
  <c r="E56" i="1"/>
  <c r="D55" i="1"/>
  <c r="E55" i="1" s="1"/>
  <c r="D50" i="1"/>
  <c r="D49" i="1"/>
</calcChain>
</file>

<file path=xl/sharedStrings.xml><?xml version="1.0" encoding="utf-8"?>
<sst xmlns="http://schemas.openxmlformats.org/spreadsheetml/2006/main" count="144" uniqueCount="144">
  <si>
    <r>
      <rPr>
        <b/>
        <sz val="10"/>
        <color theme="4" tint="-0.499984740745262"/>
        <rFont val="Calibri"/>
        <family val="2"/>
        <charset val="238"/>
        <scheme val="minor"/>
      </rPr>
      <t>SREP OVERVIEW SHEET (Investment firms)</t>
    </r>
  </si>
  <si>
    <r>
      <rPr>
        <b/>
        <sz val="10"/>
        <color theme="3" tint="-0.249977111117893"/>
        <rFont val="Calibri"/>
        <family val="2"/>
        <charset val="238"/>
        <scheme val="minor"/>
      </rPr>
      <t>Institution name</t>
    </r>
  </si>
  <si>
    <r>
      <rPr>
        <b/>
        <sz val="10"/>
        <color theme="3" tint="-0.249977111117893"/>
        <rFont val="Calibri"/>
        <family val="2"/>
        <charset val="238"/>
        <scheme val="minor"/>
      </rPr>
      <t>Pillar 1</t>
    </r>
  </si>
  <si>
    <r>
      <rPr>
        <b/>
        <sz val="10"/>
        <color theme="3" tint="-0.249977111117893"/>
        <rFont val="Calibri"/>
        <family val="2"/>
        <charset val="238"/>
        <scheme val="minor"/>
      </rPr>
      <t>ICAAP</t>
    </r>
  </si>
  <si>
    <r>
      <rPr>
        <b/>
        <sz val="10"/>
        <color theme="3" tint="-0.249977111117893"/>
        <rFont val="Calibri"/>
        <family val="2"/>
        <charset val="238"/>
        <scheme val="minor"/>
      </rPr>
      <t>SREP*</t>
    </r>
  </si>
  <si>
    <r>
      <rPr>
        <b/>
        <sz val="10"/>
        <color theme="3" tint="-0.249977111117893"/>
        <rFont val="Calibri"/>
        <family val="2"/>
        <charset val="238"/>
        <scheme val="minor"/>
      </rPr>
      <t>Justification</t>
    </r>
  </si>
  <si>
    <r>
      <rPr>
        <b/>
        <sz val="10"/>
        <rFont val="Calibri"/>
        <family val="2"/>
        <charset val="238"/>
        <scheme val="minor"/>
      </rPr>
      <t>Credit risk</t>
    </r>
  </si>
  <si>
    <r>
      <rPr>
        <sz val="10"/>
        <rFont val="Calibri"/>
        <family val="2"/>
        <charset val="238"/>
        <scheme val="minor"/>
      </rPr>
      <t>Counterparty risk</t>
    </r>
  </si>
  <si>
    <r>
      <rPr>
        <sz val="10"/>
        <rFont val="Calibri"/>
        <family val="2"/>
        <charset val="238"/>
        <scheme val="minor"/>
      </rPr>
      <t>CVA risk</t>
    </r>
  </si>
  <si>
    <r>
      <rPr>
        <sz val="10"/>
        <rFont val="Calibri"/>
        <family val="2"/>
        <charset val="238"/>
        <scheme val="minor"/>
      </rPr>
      <t>Dilution risk</t>
    </r>
  </si>
  <si>
    <r>
      <rPr>
        <sz val="10"/>
        <rFont val="Calibri"/>
        <family val="2"/>
        <charset val="238"/>
        <scheme val="minor"/>
      </rPr>
      <t>Settlement risk</t>
    </r>
  </si>
  <si>
    <r>
      <rPr>
        <sz val="10"/>
        <rFont val="Calibri"/>
        <family val="2"/>
        <charset val="238"/>
        <scheme val="minor"/>
      </rPr>
      <t>Securitisation risk</t>
    </r>
  </si>
  <si>
    <r>
      <rPr>
        <sz val="10"/>
        <rFont val="Calibri"/>
        <family val="2"/>
        <charset val="238"/>
        <scheme val="minor"/>
      </rPr>
      <t>Concentration risk</t>
    </r>
  </si>
  <si>
    <r>
      <rPr>
        <sz val="10"/>
        <rFont val="Calibri"/>
        <family val="2"/>
        <charset val="238"/>
        <scheme val="minor"/>
      </rPr>
      <t>Country risk</t>
    </r>
  </si>
  <si>
    <r>
      <rPr>
        <sz val="10"/>
        <rFont val="Calibri"/>
        <family val="2"/>
        <charset val="238"/>
        <scheme val="minor"/>
      </rPr>
      <t>Residual risk</t>
    </r>
  </si>
  <si>
    <r>
      <rPr>
        <sz val="10"/>
        <rFont val="Calibri"/>
        <family val="2"/>
        <charset val="238"/>
        <scheme val="minor"/>
      </rPr>
      <t>High-risk portfolios</t>
    </r>
  </si>
  <si>
    <r>
      <rPr>
        <sz val="10"/>
        <rFont val="Calibri"/>
        <family val="2"/>
        <charset val="238"/>
        <scheme val="minor"/>
      </rPr>
      <t>Other, namely</t>
    </r>
  </si>
  <si>
    <r>
      <rPr>
        <b/>
        <sz val="10"/>
        <rFont val="Calibri"/>
        <family val="2"/>
        <charset val="238"/>
        <scheme val="minor"/>
      </rPr>
      <t>Operational risk</t>
    </r>
  </si>
  <si>
    <r>
      <rPr>
        <sz val="10"/>
        <rFont val="Calibri"/>
        <family val="2"/>
        <charset val="238"/>
        <scheme val="minor"/>
      </rPr>
      <t>Reputational risks</t>
    </r>
  </si>
  <si>
    <r>
      <rPr>
        <b/>
        <sz val="10"/>
        <rFont val="Calibri"/>
        <family val="2"/>
        <charset val="238"/>
        <scheme val="minor"/>
      </rPr>
      <t>Market risk</t>
    </r>
  </si>
  <si>
    <r>
      <rPr>
        <sz val="10"/>
        <rFont val="Calibri"/>
        <family val="2"/>
        <charset val="238"/>
        <scheme val="minor"/>
      </rPr>
      <t>Trading book and foreign exchange risk</t>
    </r>
  </si>
  <si>
    <r>
      <rPr>
        <i/>
        <sz val="10"/>
        <rFont val="Calibri"/>
        <family val="2"/>
        <charset val="238"/>
        <scheme val="minor"/>
      </rPr>
      <t xml:space="preserve">    of which: foreign exchange risk</t>
    </r>
  </si>
  <si>
    <r>
      <rPr>
        <sz val="10"/>
        <rFont val="Calibri"/>
        <family val="2"/>
        <charset val="238"/>
        <scheme val="minor"/>
      </rPr>
      <t>Interest rate risk outside the trading book</t>
    </r>
  </si>
  <si>
    <r>
      <rPr>
        <b/>
        <sz val="10"/>
        <rFont val="Calibri"/>
        <family val="2"/>
        <charset val="238"/>
        <scheme val="minor"/>
      </rPr>
      <t>Other risks</t>
    </r>
  </si>
  <si>
    <r>
      <rPr>
        <sz val="10"/>
        <rFont val="Calibri"/>
        <family val="2"/>
        <charset val="238"/>
        <scheme val="minor"/>
      </rPr>
      <t>Strategic risk</t>
    </r>
  </si>
  <si>
    <r>
      <rPr>
        <sz val="10"/>
        <rFont val="Calibri"/>
        <family val="2"/>
        <charset val="238"/>
        <scheme val="minor"/>
      </rPr>
      <t>Risk stemming from the change in the economic environment</t>
    </r>
  </si>
  <si>
    <r>
      <rPr>
        <sz val="10"/>
        <rFont val="Calibri"/>
        <family val="2"/>
        <charset val="238"/>
        <scheme val="minor"/>
      </rPr>
      <t>Risk stemming from the change in the regulatory environment</t>
    </r>
  </si>
  <si>
    <r>
      <rPr>
        <sz val="10"/>
        <rFont val="Calibri"/>
        <family val="2"/>
        <charset val="238"/>
        <scheme val="minor"/>
      </rPr>
      <t>Profitability</t>
    </r>
  </si>
  <si>
    <r>
      <rPr>
        <sz val="10"/>
        <rFont val="Calibri"/>
        <family val="2"/>
        <charset val="238"/>
        <scheme val="minor"/>
      </rPr>
      <t>Corporate governance and control functions</t>
    </r>
  </si>
  <si>
    <r>
      <rPr>
        <b/>
        <sz val="10"/>
        <rFont val="Calibri"/>
        <family val="2"/>
        <charset val="238"/>
        <scheme val="minor"/>
      </rPr>
      <t>Stress tests</t>
    </r>
  </si>
  <si>
    <r>
      <rPr>
        <sz val="10"/>
        <color theme="1"/>
        <rFont val="Calibri"/>
        <family val="2"/>
        <charset val="238"/>
        <scheme val="minor"/>
      </rPr>
      <t>Other (e.g. model risk, liquidity risk, capital planning)</t>
    </r>
  </si>
  <si>
    <r>
      <rPr>
        <b/>
        <sz val="10"/>
        <rFont val="Calibri"/>
        <family val="2"/>
        <charset val="238"/>
        <scheme val="minor"/>
      </rPr>
      <t>TSCR** ratio (%)</t>
    </r>
  </si>
  <si>
    <r>
      <rPr>
        <b/>
        <sz val="10"/>
        <color theme="3" tint="-0.249977111117893"/>
        <rFont val="Calibri"/>
        <family val="2"/>
        <charset val="238"/>
        <scheme val="minor"/>
      </rPr>
      <t>CAPITAL ADEQUACY</t>
    </r>
  </si>
  <si>
    <r>
      <rPr>
        <b/>
        <sz val="10"/>
        <rFont val="Calibri"/>
        <family val="2"/>
        <charset val="238"/>
        <scheme val="minor"/>
      </rPr>
      <t>Capital adequacy ratio (%)</t>
    </r>
  </si>
  <si>
    <r>
      <rPr>
        <b/>
        <sz val="10"/>
        <rFont val="Calibri"/>
        <family val="2"/>
        <charset val="238"/>
        <scheme val="minor"/>
      </rPr>
      <t>Pillar 1 (actual)</t>
    </r>
  </si>
  <si>
    <r>
      <rPr>
        <b/>
        <sz val="10"/>
        <rFont val="Calibri"/>
        <family val="2"/>
        <charset val="238"/>
        <scheme val="minor"/>
      </rPr>
      <t>TSCR requirement</t>
    </r>
  </si>
  <si>
    <r>
      <rPr>
        <sz val="10"/>
        <rFont val="Calibri"/>
        <family val="2"/>
        <charset val="238"/>
        <scheme val="minor"/>
      </rPr>
      <t>Common Equity Tier 1 ratio (CET1)</t>
    </r>
  </si>
  <si>
    <r>
      <rPr>
        <sz val="10"/>
        <rFont val="Calibri"/>
        <family val="2"/>
        <charset val="238"/>
        <scheme val="minor"/>
      </rPr>
      <t>Core capital ratio (T1)</t>
    </r>
  </si>
  <si>
    <r>
      <rPr>
        <sz val="10"/>
        <rFont val="Calibri"/>
        <family val="2"/>
        <charset val="238"/>
        <scheme val="minor"/>
      </rPr>
      <t>Capital adequacy ratio</t>
    </r>
  </si>
  <si>
    <r>
      <rPr>
        <b/>
        <sz val="10"/>
        <rFont val="Calibri"/>
        <family val="2"/>
        <charset val="238"/>
        <scheme val="minor"/>
      </rPr>
      <t>Solvency margin (HUF)</t>
    </r>
  </si>
  <si>
    <r>
      <rPr>
        <b/>
        <sz val="10"/>
        <rFont val="Calibri"/>
        <family val="2"/>
        <charset val="238"/>
        <scheme val="minor"/>
      </rPr>
      <t>Available capital</t>
    </r>
  </si>
  <si>
    <r>
      <rPr>
        <b/>
        <sz val="10"/>
        <rFont val="Calibri"/>
        <family val="2"/>
        <charset val="238"/>
        <scheme val="minor"/>
      </rPr>
      <t>SREP capital requirement (TSCR)</t>
    </r>
  </si>
  <si>
    <r>
      <rPr>
        <b/>
        <sz val="10"/>
        <rFont val="Calibri"/>
        <family val="2"/>
        <charset val="238"/>
        <scheme val="minor"/>
      </rPr>
      <t>Surplus(+)/shortfall (-) after SREP</t>
    </r>
  </si>
  <si>
    <r>
      <rPr>
        <sz val="10"/>
        <rFont val="Calibri"/>
        <family val="2"/>
        <charset val="238"/>
        <scheme val="minor"/>
      </rPr>
      <t>Common Equity Tier 1 (CET1)</t>
    </r>
  </si>
  <si>
    <r>
      <rPr>
        <sz val="10"/>
        <rFont val="Calibri"/>
        <family val="2"/>
        <charset val="238"/>
        <scheme val="minor"/>
      </rPr>
      <t>Core capital (T1)</t>
    </r>
  </si>
  <si>
    <r>
      <rPr>
        <sz val="10"/>
        <rFont val="Calibri"/>
        <family val="2"/>
        <charset val="238"/>
        <scheme val="minor"/>
      </rPr>
      <t>* To be completed by the MNB</t>
    </r>
  </si>
  <si>
    <r>
      <rPr>
        <sz val="10"/>
        <rFont val="Calibri"/>
        <family val="2"/>
        <charset val="238"/>
        <scheme val="minor"/>
      </rPr>
      <t>** TSCR (Total SREP Capital Requirement): Total SREP Capital Requirement</t>
    </r>
  </si>
  <si>
    <r>
      <rPr>
        <b/>
        <sz val="10"/>
        <color theme="1"/>
        <rFont val="Calibri"/>
        <family val="2"/>
        <charset val="238"/>
        <scheme val="minor"/>
      </rPr>
      <t>Activities/loss category</t>
    </r>
  </si>
  <si>
    <r>
      <rPr>
        <b/>
        <sz val="10"/>
        <color theme="1"/>
        <rFont val="Calibri"/>
        <family val="2"/>
        <charset val="238"/>
        <scheme val="minor"/>
      </rPr>
      <t>Degree of loss/indemnification</t>
    </r>
  </si>
  <si>
    <r>
      <rPr>
        <b/>
        <sz val="10"/>
        <color theme="1"/>
        <rFont val="Calibri"/>
        <family val="2"/>
        <charset val="238"/>
        <scheme val="minor"/>
      </rPr>
      <t>Number of incidents</t>
    </r>
  </si>
  <si>
    <r>
      <rPr>
        <b/>
        <sz val="10"/>
        <color theme="1"/>
        <rFont val="Calibri"/>
        <family val="2"/>
        <charset val="238"/>
        <scheme val="minor"/>
      </rPr>
      <t>Measures taken</t>
    </r>
  </si>
  <si>
    <r>
      <rPr>
        <b/>
        <i/>
        <sz val="10"/>
        <color theme="1"/>
        <rFont val="Calibri"/>
        <family val="2"/>
        <charset val="238"/>
        <scheme val="minor"/>
      </rPr>
      <t>Accepting and transferring orders, executing orders, portfolio management</t>
    </r>
  </si>
  <si>
    <r>
      <rPr>
        <sz val="10"/>
        <color theme="1"/>
        <rFont val="Calibri"/>
        <family val="2"/>
        <charset val="238"/>
        <scheme val="minor"/>
      </rPr>
      <t>execution of the transactions without giving an order</t>
    </r>
  </si>
  <si>
    <r>
      <rPr>
        <sz val="10"/>
        <color theme="1"/>
        <rFont val="Calibri"/>
        <family val="2"/>
        <charset val="238"/>
        <scheme val="minor"/>
      </rPr>
      <t>acceptance of orders without appropriate documentation (e.g. the lack of sound recording, contract)</t>
    </r>
  </si>
  <si>
    <r>
      <rPr>
        <sz val="10"/>
        <color theme="1"/>
        <rFont val="Calibri"/>
        <family val="2"/>
        <charset val="238"/>
        <scheme val="minor"/>
      </rPr>
      <t xml:space="preserve">non-compliance with the requirements on the acceptance of orders (deals made outside the designated business premises, the use of mobile devices in a manner different from the internal rules) </t>
    </r>
  </si>
  <si>
    <r>
      <rPr>
        <sz val="10"/>
        <color theme="1"/>
        <rFont val="Calibri"/>
        <family val="2"/>
        <charset val="238"/>
        <scheme val="minor"/>
      </rPr>
      <t>employee mistakes, errors (faulty recording of client’s orders, fat finger)</t>
    </r>
  </si>
  <si>
    <r>
      <rPr>
        <sz val="10"/>
        <color theme="1"/>
        <rFont val="Calibri"/>
        <family val="2"/>
        <charset val="238"/>
        <scheme val="minor"/>
      </rPr>
      <t>loss resulting from damages attributable to providing inadequate information to clients or testing them inadequately</t>
    </r>
  </si>
  <si>
    <r>
      <rPr>
        <sz val="10"/>
        <color theme="1"/>
        <rFont val="Calibri"/>
        <family val="2"/>
        <charset val="238"/>
        <scheme val="minor"/>
      </rPr>
      <t>deals made without collateral</t>
    </r>
  </si>
  <si>
    <r>
      <rPr>
        <sz val="10"/>
        <color theme="1"/>
        <rFont val="Calibri"/>
        <family val="2"/>
        <charset val="238"/>
        <scheme val="minor"/>
      </rPr>
      <t>wrong allocation</t>
    </r>
  </si>
  <si>
    <r>
      <rPr>
        <sz val="10"/>
        <color theme="1"/>
        <rFont val="Calibri"/>
        <family val="2"/>
        <charset val="238"/>
        <scheme val="minor"/>
      </rPr>
      <t>inconsistency between the clients’ trading behaviour/activity and suitability/appropriateness tests, absence of warning signs</t>
    </r>
  </si>
  <si>
    <r>
      <rPr>
        <sz val="10"/>
        <color theme="1"/>
        <rFont val="Calibri"/>
        <family val="2"/>
        <charset val="238"/>
        <scheme val="minor"/>
      </rPr>
      <t>improper execution, erroneous delivery (e.g. duplicated execution, failure of execution)</t>
    </r>
  </si>
  <si>
    <r>
      <rPr>
        <sz val="10"/>
        <color theme="1"/>
        <rFont val="Calibri"/>
        <family val="2"/>
        <charset val="238"/>
        <scheme val="minor"/>
      </rPr>
      <t>broker’s negligence, insufficient information</t>
    </r>
  </si>
  <si>
    <r>
      <rPr>
        <sz val="10"/>
        <color theme="1"/>
        <rFont val="Calibri"/>
        <family val="2"/>
        <charset val="238"/>
        <scheme val="minor"/>
      </rPr>
      <t xml:space="preserve">the lack of limits set in trading systems </t>
    </r>
  </si>
  <si>
    <r>
      <rPr>
        <sz val="10"/>
        <color theme="1"/>
        <rFont val="Calibri"/>
        <family val="2"/>
        <charset val="238"/>
        <scheme val="minor"/>
      </rPr>
      <t>the lack of limits set for brokers</t>
    </r>
  </si>
  <si>
    <r>
      <rPr>
        <sz val="10"/>
        <color theme="1"/>
        <rFont val="Calibri"/>
        <family val="2"/>
        <charset val="238"/>
        <scheme val="minor"/>
      </rPr>
      <t>the use of automated trading systems without controls (robots, algorithms (High-Frequency Trading (HFT))</t>
    </r>
  </si>
  <si>
    <r>
      <rPr>
        <sz val="10"/>
        <color theme="1"/>
        <rFont val="Calibri"/>
        <family val="2"/>
        <charset val="238"/>
        <scheme val="minor"/>
      </rPr>
      <t>excessive powers granted to brokers (Rogue trader)</t>
    </r>
  </si>
  <si>
    <r>
      <rPr>
        <sz val="10"/>
        <color theme="1"/>
        <rFont val="Calibri"/>
        <family val="2"/>
        <charset val="238"/>
        <scheme val="minor"/>
      </rPr>
      <t>the treatment of authorisations (the access of the trading area to back-office systems, unauthorised access to clients’ data)</t>
    </r>
  </si>
  <si>
    <r>
      <rPr>
        <sz val="10"/>
        <color theme="1"/>
        <rFont val="Calibri"/>
        <family val="2"/>
        <charset val="238"/>
        <scheme val="minor"/>
      </rPr>
      <t xml:space="preserve">inadequacy of the confirmation following the execution of the transaction </t>
    </r>
  </si>
  <si>
    <r>
      <rPr>
        <b/>
        <i/>
        <sz val="10"/>
        <color theme="1"/>
        <rFont val="Calibri"/>
        <family val="2"/>
        <charset val="238"/>
        <scheme val="minor"/>
      </rPr>
      <t>Custody and registration of financial instruments, as well as keeping client accounts thereof, keeping custody of securities accounts thereof, the registration of printed securities and keeping client accounts</t>
    </r>
  </si>
  <si>
    <r>
      <rPr>
        <sz val="10"/>
        <color theme="1"/>
        <rFont val="Calibri"/>
        <family val="2"/>
        <charset val="238"/>
        <scheme val="minor"/>
      </rPr>
      <t>sending false or misleading balance statements, statement of accounts, other documents to the client</t>
    </r>
  </si>
  <si>
    <r>
      <rPr>
        <sz val="10"/>
        <color theme="1"/>
        <rFont val="Calibri"/>
        <family val="2"/>
        <charset val="238"/>
        <scheme val="minor"/>
      </rPr>
      <t>confirmations do not reach the client (confirmations requested to be kept at the service provider, confirmations via the broker)</t>
    </r>
  </si>
  <si>
    <r>
      <rPr>
        <sz val="10"/>
        <color theme="1"/>
        <rFont val="Calibri"/>
        <family val="2"/>
        <charset val="238"/>
        <scheme val="minor"/>
      </rPr>
      <t>counterparty risk - utilising third-party depositaries</t>
    </r>
  </si>
  <si>
    <r>
      <rPr>
        <sz val="10"/>
        <color theme="1"/>
        <rFont val="Calibri"/>
        <family val="2"/>
        <charset val="238"/>
        <scheme val="minor"/>
      </rPr>
      <t>management of client accounts (debts), client debts written down</t>
    </r>
  </si>
  <si>
    <r>
      <rPr>
        <sz val="10"/>
        <color theme="1"/>
        <rFont val="Calibri"/>
        <family val="2"/>
        <charset val="238"/>
        <scheme val="minor"/>
      </rPr>
      <t>non-compliance with deadlines (e.g. remission, start of transfer) except for IT breakdown</t>
    </r>
  </si>
  <si>
    <r>
      <rPr>
        <b/>
        <i/>
        <sz val="10"/>
        <color theme="1"/>
        <rFont val="Calibri"/>
        <family val="2"/>
        <charset val="238"/>
        <scheme val="minor"/>
      </rPr>
      <t>Own-account trading</t>
    </r>
  </si>
  <si>
    <r>
      <rPr>
        <sz val="10"/>
        <color theme="1"/>
        <rFont val="Calibri"/>
        <family val="2"/>
        <charset val="238"/>
        <scheme val="minor"/>
      </rPr>
      <t>losses resulting from limit breaches</t>
    </r>
  </si>
  <si>
    <r>
      <rPr>
        <b/>
        <i/>
        <sz val="10"/>
        <color theme="1"/>
        <rFont val="Calibri"/>
        <family val="2"/>
        <charset val="238"/>
        <scheme val="minor"/>
      </rPr>
      <t>Risk management, control, IT security</t>
    </r>
  </si>
  <si>
    <r>
      <rPr>
        <sz val="10"/>
        <color theme="1"/>
        <rFont val="Calibri"/>
        <family val="2"/>
        <charset val="238"/>
        <scheme val="minor"/>
      </rPr>
      <t>loss events stemming from the operation of agents</t>
    </r>
  </si>
  <si>
    <r>
      <rPr>
        <sz val="10"/>
        <color theme="1"/>
        <rFont val="Calibri"/>
        <family val="2"/>
        <charset val="238"/>
        <scheme val="minor"/>
      </rPr>
      <t>loss events stemming from the functioning of branch activity</t>
    </r>
  </si>
  <si>
    <r>
      <rPr>
        <sz val="10"/>
        <color theme="1"/>
        <rFont val="Calibri"/>
        <family val="2"/>
        <charset val="238"/>
        <scheme val="minor"/>
      </rPr>
      <t xml:space="preserve">IT protection not properly ensured against intrusion and intervention in the system </t>
    </r>
  </si>
  <si>
    <r>
      <rPr>
        <sz val="10"/>
        <color theme="1"/>
        <rFont val="Calibri"/>
        <family val="2"/>
        <charset val="238"/>
        <scheme val="minor"/>
      </rPr>
      <t>IT risks, system failure, system breakdown, interrupted network connection (financial transactions cannot be started in time)</t>
    </r>
  </si>
  <si>
    <r>
      <rPr>
        <b/>
        <i/>
        <sz val="10"/>
        <color theme="1"/>
        <rFont val="Calibri"/>
        <family val="2"/>
        <charset val="238"/>
        <scheme val="minor"/>
      </rPr>
      <t>Managing human risks</t>
    </r>
  </si>
  <si>
    <r>
      <rPr>
        <sz val="10"/>
        <color theme="1"/>
        <rFont val="Calibri"/>
        <family val="2"/>
        <charset val="238"/>
        <scheme val="minor"/>
      </rPr>
      <t>fluctuation in the business area</t>
    </r>
  </si>
  <si>
    <r>
      <rPr>
        <sz val="10"/>
        <color theme="1"/>
        <rFont val="Calibri"/>
        <family val="2"/>
        <charset val="238"/>
        <scheme val="minor"/>
      </rPr>
      <t>inadequate regulation on leave and transfer of employees</t>
    </r>
  </si>
  <si>
    <r>
      <rPr>
        <sz val="10"/>
        <color theme="1"/>
        <rFont val="Calibri"/>
        <family val="2"/>
        <charset val="238"/>
        <scheme val="minor"/>
      </rPr>
      <t>lack of mandatory holidays (another broker has to keep contact with the client for a certain period of time)</t>
    </r>
  </si>
  <si>
    <r>
      <rPr>
        <sz val="10"/>
        <color theme="1"/>
        <rFont val="Calibri"/>
        <family val="2"/>
        <charset val="238"/>
        <scheme val="minor"/>
      </rPr>
      <t>loss passed on to the dealer</t>
    </r>
  </si>
  <si>
    <r>
      <rPr>
        <b/>
        <i/>
        <sz val="10"/>
        <color theme="1"/>
        <rFont val="Calibri"/>
        <family val="2"/>
        <charset val="238"/>
        <scheme val="minor"/>
      </rPr>
      <t>HIGH-RISK AREA (high-leverage transactions)</t>
    </r>
  </si>
  <si>
    <r>
      <rPr>
        <sz val="10"/>
        <color theme="1"/>
        <rFont val="Calibri"/>
        <family val="2"/>
        <charset val="238"/>
        <scheme val="minor"/>
      </rPr>
      <t>system failure, system crash, broken communication line at the trading partner</t>
    </r>
  </si>
  <si>
    <r>
      <rPr>
        <sz val="10"/>
        <color theme="1"/>
        <rFont val="Calibri"/>
        <family val="2"/>
        <charset val="238"/>
        <scheme val="minor"/>
      </rPr>
      <t>improper accounting practice of the trading partner</t>
    </r>
  </si>
  <si>
    <r>
      <rPr>
        <sz val="10"/>
        <color theme="1"/>
        <rFont val="Calibri"/>
        <family val="2"/>
        <charset val="238"/>
        <scheme val="minor"/>
      </rPr>
      <t>practice of defining trading prices</t>
    </r>
  </si>
  <si>
    <r>
      <rPr>
        <b/>
        <i/>
        <sz val="10"/>
        <color theme="1"/>
        <rFont val="Calibri"/>
        <family val="2"/>
        <charset val="238"/>
        <scheme val="minor"/>
      </rPr>
      <t>DESCRIPTION OF THE EVENTS GENERATING THE 5 LARGEST LOSSES*</t>
    </r>
  </si>
  <si>
    <r>
      <rPr>
        <b/>
        <i/>
        <sz val="10"/>
        <color theme="1"/>
        <rFont val="Calibri"/>
        <family val="2"/>
        <charset val="238"/>
        <scheme val="minor"/>
      </rPr>
      <t>DESCRIPTION OF THE MOST FREQUENT EVENTS GENERATING LOSSES*</t>
    </r>
  </si>
  <si>
    <r>
      <rPr>
        <sz val="10"/>
        <color theme="1"/>
        <rFont val="Calibri"/>
        <family val="2"/>
        <charset val="238"/>
        <scheme val="minor"/>
      </rPr>
      <t>*Please describe in detail the processes and circumstances that led to the loss.</t>
    </r>
  </si>
  <si>
    <r>
      <rPr>
        <b/>
        <sz val="10"/>
        <color theme="3" tint="-0.249977111117893"/>
        <rFont val="Calibri"/>
        <family val="2"/>
        <charset val="238"/>
        <scheme val="minor"/>
      </rPr>
      <t>TOTAL CAPITAL REQUIREMENT (HUF)</t>
    </r>
  </si>
  <si>
    <r>
      <rPr>
        <b/>
        <sz val="10"/>
        <color theme="4" tint="-0.499984740745262"/>
        <rFont val="Calibri"/>
        <family val="2"/>
        <charset val="238"/>
        <scheme val="minor"/>
      </rPr>
      <t>Operational losses</t>
    </r>
    <r>
      <rPr>
        <sz val="10"/>
        <color theme="4" tint="-0.499984740745262"/>
        <rFont val="Calibri"/>
        <family val="2"/>
        <charset val="238"/>
        <scheme val="minor"/>
      </rPr>
      <t xml:space="preserve"> </t>
    </r>
    <r>
      <rPr>
        <b/>
        <sz val="10"/>
        <color theme="4" tint="-0.499984740745262"/>
        <rFont val="Calibri"/>
        <family val="2"/>
        <charset val="238"/>
        <scheme val="minor"/>
      </rPr>
      <t>(Investment firms)</t>
    </r>
  </si>
  <si>
    <r>
      <rPr>
        <b/>
        <sz val="11"/>
        <color theme="4" tint="-0.499984740745262"/>
        <rFont val="Calibri"/>
        <family val="2"/>
        <charset val="238"/>
        <scheme val="minor"/>
      </rPr>
      <t>New capital requirement calculation (Investment firms)</t>
    </r>
  </si>
  <si>
    <r>
      <rPr>
        <b/>
        <sz val="11"/>
        <color theme="1"/>
        <rFont val="Calibri"/>
        <family val="2"/>
        <charset val="238"/>
        <scheme val="minor"/>
      </rPr>
      <t>K-factor</t>
    </r>
  </si>
  <si>
    <r>
      <rPr>
        <b/>
        <sz val="11"/>
        <color theme="1"/>
        <rFont val="Calibri"/>
        <family val="2"/>
        <charset val="238"/>
        <scheme val="major"/>
      </rPr>
      <t>Item</t>
    </r>
  </si>
  <si>
    <r>
      <rPr>
        <b/>
        <sz val="11"/>
        <color theme="1"/>
        <rFont val="Calibri"/>
        <family val="2"/>
        <charset val="238"/>
        <scheme val="minor"/>
      </rPr>
      <t>Description</t>
    </r>
  </si>
  <si>
    <r>
      <rPr>
        <sz val="10"/>
        <color theme="1"/>
        <rFont val="Calibri"/>
        <family val="2"/>
        <scheme val="minor"/>
      </rPr>
      <t>K-AUM</t>
    </r>
  </si>
  <si>
    <r>
      <rPr>
        <sz val="10"/>
        <color theme="1"/>
        <rFont val="Calibri"/>
        <family val="2"/>
        <scheme val="minor"/>
      </rPr>
      <t>Value of assets managed by the enterprise</t>
    </r>
  </si>
  <si>
    <r>
      <rPr>
        <sz val="10"/>
        <color theme="1"/>
        <rFont val="Calibri"/>
        <family val="2"/>
        <scheme val="minor"/>
      </rPr>
      <t>HUF equivalent of the assets managed for the clients of investment firms under discretionary portfolio management and discretionary agreements not qualifying as investment advisory service, including the assets entrusted to other enterprises, but excluding the assets entrusted to the investment firm by other enterprises.</t>
    </r>
  </si>
  <si>
    <r>
      <rPr>
        <sz val="10"/>
        <color theme="1"/>
        <rFont val="Calibri"/>
        <family val="2"/>
        <scheme val="minor"/>
      </rPr>
      <t>– of which: discretionally managed assets</t>
    </r>
  </si>
  <si>
    <r>
      <rPr>
        <sz val="10"/>
        <color theme="1"/>
        <rFont val="Calibri"/>
        <family val="2"/>
        <scheme val="minor"/>
      </rPr>
      <t>– of which: non-discretionally managed</t>
    </r>
  </si>
  <si>
    <r>
      <rPr>
        <sz val="10"/>
        <color theme="1"/>
        <rFont val="Calibri"/>
        <family val="2"/>
        <scheme val="minor"/>
      </rPr>
      <t>K-CMH</t>
    </r>
  </si>
  <si>
    <r>
      <rPr>
        <sz val="10"/>
        <color theme="1"/>
        <rFont val="Calibri"/>
        <family val="2"/>
        <scheme val="minor"/>
      </rPr>
      <t>Clients’ monetary assets managed by the enterprise</t>
    </r>
  </si>
  <si>
    <r>
      <rPr>
        <sz val="10"/>
        <color theme="1"/>
        <rFont val="Calibri"/>
        <family val="2"/>
        <scheme val="minor"/>
      </rPr>
      <t>The amount of client funds possessed by or disposed over by the investment firm, irrespective of any legal provision related to the segregation of assets and independently of the national accounting regulation applicable to client funds managed by investment firms.</t>
    </r>
  </si>
  <si>
    <r>
      <rPr>
        <sz val="10"/>
        <color theme="1"/>
        <rFont val="Calibri"/>
        <family val="2"/>
        <scheme val="minor"/>
      </rPr>
      <t>K-ASA</t>
    </r>
  </si>
  <si>
    <r>
      <rPr>
        <sz val="10"/>
        <color theme="1"/>
        <rFont val="Calibri"/>
        <family val="2"/>
        <scheme val="minor"/>
      </rPr>
      <t>Retention and registration of financial instruments for clients’ accounts, including safe custody</t>
    </r>
  </si>
  <si>
    <r>
      <rPr>
        <sz val="10"/>
        <color theme="1"/>
        <rFont val="Calibri"/>
        <family val="2"/>
        <scheme val="minor"/>
      </rPr>
      <t>Value of the instruments retained and managed by investment firms for their clients, including the instruments entrusted to other enterprises and the instruments entrusted by other enterprises to the investment firm, irrespective of whether the instruments are stated in the investment firm’s own balance sheet or held separately on other accounts</t>
    </r>
  </si>
  <si>
    <r>
      <rPr>
        <sz val="10"/>
        <color theme="1"/>
        <rFont val="Calibri"/>
        <family val="2"/>
        <scheme val="minor"/>
      </rPr>
      <t>K-COH</t>
    </r>
  </si>
  <si>
    <r>
      <rPr>
        <sz val="10"/>
        <color theme="1"/>
        <rFont val="Calibri"/>
        <family val="2"/>
        <scheme val="minor"/>
      </rPr>
      <t>Amount of managed client orders, executed or forwarded by the enterprise on behalf of the client</t>
    </r>
  </si>
  <si>
    <r>
      <rPr>
        <sz val="10"/>
        <color theme="1"/>
        <rFont val="Calibri"/>
        <family val="2"/>
        <scheme val="minor"/>
      </rPr>
      <t>Value of orders managed by the investment firm through receiving and forwarding client orders for its clients and through the execution of orders on behalf of clients. It is not necessary to report repeatedly in this line the instruments already indicated in previous lines.</t>
    </r>
  </si>
  <si>
    <r>
      <rPr>
        <sz val="10"/>
        <color theme="1"/>
        <rFont val="Calibri"/>
        <family val="2"/>
        <scheme val="minor"/>
      </rPr>
      <t>K-NPR</t>
    </r>
  </si>
  <si>
    <r>
      <rPr>
        <sz val="10"/>
        <color theme="1"/>
        <rFont val="Calibri"/>
        <family val="2"/>
        <scheme val="minor"/>
      </rPr>
      <t>Capital requirement assessed based on the value of the transactions recorded in the investment firm’s trading book</t>
    </r>
  </si>
  <si>
    <r>
      <rPr>
        <sz val="10"/>
        <color theme="1"/>
        <rFont val="Calibri"/>
        <family val="2"/>
        <scheme val="minor"/>
      </rPr>
      <t>K-CMG</t>
    </r>
  </si>
  <si>
    <r>
      <rPr>
        <sz val="10"/>
        <color theme="1"/>
        <rFont val="Calibri"/>
        <family val="2"/>
        <scheme val="minor"/>
      </rPr>
      <t>Clearing member’s guarantee</t>
    </r>
  </si>
  <si>
    <r>
      <rPr>
        <sz val="10"/>
        <color theme="1"/>
        <rFont val="Calibri"/>
        <family val="2"/>
        <scheme val="minor"/>
      </rPr>
      <t>Amount of initial margins paid for the clearing member, if the execution and settlement of the investment firm’s proprietary transactions takes place under the responsibility of a general clearing member (the highest intraday value of the past three months)</t>
    </r>
  </si>
  <si>
    <r>
      <rPr>
        <sz val="10"/>
        <color theme="1"/>
        <rFont val="Calibri"/>
        <family val="2"/>
        <scheme val="minor"/>
      </rPr>
      <t>K-DTF</t>
    </r>
  </si>
  <si>
    <r>
      <rPr>
        <sz val="10"/>
        <color theme="1"/>
        <rFont val="Calibri"/>
        <family val="2"/>
        <scheme val="minor"/>
      </rPr>
      <t>Daily trading turnover</t>
    </r>
  </si>
  <si>
    <r>
      <rPr>
        <sz val="10"/>
        <color theme="1"/>
        <rFont val="Calibri"/>
        <family val="2"/>
        <scheme val="minor"/>
      </rPr>
      <t>Daily value of the investment firm’s proprietary trading or of the transactions concluded on behalf of the investment firm upon executing orders to the benefit of clients</t>
    </r>
  </si>
  <si>
    <r>
      <rPr>
        <sz val="10"/>
        <color theme="1"/>
        <rFont val="Calibri"/>
        <family val="2"/>
        <scheme val="minor"/>
      </rPr>
      <t>K-TCD</t>
    </r>
  </si>
  <si>
    <r>
      <rPr>
        <sz val="10"/>
        <color theme="1"/>
        <rFont val="Calibri"/>
        <family val="2"/>
        <scheme val="minor"/>
      </rPr>
      <t>Default risk of trading partners</t>
    </r>
  </si>
  <si>
    <r>
      <rPr>
        <sz val="10"/>
        <color theme="1"/>
        <rFont val="Calibri"/>
        <family val="2"/>
        <scheme val="minor"/>
      </rPr>
      <t>K-CON</t>
    </r>
  </si>
  <si>
    <r>
      <rPr>
        <sz val="10"/>
        <color theme="1"/>
        <rFont val="Calibri"/>
        <family val="2"/>
        <scheme val="minor"/>
      </rPr>
      <t>Concentration risk exceeding the specified threshold value</t>
    </r>
  </si>
  <si>
    <r>
      <rPr>
        <sz val="10"/>
        <color theme="1"/>
        <rFont val="Calibri"/>
        <family val="2"/>
        <scheme val="minor"/>
      </rPr>
      <t>Exposure of the investment firm, appearing in the trading book, to a single customer or group, exceeding the following limits:
– exposure to an individual client or to a group of related clients, the value of which exceeds 25% of the regulatory capital
– when the group of related clients also includes one or several credit institutions or investment firms, this value may not exceed the higher of 25% of the investment firm’s regulatory capital or EUR 150 million, provided that the aggregate exposure to all clients other than credit institutions or investment firms does not exceed 25% of the investment firm’s regulatory capital
– if EUR 150 million is higher than 25% of the investment firm’s regulatory capital, the value of the exposure may not exceed 100% of the investment firm’s regulatory capital</t>
    </r>
  </si>
  <si>
    <r>
      <rPr>
        <b/>
        <sz val="10"/>
        <rFont val="Calibri"/>
        <family val="2"/>
        <charset val="238"/>
        <scheme val="minor"/>
      </rPr>
      <t>Value (HUF)</t>
    </r>
  </si>
  <si>
    <r>
      <rPr>
        <sz val="10"/>
        <color theme="1"/>
        <rFont val="Calibri"/>
        <family val="2"/>
        <scheme val="minor"/>
      </rPr>
      <t>- of which: spot transactions</t>
    </r>
  </si>
  <si>
    <r>
      <rPr>
        <sz val="10"/>
        <color theme="1"/>
        <rFont val="Calibri"/>
        <family val="2"/>
        <scheme val="minor"/>
      </rPr>
      <t>– of which: derivatives</t>
    </r>
  </si>
  <si>
    <r>
      <rPr>
        <sz val="10"/>
        <color theme="1"/>
        <rFont val="Calibri"/>
        <family val="2"/>
        <scheme val="minor"/>
      </rPr>
      <t xml:space="preserve">Capital requirement of net position risk </t>
    </r>
  </si>
  <si>
    <r>
      <rPr>
        <sz val="10"/>
        <color theme="1"/>
        <rFont val="Calibri"/>
        <family val="2"/>
        <scheme val="minor"/>
      </rPr>
      <t>Capital requirement calculated on the basis of exposures included in the investment firm’s trading book, appearing in the instruments and transactions underlying the partner’s default risk</t>
    </r>
  </si>
  <si>
    <r>
      <rPr>
        <sz val="10"/>
        <color theme="1"/>
        <rFont val="Calibri"/>
        <family val="2"/>
        <scheme val="minor"/>
      </rPr>
      <t>- of which: To credit institutions and investment firms</t>
    </r>
  </si>
  <si>
    <r>
      <rPr>
        <sz val="10"/>
        <color theme="1"/>
        <rFont val="Calibri"/>
        <family val="2"/>
        <scheme val="minor"/>
      </rPr>
      <t>- of which: To other counterparties</t>
    </r>
  </si>
  <si>
    <r>
      <rPr>
        <b/>
        <sz val="10"/>
        <color theme="3" tint="-0.249977111117893"/>
        <rFont val="Calibri"/>
        <family val="2"/>
        <charset val="238"/>
        <scheme val="minor"/>
      </rPr>
      <t xml:space="preserve">Reference period: </t>
    </r>
    <r>
      <rPr>
        <b/>
        <sz val="10"/>
        <color theme="3" tint="-0.249977111117893"/>
        <rFont val="Calibri"/>
        <family val="2"/>
        <charset val="238"/>
        <scheme val="minor"/>
      </rPr>
      <t>01.07.2019-30.06.2020</t>
    </r>
  </si>
  <si>
    <r>
      <rPr>
        <sz val="10"/>
        <rFont val="Calibri"/>
        <family val="2"/>
        <charset val="238"/>
        <scheme val="minor"/>
      </rPr>
      <t>Operational risk</t>
    </r>
  </si>
  <si>
    <r>
      <rPr>
        <sz val="10"/>
        <rFont val="Calibri"/>
        <family val="2"/>
        <charset val="238"/>
        <scheme val="minor"/>
      </rPr>
      <t>Other, namely</t>
    </r>
  </si>
  <si>
    <r>
      <rPr>
        <sz val="10"/>
        <rFont val="Calibri"/>
        <family val="2"/>
        <charset val="238"/>
        <scheme val="minor"/>
      </rPr>
      <t>Other, namely</t>
    </r>
  </si>
  <si>
    <r>
      <rPr>
        <b/>
        <sz val="10"/>
        <color theme="3" tint="-0.249977111117893"/>
        <rFont val="Calibri"/>
        <family val="2"/>
        <charset val="238"/>
        <scheme val="minor"/>
      </rPr>
      <t>Institution name:</t>
    </r>
  </si>
  <si>
    <r>
      <rPr>
        <b/>
        <sz val="11"/>
        <color theme="3" tint="-0.249977111117893"/>
        <rFont val="Calibri"/>
        <family val="2"/>
        <charset val="238"/>
        <scheme val="minor"/>
      </rPr>
      <t>Institution name:</t>
    </r>
  </si>
  <si>
    <r>
      <rPr>
        <sz val="10"/>
        <color theme="1"/>
        <rFont val="Calibri"/>
        <family val="2"/>
        <scheme val="minor"/>
      </rPr>
      <t>- of which: spot transactions</t>
    </r>
  </si>
  <si>
    <r>
      <rPr>
        <sz val="10"/>
        <color theme="1"/>
        <rFont val="Calibri"/>
        <family val="2"/>
        <scheme val="minor"/>
      </rPr>
      <t>– of which: derivatives</t>
    </r>
  </si>
  <si>
    <t xml:space="preserve"> </t>
  </si>
  <si>
    <t>Credit risk</t>
  </si>
  <si>
    <t>Total regulatory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</si>
</sst>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 #,##0.00_);_(* \(#,##0.00\);_(* &quot;-&quot;??_);_(@_)"/>
    <numFmt numFmtId="165" formatCode="_(* #,##0_);_(* \(#,##0\);_(* &quot;-&quot;_);_(@_)"/>
    <numFmt numFmtId="166" formatCode="_-* #,##0.00\ _D_M_-;\-* #,##0.00\ _D_M_-;_-* &quot;-&quot;??\ _D_M_-;_-@_-"/>
    <numFmt numFmtId="167" formatCode="_-* #,##0\ _z_3_-;\-* #,##0\ _z_3_-;_-* &quot;-&quot;\ _z_3_-;_-@_-"/>
    <numFmt numFmtId="168" formatCode="_-* #,##0\ _€_-;\-* #,##0\ _€_-;_-* &quot;-&quot;\ _€_-;_-@_-"/>
    <numFmt numFmtId="169" formatCode="_-* #,##0.00\ _z_3_-;\-* #,##0.00\ _z_3_-;_-* &quot;-&quot;??\ _z_3_-;_-@_-"/>
    <numFmt numFmtId="170" formatCode="_-* #,##0.00\ _€_-;\-* #,##0.00\ _€_-;_-* &quot;-&quot;??\ _€_-;_-@_-"/>
    <numFmt numFmtId="171" formatCode="#,##0.00\ &quot;DM&quot;;[Red]\-#,##0.00\ &quot;DM&quot;"/>
    <numFmt numFmtId="172" formatCode="_-* #,##0.00\ &quot;€&quot;_-;\-* #,##0.00\ &quot;€&quot;_-;_-* &quot;-&quot;??\ &quot;€&quot;_-;_-@_-"/>
    <numFmt numFmtId="173" formatCode="&quot;öS&quot;\ #,##0.00;[Red]\-&quot;öS&quot;\ #,##0.00"/>
    <numFmt numFmtId="174" formatCode="General_)"/>
    <numFmt numFmtId="175" formatCode="#,##0.0\ ;\-#,##0.0\ "/>
    <numFmt numFmtId="176" formatCode="#,##0.0_);\(#,##0.0\)"/>
    <numFmt numFmtId="177" formatCode="#,##0\ &quot;DM&quot;;[Red]\-#,##0\ &quot;DM&quot;"/>
    <numFmt numFmtId="178" formatCode="_-* #,##0\ &quot;Zl&quot;_-;\-* #,##0\ &quot;Zl&quot;_-;_-* &quot;-&quot;\ &quot;Zl&quot;_-;_-@_-"/>
    <numFmt numFmtId="179" formatCode="_-* #,##0.00\ &quot;Zl&quot;_-;\-* #,##0.00\ &quot;Zl&quot;_-;_-* &quot;-&quot;??\ &quot;Zl&quot;_-;_-@_-"/>
    <numFmt numFmtId="180" formatCode="_-&quot;ЦS&quot;\ * #,##0_-;\-&quot;ЦS&quot;\ * #,##0_-;_-&quot;ЦS&quot;\ * &quot;-&quot;_-;_-@_-"/>
    <numFmt numFmtId="181" formatCode="_-&quot;ЦS&quot;\ * #,##0.00_-;\-&quot;ЦS&quot;\ * #,##0.00_-;_-&quot;ЦS&quot;\ * &quot;-&quot;??_-;_-@_-"/>
    <numFmt numFmtId="182" formatCode="#,##0.0"/>
  </numFmts>
  <fonts count="64">
    <font>
      <sz val="10"/>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family val="2"/>
      <charset val="238"/>
    </font>
    <font>
      <b/>
      <sz val="11"/>
      <color theme="1"/>
      <name val="Calibri"/>
      <family val="2"/>
      <charset val="238"/>
      <scheme val="minor"/>
    </font>
    <font>
      <u/>
      <sz val="4.5"/>
      <color indexed="12"/>
      <name val="Arial"/>
      <family val="2"/>
      <charset val="238"/>
    </font>
    <font>
      <sz val="10"/>
      <name val="Courier"/>
      <family val="1"/>
      <charset val="238"/>
    </font>
    <font>
      <sz val="10"/>
      <name val="Arial"/>
      <family val="2"/>
    </font>
    <font>
      <sz val="11"/>
      <color indexed="9"/>
      <name val="Calibri"/>
      <family val="2"/>
      <charset val="238"/>
    </font>
    <font>
      <sz val="8"/>
      <name val="Arial"/>
      <family val="2"/>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name val="Centennial 45 Light"/>
    </font>
    <font>
      <sz val="10"/>
      <name val="MS Sans Serif"/>
      <family val="2"/>
    </font>
    <font>
      <sz val="10"/>
      <name val="Arial CE"/>
      <charset val="238"/>
    </font>
    <font>
      <sz val="10"/>
      <name val="Arial CE"/>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sz val="11"/>
      <name val="Swis721 Lt AT"/>
      <charset val="238"/>
    </font>
    <font>
      <sz val="12"/>
      <name val="Helv"/>
    </font>
    <font>
      <sz val="10"/>
      <name val="MS Sans Serif"/>
      <family val="2"/>
      <charset val="238"/>
    </font>
    <font>
      <sz val="10"/>
      <name val="L Centennial 45 Light"/>
    </font>
    <font>
      <sz val="11"/>
      <color theme="1"/>
      <name val="Calibri"/>
      <family val="2"/>
      <scheme val="minor"/>
    </font>
    <font>
      <sz val="10"/>
      <color indexed="8"/>
      <name val="Arial"/>
      <family val="2"/>
    </font>
    <font>
      <sz val="10"/>
      <color indexed="8"/>
      <name val="Arial"/>
      <family val="2"/>
      <charset val="238"/>
    </font>
    <font>
      <sz val="9"/>
      <name val="Arial"/>
      <family val="2"/>
      <charset val="238"/>
    </font>
    <font>
      <sz val="10"/>
      <name val="Courier"/>
      <family val="3"/>
    </font>
    <font>
      <b/>
      <sz val="11"/>
      <color indexed="8"/>
      <name val="Calibri"/>
      <family val="2"/>
      <charset val="238"/>
    </font>
    <font>
      <sz val="11"/>
      <color indexed="20"/>
      <name val="Calibri"/>
      <family val="2"/>
      <charset val="238"/>
    </font>
    <font>
      <b/>
      <sz val="12"/>
      <color indexed="8"/>
      <name val="Arial"/>
      <family val="2"/>
    </font>
    <font>
      <b/>
      <i/>
      <sz val="12"/>
      <color indexed="8"/>
      <name val="Arial"/>
      <family val="2"/>
    </font>
    <font>
      <sz val="12"/>
      <color indexed="8"/>
      <name val="Arial"/>
      <family val="2"/>
    </font>
    <font>
      <b/>
      <sz val="10"/>
      <color indexed="8"/>
      <name val="Arial"/>
      <family val="2"/>
    </font>
    <font>
      <i/>
      <sz val="12"/>
      <color indexed="8"/>
      <name val="Arial"/>
      <family val="2"/>
    </font>
    <font>
      <sz val="19"/>
      <color indexed="48"/>
      <name val="Arial"/>
      <family val="2"/>
    </font>
    <font>
      <sz val="12"/>
      <color indexed="14"/>
      <name val="Arial"/>
      <family val="2"/>
    </font>
    <font>
      <sz val="11"/>
      <color indexed="60"/>
      <name val="Calibri"/>
      <family val="2"/>
      <charset val="238"/>
    </font>
    <font>
      <b/>
      <sz val="11"/>
      <color indexed="52"/>
      <name val="Calibri"/>
      <family val="2"/>
      <charset val="238"/>
    </font>
    <font>
      <sz val="10"/>
      <name val="Helvetica Light"/>
      <charset val="204"/>
    </font>
    <font>
      <sz val="11"/>
      <color indexed="8"/>
      <name val="Calibri"/>
      <family val="2"/>
      <scheme val="minor"/>
    </font>
    <font>
      <sz val="10"/>
      <color rgb="FF000000"/>
      <name val="Arial"/>
      <family val="2"/>
      <charset val="238"/>
    </font>
    <font>
      <b/>
      <sz val="11"/>
      <color theme="3" tint="-0.249977111117893"/>
      <name val="Calibri"/>
      <family val="2"/>
      <charset val="238"/>
      <scheme val="minor"/>
    </font>
    <font>
      <b/>
      <sz val="10"/>
      <name val="Calibri"/>
      <family val="2"/>
      <charset val="238"/>
      <scheme val="minor"/>
    </font>
    <font>
      <b/>
      <sz val="11"/>
      <color theme="4" tint="-0.499984740745262"/>
      <name val="Calibri"/>
      <family val="2"/>
      <charset val="238"/>
      <scheme val="minor"/>
    </font>
    <font>
      <sz val="10"/>
      <color theme="1"/>
      <name val="Calibri"/>
      <family val="2"/>
      <scheme val="minor"/>
    </font>
    <font>
      <sz val="10"/>
      <name val="Calibri"/>
      <family val="2"/>
      <scheme val="minor"/>
    </font>
    <font>
      <b/>
      <sz val="11"/>
      <color theme="1"/>
      <name val="Calibri"/>
      <family val="2"/>
      <charset val="238"/>
      <scheme val="major"/>
    </font>
    <font>
      <sz val="10"/>
      <color rgb="FFFF0000"/>
      <name val="Calibri"/>
      <family val="2"/>
      <scheme val="minor"/>
    </font>
    <font>
      <sz val="10"/>
      <color theme="1"/>
      <name val="Calibri"/>
      <family val="2"/>
      <charset val="238"/>
      <scheme val="minor"/>
    </font>
    <font>
      <b/>
      <sz val="10"/>
      <color theme="4" tint="-0.499984740745262"/>
      <name val="Calibri"/>
      <family val="2"/>
      <charset val="238"/>
      <scheme val="minor"/>
    </font>
    <font>
      <sz val="10"/>
      <color theme="4" tint="-0.499984740745262"/>
      <name val="Calibri"/>
      <family val="2"/>
      <charset val="238"/>
      <scheme val="minor"/>
    </font>
    <font>
      <sz val="10"/>
      <name val="Calibri"/>
      <family val="2"/>
      <charset val="238"/>
      <scheme val="minor"/>
    </font>
    <font>
      <b/>
      <sz val="10"/>
      <color theme="3" tint="-0.249977111117893"/>
      <name val="Calibri"/>
      <family val="2"/>
      <charset val="238"/>
      <scheme val="minor"/>
    </font>
    <font>
      <b/>
      <sz val="10"/>
      <color theme="1"/>
      <name val="Calibri"/>
      <family val="2"/>
      <charset val="238"/>
      <scheme val="minor"/>
    </font>
    <font>
      <i/>
      <sz val="10"/>
      <name val="Calibri"/>
      <family val="2"/>
      <charset val="238"/>
      <scheme val="minor"/>
    </font>
    <font>
      <b/>
      <i/>
      <sz val="10"/>
      <color theme="1"/>
      <name val="Calibri"/>
      <family val="2"/>
      <charset val="238"/>
      <scheme val="minor"/>
    </font>
  </fonts>
  <fills count="44">
    <fill>
      <patternFill patternType="none"/>
    </fill>
    <fill>
      <patternFill patternType="gray125"/>
    </fill>
    <fill>
      <patternFill patternType="solid">
        <fgColor theme="0" tint="-0.249977111117893"/>
        <bgColor indexed="64"/>
      </patternFill>
    </fill>
    <fill>
      <patternFill patternType="solid">
        <fgColor indexed="1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bgColor indexed="64"/>
      </patternFill>
    </fill>
    <fill>
      <patternFill patternType="solid">
        <fgColor indexed="54"/>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43"/>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66">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4"/>
      </top>
      <bottom style="double">
        <color indexed="64"/>
      </bottom>
      <diagonal/>
    </border>
    <border>
      <left style="thin">
        <color indexed="64"/>
      </left>
      <right/>
      <top/>
      <bottom/>
      <diagonal/>
    </border>
    <border>
      <left/>
      <right style="thin">
        <color indexed="64"/>
      </right>
      <top style="thin">
        <color indexed="64"/>
      </top>
      <bottom/>
      <diagonal/>
    </border>
    <border>
      <left/>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bottom style="thin">
        <color indexed="64"/>
      </bottom>
      <diagonal/>
    </border>
    <border>
      <left/>
      <right/>
      <top style="thin">
        <color indexed="64"/>
      </top>
      <bottom/>
      <diagonal/>
    </border>
    <border>
      <left/>
      <right/>
      <top style="double">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thin">
        <color indexed="64"/>
      </left>
      <right style="double">
        <color auto="1"/>
      </right>
      <top style="double">
        <color auto="1"/>
      </top>
      <bottom style="double">
        <color auto="1"/>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3262">
    <xf numFmtId="0" fontId="0" fillId="0" borderId="0"/>
    <xf numFmtId="0" fontId="2" fillId="0" borderId="0"/>
    <xf numFmtId="9" fontId="3" fillId="0" borderId="0" applyFont="0" applyFill="0" applyBorder="0" applyAlignment="0" applyProtection="0"/>
    <xf numFmtId="0" fontId="4" fillId="0" borderId="0"/>
    <xf numFmtId="9" fontId="2" fillId="0" borderId="0" applyFont="0" applyFill="0" applyBorder="0" applyAlignment="0" applyProtection="0"/>
    <xf numFmtId="0" fontId="6"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4" fillId="0" borderId="0"/>
    <xf numFmtId="0" fontId="4" fillId="0" borderId="0"/>
    <xf numFmtId="0" fontId="4" fillId="0" borderId="0"/>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14" fontId="7" fillId="0" borderId="0" applyProtection="0">
      <alignment vertical="center"/>
    </xf>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10" fillId="0" borderId="0"/>
    <xf numFmtId="0" fontId="11" fillId="9" borderId="1" applyNumberFormat="0" applyAlignment="0" applyProtection="0"/>
    <xf numFmtId="165" fontId="4" fillId="0" borderId="0" applyFont="0" applyFill="0" applyBorder="0" applyAlignment="0" applyProtection="0"/>
    <xf numFmtId="0" fontId="12" fillId="0" borderId="0" applyNumberFormat="0" applyFill="0" applyBorder="0" applyAlignment="0" applyProtection="0"/>
    <xf numFmtId="0" fontId="13" fillId="0" borderId="2"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6" fontId="8"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6" fontId="16"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38" fontId="17" fillId="0" borderId="0" applyFont="0" applyFill="0" applyBorder="0" applyAlignment="0" applyProtection="0"/>
    <xf numFmtId="40" fontId="17" fillId="0" borderId="0" applyFont="0" applyFill="0" applyBorder="0" applyAlignment="0" applyProtection="0"/>
    <xf numFmtId="167" fontId="1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7" fontId="18" fillId="0" borderId="0" applyFont="0" applyFill="0" applyBorder="0" applyAlignment="0" applyProtection="0"/>
    <xf numFmtId="169" fontId="18" fillId="0" borderId="0" applyFont="0" applyFill="0" applyBorder="0" applyAlignment="0" applyProtection="0"/>
    <xf numFmtId="170" fontId="8" fillId="0" borderId="0" applyFont="0" applyFill="0" applyBorder="0" applyAlignment="0" applyProtection="0"/>
    <xf numFmtId="169" fontId="18" fillId="0" borderId="0" applyFont="0" applyFill="0" applyBorder="0" applyAlignment="0" applyProtection="0"/>
    <xf numFmtId="168" fontId="19" fillId="0" borderId="0" applyFont="0" applyFill="0" applyBorder="0" applyAlignment="0" applyProtection="0"/>
    <xf numFmtId="40" fontId="17" fillId="0" borderId="0" applyFont="0" applyFill="0" applyBorder="0" applyAlignment="0" applyProtection="0"/>
    <xf numFmtId="0" fontId="20" fillId="18" borderId="5" applyNumberFormat="0" applyAlignment="0" applyProtection="0"/>
    <xf numFmtId="0" fontId="21" fillId="0" borderId="0" applyNumberFormat="0" applyFill="0" applyBorder="0" applyAlignment="0" applyProtection="0"/>
    <xf numFmtId="0" fontId="22" fillId="0" borderId="6" applyNumberFormat="0" applyFill="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 fillId="19" borderId="7" applyNumberFormat="0" applyFont="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3" borderId="0" applyNumberFormat="0" applyBorder="0" applyAlignment="0" applyProtection="0"/>
    <xf numFmtId="0" fontId="23" fillId="6" borderId="0" applyNumberFormat="0" applyBorder="0" applyAlignment="0" applyProtection="0"/>
    <xf numFmtId="0" fontId="24" fillId="24" borderId="8" applyNumberFormat="0" applyAlignment="0" applyProtection="0"/>
    <xf numFmtId="0" fontId="25" fillId="0" borderId="0" applyNumberFormat="0" applyFill="0" applyBorder="0" applyAlignment="0" applyProtection="0"/>
    <xf numFmtId="171" fontId="17" fillId="0" borderId="0" applyFont="0" applyFill="0" applyBorder="0" applyAlignment="0" applyProtection="0"/>
    <xf numFmtId="172" fontId="19"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1" fontId="17"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1" fontId="17" fillId="0" borderId="0" applyFont="0" applyFill="0" applyBorder="0" applyAlignment="0" applyProtection="0"/>
    <xf numFmtId="173" fontId="1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14" fontId="4" fillId="0" borderId="0" applyProtection="0">
      <alignment vertical="center"/>
    </xf>
    <xf numFmtId="14" fontId="4" fillId="0" borderId="0" applyProtection="0">
      <alignment vertical="center"/>
    </xf>
    <xf numFmtId="0" fontId="28" fillId="0" borderId="0"/>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0" fontId="28" fillId="0" borderId="0"/>
    <xf numFmtId="0" fontId="28" fillId="0" borderId="0"/>
    <xf numFmtId="0" fontId="28" fillId="0" borderId="0"/>
    <xf numFmtId="14" fontId="4" fillId="0" borderId="0" applyProtection="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30" fillId="0" borderId="0"/>
    <xf numFmtId="0" fontId="30" fillId="0" borderId="0"/>
    <xf numFmtId="0" fontId="2" fillId="0" borderId="0"/>
    <xf numFmtId="0" fontId="4" fillId="0" borderId="0"/>
    <xf numFmtId="0" fontId="2" fillId="0" borderId="0"/>
    <xf numFmtId="0" fontId="4" fillId="0" borderId="0"/>
    <xf numFmtId="0" fontId="2" fillId="0" borderId="0"/>
    <xf numFmtId="0" fontId="4" fillId="0" borderId="0"/>
    <xf numFmtId="0" fontId="4"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0" fontId="4" fillId="0" borderId="0"/>
    <xf numFmtId="0" fontId="4" fillId="0" borderId="0"/>
    <xf numFmtId="0" fontId="4" fillId="0" borderId="0"/>
    <xf numFmtId="0" fontId="4" fillId="0" borderId="0"/>
    <xf numFmtId="14" fontId="4" fillId="0" borderId="0" applyProtection="0">
      <alignment vertical="center"/>
    </xf>
    <xf numFmtId="0" fontId="4" fillId="0" borderId="0"/>
    <xf numFmtId="14" fontId="4" fillId="0" borderId="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4" fontId="4" fillId="0" borderId="0" applyProtection="0">
      <alignment vertical="center"/>
    </xf>
    <xf numFmtId="14" fontId="4" fillId="0" borderId="0" applyProtection="0">
      <alignment vertical="center"/>
    </xf>
    <xf numFmtId="14" fontId="4" fillId="0" borderId="0" applyProtection="0">
      <alignment vertical="center"/>
    </xf>
    <xf numFmtId="0" fontId="4" fillId="0" borderId="0"/>
    <xf numFmtId="14" fontId="4" fillId="0" borderId="0" applyProtection="0">
      <alignment vertical="center"/>
    </xf>
    <xf numFmtId="0" fontId="4" fillId="0" borderId="0"/>
    <xf numFmtId="0" fontId="4" fillId="0" borderId="0"/>
    <xf numFmtId="0" fontId="4" fillId="0" borderId="0"/>
    <xf numFmtId="14" fontId="4" fillId="0" borderId="0" applyProtection="0">
      <alignment vertical="center"/>
    </xf>
    <xf numFmtId="14" fontId="4" fillId="0" borderId="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4" fontId="4" fillId="0" borderId="0" applyProtection="0">
      <alignment vertical="center"/>
    </xf>
    <xf numFmtId="14" fontId="4" fillId="0" borderId="0" applyProtection="0">
      <alignment vertical="center"/>
    </xf>
    <xf numFmtId="0" fontId="4" fillId="0" borderId="0"/>
    <xf numFmtId="14" fontId="4" fillId="0" borderId="0" applyProtection="0">
      <alignment vertical="center"/>
    </xf>
    <xf numFmtId="0" fontId="4" fillId="0" borderId="0"/>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0" fontId="4"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9" fillId="0" borderId="0"/>
    <xf numFmtId="0" fontId="3" fillId="0" borderId="0"/>
    <xf numFmtId="0" fontId="3" fillId="0" borderId="0"/>
    <xf numFmtId="0" fontId="4" fillId="0" borderId="0"/>
    <xf numFmtId="0" fontId="4" fillId="0" borderId="0"/>
    <xf numFmtId="0" fontId="2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9" fillId="0" borderId="0"/>
    <xf numFmtId="0" fontId="29" fillId="0" borderId="0"/>
    <xf numFmtId="0" fontId="29" fillId="0" borderId="0"/>
    <xf numFmtId="0" fontId="29" fillId="0" borderId="0"/>
    <xf numFmtId="0" fontId="29" fillId="0" borderId="0"/>
    <xf numFmtId="0" fontId="29" fillId="0" borderId="0"/>
    <xf numFmtId="0" fontId="3" fillId="0" borderId="0"/>
    <xf numFmtId="0" fontId="3" fillId="0" borderId="0"/>
    <xf numFmtId="0" fontId="4" fillId="0" borderId="0"/>
    <xf numFmtId="0" fontId="28" fillId="0" borderId="0"/>
    <xf numFmtId="0" fontId="28" fillId="0" borderId="0"/>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0" fontId="28" fillId="0" borderId="0"/>
    <xf numFmtId="0" fontId="28" fillId="0" borderId="0"/>
    <xf numFmtId="0" fontId="28" fillId="0" borderId="0"/>
    <xf numFmtId="0" fontId="28" fillId="0" borderId="0"/>
    <xf numFmtId="0" fontId="28" fillId="0" borderId="0"/>
    <xf numFmtId="0" fontId="16" fillId="0" borderId="0"/>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0" fontId="28" fillId="0" borderId="0"/>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0" fontId="28" fillId="0" borderId="0"/>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28" fillId="0" borderId="0"/>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6" fillId="0" borderId="0"/>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0" fontId="28" fillId="0" borderId="0"/>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0" fontId="28" fillId="0" borderId="0"/>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28" fillId="0" borderId="0"/>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0" borderId="0">
      <alignment horizontal="left" wrapText="1"/>
    </xf>
    <xf numFmtId="14" fontId="4" fillId="0" borderId="0" applyProtection="0">
      <alignment vertical="center"/>
    </xf>
    <xf numFmtId="14" fontId="4" fillId="0" borderId="0" applyProtection="0">
      <alignment vertical="center"/>
    </xf>
    <xf numFmtId="0" fontId="28" fillId="0" borderId="0"/>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0" fontId="28" fillId="0" borderId="0"/>
    <xf numFmtId="0" fontId="28" fillId="0" borderId="0"/>
    <xf numFmtId="0" fontId="28" fillId="0" borderId="0"/>
    <xf numFmtId="14" fontId="4" fillId="0" borderId="0" applyProtection="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0" borderId="0">
      <alignment horizontal="left" wrapText="1"/>
    </xf>
    <xf numFmtId="14" fontId="4" fillId="0" borderId="0" applyProtection="0">
      <alignment vertical="center"/>
    </xf>
    <xf numFmtId="14" fontId="4" fillId="0" borderId="0" applyProtection="0">
      <alignment vertical="center"/>
    </xf>
    <xf numFmtId="0" fontId="28" fillId="0" borderId="0"/>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0" fontId="28" fillId="0" borderId="0"/>
    <xf numFmtId="0" fontId="28" fillId="0" borderId="0"/>
    <xf numFmtId="0" fontId="28" fillId="0" borderId="0"/>
    <xf numFmtId="14" fontId="4" fillId="0" borderId="0" applyProtection="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0" borderId="0"/>
    <xf numFmtId="14" fontId="4" fillId="0" borderId="0" applyProtection="0">
      <alignment vertical="center"/>
    </xf>
    <xf numFmtId="14" fontId="4" fillId="0" borderId="0" applyProtection="0">
      <alignment vertical="center"/>
    </xf>
    <xf numFmtId="0" fontId="28" fillId="0" borderId="0"/>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14" fontId="4" fillId="0" borderId="0" applyProtection="0">
      <alignment vertical="center"/>
    </xf>
    <xf numFmtId="0" fontId="28" fillId="0" borderId="0"/>
    <xf numFmtId="0" fontId="28" fillId="0" borderId="0"/>
    <xf numFmtId="0" fontId="28" fillId="0" borderId="0"/>
    <xf numFmtId="14" fontId="4" fillId="0" borderId="0" applyProtection="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3" fillId="0" borderId="0"/>
    <xf numFmtId="0" fontId="26" fillId="0" borderId="0"/>
    <xf numFmtId="174" fontId="34" fillId="0" borderId="0"/>
    <xf numFmtId="0" fontId="32" fillId="0" borderId="0"/>
    <xf numFmtId="0" fontId="35" fillId="0" borderId="9" applyNumberFormat="0" applyFill="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6" fillId="5" borderId="0" applyNumberFormat="0" applyBorder="0" applyAlignment="0" applyProtection="0"/>
    <xf numFmtId="4" fontId="37" fillId="25" borderId="10" applyNumberFormat="0" applyProtection="0">
      <alignment vertical="center"/>
    </xf>
    <xf numFmtId="4" fontId="38" fillId="25" borderId="10" applyNumberFormat="0" applyProtection="0">
      <alignment vertical="center"/>
    </xf>
    <xf numFmtId="4" fontId="39" fillId="25" borderId="10" applyNumberFormat="0" applyProtection="0">
      <alignment horizontal="left" vertical="center" indent="1"/>
    </xf>
    <xf numFmtId="0" fontId="40" fillId="25" borderId="10" applyNumberFormat="0" applyProtection="0">
      <alignment horizontal="left" vertical="top" indent="1"/>
    </xf>
    <xf numFmtId="4" fontId="39" fillId="26" borderId="0" applyNumberFormat="0" applyProtection="0">
      <alignment horizontal="left" vertical="center" indent="1"/>
    </xf>
    <xf numFmtId="4" fontId="39" fillId="3" borderId="10" applyNumberFormat="0" applyProtection="0">
      <alignment horizontal="right" vertical="center"/>
    </xf>
    <xf numFmtId="4" fontId="39" fillId="27" borderId="10" applyNumberFormat="0" applyProtection="0">
      <alignment horizontal="right" vertical="center"/>
    </xf>
    <xf numFmtId="4" fontId="39" fillId="28" borderId="10" applyNumberFormat="0" applyProtection="0">
      <alignment horizontal="right" vertical="center"/>
    </xf>
    <xf numFmtId="4" fontId="39" fillId="29" borderId="10" applyNumberFormat="0" applyProtection="0">
      <alignment horizontal="right" vertical="center"/>
    </xf>
    <xf numFmtId="4" fontId="39" fillId="30" borderId="10" applyNumberFormat="0" applyProtection="0">
      <alignment horizontal="right" vertical="center"/>
    </xf>
    <xf numFmtId="4" fontId="39" fillId="31" borderId="10" applyNumberFormat="0" applyProtection="0">
      <alignment horizontal="right" vertical="center"/>
    </xf>
    <xf numFmtId="4" fontId="39" fillId="32" borderId="10" applyNumberFormat="0" applyProtection="0">
      <alignment horizontal="right" vertical="center"/>
    </xf>
    <xf numFmtId="4" fontId="39" fillId="33" borderId="10" applyNumberFormat="0" applyProtection="0">
      <alignment horizontal="right" vertical="center"/>
    </xf>
    <xf numFmtId="4" fontId="39" fillId="34" borderId="10" applyNumberFormat="0" applyProtection="0">
      <alignment horizontal="right" vertical="center"/>
    </xf>
    <xf numFmtId="4" fontId="37" fillId="35" borderId="11" applyNumberFormat="0" applyProtection="0">
      <alignment horizontal="left" vertical="center" indent="1"/>
    </xf>
    <xf numFmtId="4" fontId="37" fillId="36" borderId="0" applyNumberFormat="0" applyProtection="0">
      <alignment horizontal="left" vertical="center" indent="1"/>
    </xf>
    <xf numFmtId="4" fontId="37" fillId="26" borderId="0" applyNumberFormat="0" applyProtection="0">
      <alignment horizontal="left" vertical="center" indent="1"/>
    </xf>
    <xf numFmtId="4" fontId="39" fillId="36" borderId="10" applyNumberFormat="0" applyProtection="0">
      <alignment horizontal="right" vertical="center"/>
    </xf>
    <xf numFmtId="4" fontId="31" fillId="36" borderId="0" applyNumberFormat="0" applyProtection="0">
      <alignment horizontal="left" vertical="center" indent="1"/>
    </xf>
    <xf numFmtId="4" fontId="31" fillId="26" borderId="0" applyNumberFormat="0" applyProtection="0">
      <alignment horizontal="left" vertical="center" indent="1"/>
    </xf>
    <xf numFmtId="0" fontId="4" fillId="26" borderId="10" applyNumberFormat="0" applyProtection="0">
      <alignment horizontal="left" vertical="center" indent="1"/>
    </xf>
    <xf numFmtId="0" fontId="4" fillId="26" borderId="10" applyNumberFormat="0" applyProtection="0">
      <alignment horizontal="left" vertical="top" indent="1"/>
    </xf>
    <xf numFmtId="0" fontId="4" fillId="37" borderId="10" applyNumberFormat="0" applyProtection="0">
      <alignment horizontal="left" vertical="center" indent="1"/>
    </xf>
    <xf numFmtId="0" fontId="4" fillId="37" borderId="10" applyNumberFormat="0" applyProtection="0">
      <alignment horizontal="left" vertical="top" indent="1"/>
    </xf>
    <xf numFmtId="0" fontId="4" fillId="36" borderId="10" applyNumberFormat="0" applyProtection="0">
      <alignment horizontal="left" vertical="center" indent="1"/>
    </xf>
    <xf numFmtId="0" fontId="4" fillId="36" borderId="10" applyNumberFormat="0" applyProtection="0">
      <alignment horizontal="left" vertical="top" indent="1"/>
    </xf>
    <xf numFmtId="0" fontId="4" fillId="38" borderId="10" applyNumberFormat="0" applyProtection="0">
      <alignment horizontal="left" vertical="center" indent="1"/>
    </xf>
    <xf numFmtId="0" fontId="4" fillId="38" borderId="10" applyNumberFormat="0" applyProtection="0">
      <alignment horizontal="left" vertical="top" indent="1"/>
    </xf>
    <xf numFmtId="4" fontId="39" fillId="38" borderId="10" applyNumberFormat="0" applyProtection="0">
      <alignment vertical="center"/>
    </xf>
    <xf numFmtId="4" fontId="41" fillId="38" borderId="10" applyNumberFormat="0" applyProtection="0">
      <alignment vertical="center"/>
    </xf>
    <xf numFmtId="4" fontId="37" fillId="36" borderId="12" applyNumberFormat="0" applyProtection="0">
      <alignment horizontal="left" vertical="center" indent="1"/>
    </xf>
    <xf numFmtId="0" fontId="31" fillId="39" borderId="10" applyNumberFormat="0" applyProtection="0">
      <alignment horizontal="left" vertical="top" indent="1"/>
    </xf>
    <xf numFmtId="4" fontId="39" fillId="38" borderId="10" applyNumberFormat="0" applyProtection="0">
      <alignment horizontal="right" vertical="center"/>
    </xf>
    <xf numFmtId="4" fontId="41" fillId="38" borderId="10" applyNumberFormat="0" applyProtection="0">
      <alignment horizontal="right" vertical="center"/>
    </xf>
    <xf numFmtId="4" fontId="37" fillId="36" borderId="10" applyNumberFormat="0" applyProtection="0">
      <alignment horizontal="left" vertical="center" indent="1"/>
    </xf>
    <xf numFmtId="0" fontId="31" fillId="37" borderId="10" applyNumberFormat="0" applyProtection="0">
      <alignment horizontal="left" vertical="top" indent="1"/>
    </xf>
    <xf numFmtId="4" fontId="42" fillId="37" borderId="12" applyNumberFormat="0" applyProtection="0">
      <alignment horizontal="left" vertical="center" indent="1"/>
    </xf>
    <xf numFmtId="4" fontId="43" fillId="38" borderId="10" applyNumberFormat="0" applyProtection="0">
      <alignment horizontal="right" vertical="center"/>
    </xf>
    <xf numFmtId="0" fontId="44" fillId="40" borderId="0" applyNumberFormat="0" applyBorder="0" applyAlignment="0" applyProtection="0"/>
    <xf numFmtId="175" fontId="10" fillId="0" borderId="0">
      <alignment vertical="center"/>
    </xf>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5" fillId="24" borderId="1"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7" fontId="17" fillId="0" borderId="0" applyFont="0" applyFill="0" applyBorder="0" applyAlignment="0" applyProtection="0"/>
    <xf numFmtId="171" fontId="17" fillId="0" borderId="0" applyFon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180" fontId="46" fillId="0" borderId="0" applyFont="0" applyFill="0" applyBorder="0" applyAlignment="0" applyProtection="0"/>
    <xf numFmtId="181" fontId="46" fillId="0" borderId="0" applyFont="0" applyFill="0" applyBorder="0" applyAlignment="0" applyProtection="0"/>
    <xf numFmtId="0" fontId="46" fillId="0" borderId="0"/>
    <xf numFmtId="168" fontId="46" fillId="0" borderId="0" applyFont="0" applyFill="0" applyBorder="0" applyAlignment="0" applyProtection="0"/>
    <xf numFmtId="170" fontId="46" fillId="0" borderId="0" applyFont="0" applyFill="0" applyBorder="0" applyAlignment="0" applyProtection="0"/>
    <xf numFmtId="164" fontId="2" fillId="0" borderId="0" applyFont="0" applyFill="0" applyBorder="0" applyAlignment="0" applyProtection="0"/>
    <xf numFmtId="0" fontId="4" fillId="0" borderId="0"/>
    <xf numFmtId="164" fontId="4" fillId="0" borderId="0" applyFill="0" applyBorder="0" applyAlignment="0" applyProtection="0"/>
    <xf numFmtId="9" fontId="4" fillId="0" borderId="0" applyFill="0" applyBorder="0" applyAlignment="0" applyProtection="0"/>
    <xf numFmtId="0" fontId="4" fillId="0" borderId="0"/>
    <xf numFmtId="0" fontId="4" fillId="0" borderId="0"/>
    <xf numFmtId="0" fontId="30" fillId="0" borderId="0"/>
    <xf numFmtId="0" fontId="30" fillId="0" borderId="0"/>
    <xf numFmtId="0" fontId="30" fillId="0" borderId="0"/>
    <xf numFmtId="0" fontId="30" fillId="0" borderId="0"/>
    <xf numFmtId="0" fontId="4" fillId="0" borderId="0"/>
    <xf numFmtId="0" fontId="4" fillId="0" borderId="0"/>
    <xf numFmtId="0" fontId="28" fillId="0" borderId="0"/>
    <xf numFmtId="164" fontId="28" fillId="0" borderId="0" applyFont="0" applyFill="0" applyBorder="0" applyAlignment="0" applyProtection="0"/>
    <xf numFmtId="0" fontId="28" fillId="0" borderId="0"/>
    <xf numFmtId="0" fontId="47" fillId="0" borderId="0"/>
    <xf numFmtId="0" fontId="28" fillId="0" borderId="0"/>
    <xf numFmtId="0" fontId="47" fillId="0" borderId="0"/>
    <xf numFmtId="0" fontId="28" fillId="0" borderId="0"/>
    <xf numFmtId="0" fontId="47" fillId="0" borderId="0"/>
    <xf numFmtId="0" fontId="28" fillId="0" borderId="0"/>
    <xf numFmtId="0" fontId="47" fillId="0" borderId="0"/>
    <xf numFmtId="0" fontId="28" fillId="0" borderId="0"/>
    <xf numFmtId="0" fontId="47" fillId="0" borderId="0"/>
    <xf numFmtId="0" fontId="28" fillId="0" borderId="0"/>
    <xf numFmtId="0" fontId="47" fillId="0" borderId="0"/>
    <xf numFmtId="0" fontId="28" fillId="0" borderId="0"/>
    <xf numFmtId="0" fontId="47" fillId="0" borderId="0"/>
    <xf numFmtId="0" fontId="28" fillId="0" borderId="0"/>
    <xf numFmtId="0" fontId="47" fillId="0" borderId="0"/>
    <xf numFmtId="0" fontId="28" fillId="0" borderId="0"/>
    <xf numFmtId="0" fontId="47" fillId="0" borderId="0"/>
    <xf numFmtId="0" fontId="47" fillId="0" borderId="0"/>
    <xf numFmtId="0" fontId="48" fillId="0" borderId="0">
      <alignment horizontal="left" vertical="center" wrapText="1"/>
    </xf>
    <xf numFmtId="0" fontId="2" fillId="0" borderId="0"/>
    <xf numFmtId="0" fontId="20" fillId="18" borderId="52" applyNumberFormat="0" applyAlignment="0" applyProtection="0"/>
    <xf numFmtId="0" fontId="20" fillId="18" borderId="53" applyNumberFormat="0" applyAlignment="0" applyProtection="0"/>
    <xf numFmtId="0" fontId="2" fillId="0" borderId="0"/>
  </cellStyleXfs>
  <cellXfs count="208">
    <xf numFmtId="0" fontId="0" fillId="0" borderId="0" xfId="0"/>
    <xf numFmtId="0" fontId="1" fillId="0" borderId="0" xfId="1" applyFont="1"/>
    <xf numFmtId="0" fontId="0" fillId="0" borderId="0" xfId="0"/>
    <xf numFmtId="0" fontId="52" fillId="0" borderId="0" xfId="0" applyFont="1"/>
    <xf numFmtId="0" fontId="53" fillId="0" borderId="0" xfId="0" applyFont="1" applyFill="1" applyBorder="1" applyProtection="1"/>
    <xf numFmtId="0" fontId="52" fillId="0" borderId="0" xfId="0" applyFont="1" applyAlignment="1">
      <alignment wrapText="1"/>
    </xf>
    <xf numFmtId="0" fontId="52" fillId="0" borderId="0" xfId="0" applyFont="1" applyBorder="1" applyAlignment="1">
      <alignment wrapText="1"/>
    </xf>
    <xf numFmtId="0" fontId="5" fillId="0" borderId="17" xfId="0" applyFont="1" applyBorder="1" applyAlignment="1">
      <alignment horizontal="center" vertical="center"/>
    </xf>
    <xf numFmtId="0" fontId="54" fillId="0" borderId="26" xfId="0" applyFont="1" applyBorder="1" applyAlignment="1">
      <alignment horizontal="center" vertical="center" wrapText="1"/>
    </xf>
    <xf numFmtId="0" fontId="50" fillId="0" borderId="15" xfId="0" applyFont="1" applyBorder="1" applyAlignment="1">
      <alignment horizontal="center" wrapText="1"/>
    </xf>
    <xf numFmtId="0" fontId="52" fillId="0" borderId="55" xfId="0" quotePrefix="1" applyFont="1" applyBorder="1" applyAlignment="1">
      <alignment horizontal="left" vertical="center" wrapText="1"/>
    </xf>
    <xf numFmtId="0" fontId="0" fillId="0" borderId="17" xfId="0" applyBorder="1"/>
    <xf numFmtId="0" fontId="5" fillId="0" borderId="15" xfId="0" applyFont="1" applyBorder="1" applyAlignment="1">
      <alignment horizontal="center" vertical="center"/>
    </xf>
    <xf numFmtId="0" fontId="0" fillId="0" borderId="25" xfId="0" applyBorder="1" applyAlignment="1">
      <alignment horizontal="center" vertical="center"/>
    </xf>
    <xf numFmtId="0" fontId="0" fillId="0" borderId="50" xfId="0" applyBorder="1" applyAlignment="1">
      <alignment horizontal="center" vertical="center"/>
    </xf>
    <xf numFmtId="0" fontId="52" fillId="0" borderId="50" xfId="0" applyFont="1" applyBorder="1" applyAlignment="1">
      <alignment horizontal="center" vertical="center"/>
    </xf>
    <xf numFmtId="0" fontId="52" fillId="0" borderId="51" xfId="0" applyFont="1" applyBorder="1" applyAlignment="1">
      <alignment horizontal="left" vertical="center" wrapText="1"/>
    </xf>
    <xf numFmtId="0" fontId="52" fillId="0" borderId="19" xfId="0" applyFont="1" applyBorder="1" applyAlignment="1">
      <alignment vertical="center" wrapText="1"/>
    </xf>
    <xf numFmtId="0" fontId="55" fillId="0" borderId="19" xfId="0" applyFont="1" applyBorder="1" applyAlignment="1">
      <alignment wrapText="1"/>
    </xf>
    <xf numFmtId="0" fontId="52" fillId="0" borderId="50" xfId="0" applyFont="1" applyFill="1" applyBorder="1" applyAlignment="1">
      <alignment vertical="center"/>
    </xf>
    <xf numFmtId="0" fontId="52" fillId="0" borderId="51" xfId="0" quotePrefix="1" applyFont="1" applyBorder="1" applyAlignment="1">
      <alignment horizontal="left" vertical="center" wrapText="1"/>
    </xf>
    <xf numFmtId="0" fontId="53" fillId="0" borderId="19" xfId="0" applyFont="1" applyFill="1" applyBorder="1" applyAlignment="1" applyProtection="1">
      <alignment vertical="center"/>
    </xf>
    <xf numFmtId="0" fontId="53" fillId="0" borderId="19" xfId="0" applyFont="1" applyFill="1" applyBorder="1" applyAlignment="1" applyProtection="1">
      <alignment wrapText="1"/>
    </xf>
    <xf numFmtId="0" fontId="0" fillId="0" borderId="0" xfId="0" applyBorder="1"/>
    <xf numFmtId="14" fontId="49" fillId="43" borderId="25" xfId="1" applyNumberFormat="1" applyFont="1" applyFill="1" applyBorder="1" applyAlignment="1">
      <alignment horizontal="left" vertical="center"/>
    </xf>
    <xf numFmtId="0" fontId="1" fillId="43" borderId="55" xfId="1" applyFont="1" applyFill="1" applyBorder="1"/>
    <xf numFmtId="0" fontId="1" fillId="43" borderId="56" xfId="1" applyFont="1" applyFill="1" applyBorder="1"/>
    <xf numFmtId="0" fontId="49" fillId="43" borderId="14" xfId="1" applyFont="1" applyFill="1" applyBorder="1" applyAlignment="1">
      <alignment horizontal="left" vertical="center"/>
    </xf>
    <xf numFmtId="0" fontId="1" fillId="0" borderId="0" xfId="1" applyFont="1" applyBorder="1" applyAlignment="1" applyProtection="1">
      <protection locked="0"/>
    </xf>
    <xf numFmtId="0" fontId="1" fillId="43" borderId="0" xfId="1" applyFont="1" applyFill="1" applyBorder="1" applyAlignment="1" applyProtection="1">
      <protection locked="0"/>
    </xf>
    <xf numFmtId="0" fontId="0" fillId="43" borderId="55" xfId="0" applyFill="1" applyBorder="1"/>
    <xf numFmtId="0" fontId="0" fillId="43" borderId="0" xfId="0" applyFill="1" applyBorder="1"/>
    <xf numFmtId="0" fontId="1" fillId="43" borderId="57" xfId="1" applyFont="1" applyFill="1" applyBorder="1" applyAlignment="1" applyProtection="1">
      <protection locked="0"/>
    </xf>
    <xf numFmtId="0" fontId="52" fillId="0" borderId="25" xfId="0" applyFont="1" applyBorder="1" applyAlignment="1">
      <alignment horizontal="center" vertical="center"/>
    </xf>
    <xf numFmtId="0" fontId="52" fillId="0" borderId="56" xfId="0" applyFont="1" applyBorder="1" applyAlignment="1">
      <alignment vertical="center" wrapText="1"/>
    </xf>
    <xf numFmtId="0" fontId="55" fillId="0" borderId="56" xfId="0" applyFont="1" applyBorder="1" applyAlignment="1">
      <alignment wrapText="1"/>
    </xf>
    <xf numFmtId="0" fontId="0" fillId="0" borderId="59" xfId="0" applyBorder="1" applyAlignment="1">
      <alignment horizontal="center" vertical="center"/>
    </xf>
    <xf numFmtId="0" fontId="52" fillId="0" borderId="59" xfId="0" applyFont="1" applyFill="1" applyBorder="1" applyAlignment="1">
      <alignment vertical="center"/>
    </xf>
    <xf numFmtId="0" fontId="52" fillId="0" borderId="16" xfId="0" quotePrefix="1" applyFont="1" applyBorder="1" applyAlignment="1">
      <alignment horizontal="left" vertical="center" wrapText="1"/>
    </xf>
    <xf numFmtId="0" fontId="53" fillId="0" borderId="58" xfId="0" applyFont="1" applyFill="1" applyBorder="1" applyAlignment="1" applyProtection="1">
      <alignment vertical="center"/>
    </xf>
    <xf numFmtId="0" fontId="53" fillId="0" borderId="58" xfId="0" applyFont="1" applyFill="1" applyBorder="1" applyAlignment="1" applyProtection="1">
      <alignment wrapText="1"/>
    </xf>
    <xf numFmtId="0" fontId="0" fillId="0" borderId="60" xfId="0" applyBorder="1" applyAlignment="1">
      <alignment horizontal="center" vertical="center"/>
    </xf>
    <xf numFmtId="0" fontId="52" fillId="0" borderId="60" xfId="0" applyFont="1" applyBorder="1" applyAlignment="1">
      <alignment horizontal="center" vertical="center"/>
    </xf>
    <xf numFmtId="0" fontId="52" fillId="0" borderId="61" xfId="0" applyFont="1" applyBorder="1" applyAlignment="1">
      <alignment horizontal="left" vertical="center" wrapText="1"/>
    </xf>
    <xf numFmtId="0" fontId="52" fillId="0" borderId="62" xfId="0" applyFont="1" applyBorder="1" applyAlignment="1">
      <alignment vertical="center" wrapText="1"/>
    </xf>
    <xf numFmtId="0" fontId="55" fillId="0" borderId="62" xfId="0" applyFont="1" applyBorder="1" applyAlignment="1">
      <alignment wrapText="1"/>
    </xf>
    <xf numFmtId="0" fontId="0" fillId="0" borderId="63" xfId="0" applyBorder="1" applyAlignment="1">
      <alignment horizontal="center" vertical="center"/>
    </xf>
    <xf numFmtId="0" fontId="52" fillId="0" borderId="63" xfId="0" applyFont="1" applyBorder="1" applyAlignment="1">
      <alignment horizontal="center" vertical="center"/>
    </xf>
    <xf numFmtId="0" fontId="52" fillId="0" borderId="64" xfId="0" applyFont="1" applyBorder="1" applyAlignment="1">
      <alignment horizontal="left" vertical="center" wrapText="1"/>
    </xf>
    <xf numFmtId="0" fontId="52" fillId="0" borderId="65" xfId="0" applyFont="1" applyBorder="1" applyAlignment="1">
      <alignment vertical="center" wrapText="1"/>
    </xf>
    <xf numFmtId="0" fontId="55" fillId="0" borderId="65" xfId="0" applyFont="1" applyBorder="1" applyAlignment="1">
      <alignment wrapText="1"/>
    </xf>
    <xf numFmtId="0" fontId="0" fillId="0" borderId="21" xfId="0" applyBorder="1" applyAlignment="1">
      <alignment horizontal="center" vertical="center"/>
    </xf>
    <xf numFmtId="0" fontId="52" fillId="0" borderId="21" xfId="0" applyFont="1" applyBorder="1" applyAlignment="1">
      <alignment horizontal="center" vertical="center"/>
    </xf>
    <xf numFmtId="0" fontId="52" fillId="0" borderId="13" xfId="0" quotePrefix="1" applyFont="1" applyBorder="1" applyAlignment="1">
      <alignment horizontal="left" vertical="center" wrapText="1"/>
    </xf>
    <xf numFmtId="0" fontId="52" fillId="0" borderId="20" xfId="0" applyFont="1" applyBorder="1" applyAlignment="1">
      <alignment vertical="center" wrapText="1"/>
    </xf>
    <xf numFmtId="0" fontId="55" fillId="0" borderId="20" xfId="0" applyFont="1" applyBorder="1" applyAlignment="1">
      <alignment wrapText="1"/>
    </xf>
    <xf numFmtId="0" fontId="52" fillId="0" borderId="61" xfId="0" quotePrefix="1" applyFont="1" applyBorder="1" applyAlignment="1">
      <alignment horizontal="left" vertical="center" wrapText="1"/>
    </xf>
    <xf numFmtId="0" fontId="52" fillId="0" borderId="64" xfId="0" quotePrefix="1" applyFont="1" applyBorder="1" applyAlignment="1">
      <alignment horizontal="left" vertical="center" wrapText="1"/>
    </xf>
    <xf numFmtId="0" fontId="56" fillId="0" borderId="0" xfId="1" applyFont="1"/>
    <xf numFmtId="0" fontId="56" fillId="0" borderId="0" xfId="1" applyFont="1" applyFill="1" applyBorder="1"/>
    <xf numFmtId="0" fontId="56" fillId="0" borderId="0" xfId="0" applyFont="1"/>
    <xf numFmtId="0" fontId="57" fillId="0" borderId="21" xfId="1" applyFont="1" applyFill="1" applyBorder="1" applyAlignment="1">
      <alignment vertical="center"/>
    </xf>
    <xf numFmtId="0" fontId="58" fillId="0" borderId="13" xfId="1" applyFont="1" applyFill="1" applyBorder="1" applyAlignment="1">
      <alignment vertical="center"/>
    </xf>
    <xf numFmtId="0" fontId="56" fillId="0" borderId="13" xfId="1" applyFont="1" applyFill="1" applyBorder="1"/>
    <xf numFmtId="0" fontId="56" fillId="0" borderId="20" xfId="1" applyFont="1" applyFill="1" applyBorder="1"/>
    <xf numFmtId="0" fontId="59" fillId="0" borderId="0" xfId="1" applyFont="1" applyFill="1"/>
    <xf numFmtId="0" fontId="60" fillId="43" borderId="14" xfId="1" applyFont="1" applyFill="1" applyBorder="1" applyAlignment="1">
      <alignment horizontal="left" vertical="center"/>
    </xf>
    <xf numFmtId="14" fontId="60" fillId="43" borderId="25" xfId="1" applyNumberFormat="1" applyFont="1" applyFill="1" applyBorder="1" applyAlignment="1">
      <alignment horizontal="left" vertical="center"/>
    </xf>
    <xf numFmtId="0" fontId="56" fillId="43" borderId="55" xfId="1" applyFont="1" applyFill="1" applyBorder="1"/>
    <xf numFmtId="0" fontId="56" fillId="43" borderId="56" xfId="1" applyFont="1" applyFill="1" applyBorder="1"/>
    <xf numFmtId="14" fontId="60" fillId="0" borderId="0" xfId="1" applyNumberFormat="1" applyFont="1" applyFill="1" applyBorder="1" applyAlignment="1">
      <alignment horizontal="left" vertical="center"/>
    </xf>
    <xf numFmtId="0" fontId="60" fillId="0" borderId="16" xfId="1" applyFont="1" applyFill="1" applyBorder="1" applyAlignment="1">
      <alignment horizontal="left" vertical="center"/>
    </xf>
    <xf numFmtId="0" fontId="60" fillId="0" borderId="18" xfId="1" applyFont="1" applyFill="1" applyBorder="1" applyAlignment="1">
      <alignment horizontal="center" vertical="center"/>
    </xf>
    <xf numFmtId="0" fontId="60" fillId="42" borderId="22" xfId="1" applyFont="1" applyFill="1" applyBorder="1" applyAlignment="1">
      <alignment horizontal="left" vertical="center"/>
    </xf>
    <xf numFmtId="3" fontId="61" fillId="42" borderId="19" xfId="3261" applyNumberFormat="1" applyFont="1" applyFill="1" applyBorder="1" applyAlignment="1">
      <alignment horizontal="center" vertical="center"/>
    </xf>
    <xf numFmtId="3" fontId="61" fillId="42" borderId="18" xfId="3261" applyNumberFormat="1" applyFont="1" applyFill="1" applyBorder="1" applyAlignment="1">
      <alignment horizontal="center" vertical="center"/>
    </xf>
    <xf numFmtId="3" fontId="50" fillId="42" borderId="18" xfId="3261" applyNumberFormat="1" applyFont="1" applyFill="1" applyBorder="1" applyAlignment="1">
      <alignment horizontal="center" vertical="center" wrapText="1"/>
    </xf>
    <xf numFmtId="3" fontId="50" fillId="42" borderId="18" xfId="1" applyNumberFormat="1" applyFont="1" applyFill="1" applyBorder="1" applyAlignment="1">
      <alignment horizontal="center" vertical="center" wrapText="1"/>
    </xf>
    <xf numFmtId="0" fontId="50" fillId="2" borderId="14" xfId="1" applyFont="1" applyFill="1" applyBorder="1" applyAlignment="1">
      <alignment horizontal="center" vertical="center"/>
    </xf>
    <xf numFmtId="0" fontId="50" fillId="2" borderId="0" xfId="3261" applyFont="1" applyFill="1" applyBorder="1" applyAlignment="1">
      <alignment horizontal="center" vertical="center" wrapText="1"/>
    </xf>
    <xf numFmtId="0" fontId="50" fillId="2" borderId="19" xfId="1" applyFont="1" applyFill="1" applyBorder="1" applyAlignment="1">
      <alignment horizontal="center" vertical="center" wrapText="1"/>
    </xf>
    <xf numFmtId="0" fontId="50" fillId="0" borderId="25" xfId="1" applyFont="1" applyFill="1" applyBorder="1" applyAlignment="1"/>
    <xf numFmtId="182" fontId="50" fillId="0" borderId="18" xfId="3261" applyNumberFormat="1" applyFont="1" applyFill="1" applyBorder="1" applyAlignment="1">
      <alignment horizontal="center" vertical="center"/>
    </xf>
    <xf numFmtId="0" fontId="56" fillId="0" borderId="18" xfId="1" applyFont="1" applyFill="1" applyBorder="1" applyAlignment="1">
      <alignment horizontal="center" vertical="center"/>
    </xf>
    <xf numFmtId="0" fontId="59" fillId="0" borderId="37" xfId="1" applyFont="1" applyFill="1" applyBorder="1"/>
    <xf numFmtId="182" fontId="59" fillId="0" borderId="28" xfId="3" applyNumberFormat="1" applyFont="1" applyFill="1" applyBorder="1" applyAlignment="1" applyProtection="1">
      <alignment horizontal="center" vertical="center"/>
      <protection locked="0"/>
    </xf>
    <xf numFmtId="182" fontId="59" fillId="0" borderId="29" xfId="3" applyNumberFormat="1" applyFont="1" applyFill="1" applyBorder="1" applyAlignment="1" applyProtection="1">
      <alignment horizontal="center" vertical="center"/>
      <protection locked="0"/>
    </xf>
    <xf numFmtId="182" fontId="56" fillId="0" borderId="29" xfId="1" applyNumberFormat="1" applyFont="1" applyFill="1" applyBorder="1" applyAlignment="1" applyProtection="1">
      <alignment horizontal="center" vertical="center"/>
      <protection locked="0"/>
    </xf>
    <xf numFmtId="3" fontId="56" fillId="0" borderId="30" xfId="1" applyNumberFormat="1" applyFont="1" applyFill="1" applyBorder="1" applyAlignment="1" applyProtection="1">
      <alignment horizontal="center" vertical="center"/>
      <protection locked="0"/>
    </xf>
    <xf numFmtId="0" fontId="59" fillId="0" borderId="38" xfId="1" applyFont="1" applyFill="1" applyBorder="1"/>
    <xf numFmtId="182" fontId="56" fillId="0" borderId="31" xfId="1" applyNumberFormat="1" applyFont="1" applyFill="1" applyBorder="1" applyAlignment="1" applyProtection="1">
      <alignment horizontal="center" vertical="center"/>
      <protection locked="0"/>
    </xf>
    <xf numFmtId="182" fontId="56" fillId="0" borderId="32" xfId="1" applyNumberFormat="1" applyFont="1" applyFill="1" applyBorder="1" applyAlignment="1" applyProtection="1">
      <alignment horizontal="center" vertical="center"/>
      <protection locked="0"/>
    </xf>
    <xf numFmtId="0" fontId="56" fillId="0" borderId="33" xfId="1" applyFont="1" applyFill="1" applyBorder="1" applyAlignment="1" applyProtection="1">
      <alignment horizontal="center" vertical="center"/>
      <protection locked="0"/>
    </xf>
    <xf numFmtId="0" fontId="62" fillId="0" borderId="0" xfId="1" applyFont="1" applyFill="1"/>
    <xf numFmtId="0" fontId="56" fillId="43" borderId="31" xfId="1" applyFont="1" applyFill="1" applyBorder="1" applyAlignment="1" applyProtection="1">
      <alignment horizontal="center" vertical="center"/>
      <protection locked="0"/>
    </xf>
    <xf numFmtId="0" fontId="56" fillId="41" borderId="31" xfId="1" applyFont="1" applyFill="1" applyBorder="1" applyAlignment="1" applyProtection="1">
      <alignment horizontal="center" vertical="center"/>
    </xf>
    <xf numFmtId="0" fontId="59" fillId="0" borderId="38" xfId="1" applyFont="1" applyFill="1" applyBorder="1" applyAlignment="1">
      <alignment vertical="center"/>
    </xf>
    <xf numFmtId="0" fontId="56" fillId="41" borderId="40" xfId="1" applyFont="1" applyFill="1" applyBorder="1" applyAlignment="1" applyProtection="1">
      <alignment horizontal="center" vertical="center"/>
    </xf>
    <xf numFmtId="182" fontId="56" fillId="0" borderId="41" xfId="1" applyNumberFormat="1" applyFont="1" applyFill="1" applyBorder="1" applyAlignment="1" applyProtection="1">
      <alignment horizontal="center" vertical="center"/>
      <protection locked="0"/>
    </xf>
    <xf numFmtId="0" fontId="56" fillId="0" borderId="42" xfId="1" applyFont="1" applyFill="1" applyBorder="1" applyAlignment="1" applyProtection="1">
      <alignment horizontal="center" vertical="center"/>
      <protection locked="0"/>
    </xf>
    <xf numFmtId="0" fontId="59" fillId="0" borderId="39" xfId="1" applyFont="1" applyFill="1" applyBorder="1"/>
    <xf numFmtId="0" fontId="56" fillId="41" borderId="34" xfId="1" applyFont="1" applyFill="1" applyBorder="1" applyAlignment="1" applyProtection="1">
      <alignment horizontal="center" vertical="center"/>
    </xf>
    <xf numFmtId="182" fontId="56" fillId="0" borderId="35" xfId="1" applyNumberFormat="1" applyFont="1" applyFill="1" applyBorder="1" applyAlignment="1" applyProtection="1">
      <alignment horizontal="center" vertical="center"/>
      <protection locked="0"/>
    </xf>
    <xf numFmtId="0" fontId="56" fillId="0" borderId="36" xfId="1" applyFont="1" applyFill="1" applyBorder="1" applyAlignment="1" applyProtection="1">
      <alignment horizontal="center" vertical="center"/>
      <protection locked="0"/>
    </xf>
    <xf numFmtId="182" fontId="50" fillId="0" borderId="18" xfId="1" applyNumberFormat="1" applyFont="1" applyFill="1" applyBorder="1" applyAlignment="1">
      <alignment horizontal="center" vertical="center"/>
    </xf>
    <xf numFmtId="182" fontId="56" fillId="0" borderId="28" xfId="1" applyNumberFormat="1" applyFont="1" applyFill="1" applyBorder="1" applyAlignment="1" applyProtection="1">
      <alignment horizontal="center" vertical="center"/>
      <protection locked="0"/>
    </xf>
    <xf numFmtId="0" fontId="56" fillId="0" borderId="30" xfId="1" applyFont="1" applyFill="1" applyBorder="1" applyAlignment="1" applyProtection="1">
      <alignment horizontal="center" vertical="center"/>
      <protection locked="0"/>
    </xf>
    <xf numFmtId="0" fontId="59" fillId="0" borderId="37" xfId="1" applyFont="1" applyFill="1" applyBorder="1" applyAlignment="1">
      <alignment wrapText="1"/>
    </xf>
    <xf numFmtId="0" fontId="62" fillId="0" borderId="38" xfId="1" applyFont="1" applyFill="1" applyBorder="1"/>
    <xf numFmtId="0" fontId="59" fillId="0" borderId="43" xfId="1" applyFont="1" applyFill="1" applyBorder="1"/>
    <xf numFmtId="0" fontId="56" fillId="41" borderId="28" xfId="1" applyFont="1" applyFill="1" applyBorder="1" applyAlignment="1" applyProtection="1">
      <alignment horizontal="center" vertical="center"/>
    </xf>
    <xf numFmtId="182" fontId="50" fillId="0" borderId="18" xfId="1" applyNumberFormat="1" applyFont="1" applyFill="1" applyBorder="1" applyAlignment="1">
      <alignment horizontal="center"/>
    </xf>
    <xf numFmtId="0" fontId="56" fillId="0" borderId="18" xfId="1" applyFont="1" applyFill="1" applyBorder="1" applyAlignment="1">
      <alignment horizontal="center"/>
    </xf>
    <xf numFmtId="0" fontId="59" fillId="0" borderId="37" xfId="1" applyFont="1" applyFill="1" applyBorder="1" applyAlignment="1"/>
    <xf numFmtId="182" fontId="59" fillId="0" borderId="29" xfId="3" applyNumberFormat="1" applyFont="1" applyFill="1" applyBorder="1" applyAlignment="1" applyProtection="1">
      <alignment horizontal="center"/>
      <protection locked="0"/>
    </xf>
    <xf numFmtId="0" fontId="56" fillId="0" borderId="30" xfId="1" applyFont="1" applyFill="1" applyBorder="1" applyAlignment="1" applyProtection="1">
      <alignment horizontal="center"/>
      <protection locked="0"/>
    </xf>
    <xf numFmtId="0" fontId="59" fillId="0" borderId="38" xfId="1" applyFont="1" applyFill="1" applyBorder="1" applyAlignment="1"/>
    <xf numFmtId="182" fontId="59" fillId="0" borderId="32" xfId="3" applyNumberFormat="1" applyFont="1" applyFill="1" applyBorder="1" applyAlignment="1" applyProtection="1">
      <alignment horizontal="center"/>
      <protection locked="0"/>
    </xf>
    <xf numFmtId="0" fontId="56" fillId="0" borderId="33" xfId="1" applyFont="1" applyFill="1" applyBorder="1" applyAlignment="1" applyProtection="1">
      <alignment horizontal="center"/>
      <protection locked="0"/>
    </xf>
    <xf numFmtId="0" fontId="56" fillId="41" borderId="31" xfId="1" applyFont="1" applyFill="1" applyBorder="1" applyAlignment="1" applyProtection="1">
      <alignment horizontal="center"/>
    </xf>
    <xf numFmtId="182" fontId="56" fillId="0" borderId="32" xfId="1" applyNumberFormat="1" applyFont="1" applyFill="1" applyBorder="1" applyAlignment="1" applyProtection="1">
      <alignment horizontal="center"/>
      <protection locked="0"/>
    </xf>
    <xf numFmtId="0" fontId="59" fillId="0" borderId="43" xfId="1" applyFont="1" applyFill="1" applyBorder="1" applyAlignment="1">
      <alignment vertical="center"/>
    </xf>
    <xf numFmtId="0" fontId="56" fillId="41" borderId="44" xfId="1" applyFont="1" applyFill="1" applyBorder="1" applyAlignment="1" applyProtection="1">
      <alignment horizontal="center" vertical="center"/>
    </xf>
    <xf numFmtId="182" fontId="59" fillId="0" borderId="45" xfId="3" applyNumberFormat="1" applyFont="1" applyFill="1" applyBorder="1" applyAlignment="1" applyProtection="1">
      <alignment horizontal="center"/>
      <protection locked="0"/>
    </xf>
    <xf numFmtId="0" fontId="56" fillId="0" borderId="46" xfId="1" applyFont="1" applyFill="1" applyBorder="1" applyAlignment="1" applyProtection="1">
      <alignment horizontal="center"/>
      <protection locked="0"/>
    </xf>
    <xf numFmtId="0" fontId="61" fillId="0" borderId="0" xfId="1" applyFont="1" applyFill="1"/>
    <xf numFmtId="0" fontId="56" fillId="0" borderId="39" xfId="1" applyFont="1" applyFill="1" applyBorder="1"/>
    <xf numFmtId="0" fontId="56" fillId="41" borderId="34" xfId="1" applyFont="1" applyFill="1" applyBorder="1" applyAlignment="1" applyProtection="1">
      <alignment horizontal="center"/>
    </xf>
    <xf numFmtId="182" fontId="56" fillId="0" borderId="35" xfId="1" applyNumberFormat="1" applyFont="1" applyFill="1" applyBorder="1" applyAlignment="1" applyProtection="1">
      <alignment horizontal="center"/>
      <protection locked="0"/>
    </xf>
    <xf numFmtId="0" fontId="56" fillId="0" borderId="36" xfId="1" applyFont="1" applyFill="1" applyBorder="1" applyAlignment="1" applyProtection="1">
      <alignment horizontal="center"/>
      <protection locked="0"/>
    </xf>
    <xf numFmtId="0" fontId="62" fillId="43" borderId="0" xfId="1" applyFont="1" applyFill="1" applyBorder="1" applyAlignment="1"/>
    <xf numFmtId="0" fontId="56" fillId="0" borderId="0" xfId="1" applyFont="1" applyBorder="1" applyAlignment="1"/>
    <xf numFmtId="0" fontId="50" fillId="0" borderId="23" xfId="1" applyFont="1" applyFill="1" applyBorder="1" applyAlignment="1">
      <alignment vertical="center"/>
    </xf>
    <xf numFmtId="10" fontId="61" fillId="0" borderId="54" xfId="2" applyNumberFormat="1" applyFont="1" applyFill="1" applyBorder="1" applyAlignment="1">
      <alignment horizontal="center" vertical="center"/>
    </xf>
    <xf numFmtId="0" fontId="56" fillId="0" borderId="16" xfId="1" applyFont="1" applyFill="1" applyBorder="1"/>
    <xf numFmtId="0" fontId="50" fillId="0" borderId="18" xfId="1" applyFont="1" applyFill="1" applyBorder="1" applyAlignment="1">
      <alignment horizontal="left" vertical="center"/>
    </xf>
    <xf numFmtId="0" fontId="50" fillId="0" borderId="18" xfId="1" applyFont="1" applyFill="1" applyBorder="1" applyAlignment="1">
      <alignment horizontal="center" vertical="center" wrapText="1"/>
    </xf>
    <xf numFmtId="0" fontId="50" fillId="0" borderId="0" xfId="1" applyFont="1" applyFill="1" applyBorder="1" applyAlignment="1">
      <alignment horizontal="center" vertical="center" wrapText="1"/>
    </xf>
    <xf numFmtId="0" fontId="59" fillId="0" borderId="37" xfId="1" applyFont="1" applyFill="1" applyBorder="1" applyAlignment="1">
      <alignment vertical="center"/>
    </xf>
    <xf numFmtId="10" fontId="56" fillId="0" borderId="47" xfId="2" applyNumberFormat="1" applyFont="1" applyFill="1" applyBorder="1" applyAlignment="1">
      <alignment horizontal="center" vertical="center"/>
    </xf>
    <xf numFmtId="0" fontId="56" fillId="0" borderId="30" xfId="2" applyNumberFormat="1" applyFont="1" applyFill="1" applyBorder="1" applyAlignment="1">
      <alignment horizontal="center" vertical="center"/>
    </xf>
    <xf numFmtId="10" fontId="56" fillId="0" borderId="0" xfId="2" applyNumberFormat="1" applyFont="1" applyFill="1" applyBorder="1" applyAlignment="1">
      <alignment horizontal="center" vertical="center"/>
    </xf>
    <xf numFmtId="10" fontId="61" fillId="0" borderId="0" xfId="2" applyNumberFormat="1" applyFont="1" applyFill="1" applyBorder="1" applyAlignment="1">
      <alignment horizontal="center" vertical="center"/>
    </xf>
    <xf numFmtId="10" fontId="56" fillId="0" borderId="48" xfId="2" applyNumberFormat="1" applyFont="1" applyFill="1" applyBorder="1" applyAlignment="1">
      <alignment horizontal="center" vertical="center"/>
    </xf>
    <xf numFmtId="0" fontId="56" fillId="0" borderId="33" xfId="2" applyNumberFormat="1" applyFont="1" applyFill="1" applyBorder="1" applyAlignment="1">
      <alignment horizontal="center" vertical="center"/>
    </xf>
    <xf numFmtId="0" fontId="59" fillId="0" borderId="39" xfId="1" applyFont="1" applyFill="1" applyBorder="1" applyAlignment="1">
      <alignment vertical="center"/>
    </xf>
    <xf numFmtId="10" fontId="56" fillId="0" borderId="49" xfId="2" applyNumberFormat="1" applyFont="1" applyFill="1" applyBorder="1" applyAlignment="1">
      <alignment horizontal="center" vertical="center"/>
    </xf>
    <xf numFmtId="10" fontId="56" fillId="0" borderId="36" xfId="2" applyNumberFormat="1" applyFont="1" applyFill="1" applyBorder="1" applyAlignment="1">
      <alignment horizontal="center" vertical="center"/>
    </xf>
    <xf numFmtId="0" fontId="56" fillId="0" borderId="0" xfId="1" applyFont="1" applyFill="1"/>
    <xf numFmtId="3" fontId="56" fillId="0" borderId="28" xfId="1" applyNumberFormat="1" applyFont="1" applyFill="1" applyBorder="1" applyAlignment="1" applyProtection="1">
      <alignment horizontal="center" vertical="center"/>
      <protection locked="0"/>
    </xf>
    <xf numFmtId="3" fontId="59" fillId="0" borderId="29" xfId="1" applyNumberFormat="1" applyFont="1" applyFill="1" applyBorder="1" applyAlignment="1">
      <alignment horizontal="center" vertical="center"/>
    </xf>
    <xf numFmtId="3" fontId="59" fillId="0" borderId="30" xfId="1" applyNumberFormat="1" applyFont="1" applyFill="1" applyBorder="1" applyAlignment="1">
      <alignment horizontal="center" vertical="center"/>
    </xf>
    <xf numFmtId="3" fontId="56" fillId="0" borderId="31" xfId="1" applyNumberFormat="1" applyFont="1" applyFill="1" applyBorder="1" applyAlignment="1" applyProtection="1">
      <alignment horizontal="center" vertical="center"/>
      <protection locked="0"/>
    </xf>
    <xf numFmtId="3" fontId="59" fillId="0" borderId="32" xfId="1" applyNumberFormat="1" applyFont="1" applyFill="1" applyBorder="1" applyAlignment="1">
      <alignment horizontal="center" vertical="center"/>
    </xf>
    <xf numFmtId="3" fontId="59" fillId="0" borderId="33" xfId="1" applyNumberFormat="1" applyFont="1" applyFill="1" applyBorder="1" applyAlignment="1">
      <alignment horizontal="center" vertical="center"/>
    </xf>
    <xf numFmtId="3" fontId="56" fillId="0" borderId="34" xfId="1" applyNumberFormat="1" applyFont="1" applyFill="1" applyBorder="1" applyAlignment="1" applyProtection="1">
      <alignment horizontal="center" vertical="center"/>
      <protection locked="0"/>
    </xf>
    <xf numFmtId="3" fontId="59" fillId="0" borderId="35" xfId="1" applyNumberFormat="1" applyFont="1" applyFill="1" applyBorder="1" applyAlignment="1">
      <alignment horizontal="center" vertical="center"/>
    </xf>
    <xf numFmtId="3" fontId="59" fillId="0" borderId="36" xfId="1" applyNumberFormat="1" applyFont="1" applyFill="1" applyBorder="1" applyAlignment="1">
      <alignment horizontal="center" vertical="center"/>
    </xf>
    <xf numFmtId="0" fontId="59" fillId="0" borderId="0" xfId="1" applyFont="1" applyFill="1" applyBorder="1" applyAlignment="1">
      <alignment vertical="center"/>
    </xf>
    <xf numFmtId="3" fontId="56" fillId="0" borderId="0" xfId="1" applyNumberFormat="1" applyFont="1" applyFill="1" applyBorder="1"/>
    <xf numFmtId="3" fontId="59" fillId="0" borderId="0" xfId="1" applyNumberFormat="1" applyFont="1" applyFill="1" applyBorder="1" applyAlignment="1"/>
    <xf numFmtId="3" fontId="59" fillId="0" borderId="0" xfId="1" applyNumberFormat="1" applyFont="1" applyFill="1" applyBorder="1"/>
    <xf numFmtId="0" fontId="59" fillId="0" borderId="0" xfId="1" applyFont="1" applyFill="1" applyBorder="1"/>
    <xf numFmtId="0" fontId="50" fillId="0" borderId="0" xfId="1" applyFont="1" applyFill="1" applyBorder="1" applyAlignment="1">
      <alignment horizontal="left" vertical="center"/>
    </xf>
    <xf numFmtId="10" fontId="56" fillId="0" borderId="0" xfId="2" applyNumberFormat="1" applyFont="1" applyFill="1" applyBorder="1"/>
    <xf numFmtId="0" fontId="61" fillId="0" borderId="0" xfId="1" applyNumberFormat="1" applyFont="1" applyFill="1" applyBorder="1"/>
    <xf numFmtId="10" fontId="61" fillId="0" borderId="0" xfId="1" applyNumberFormat="1" applyFont="1" applyFill="1" applyBorder="1"/>
    <xf numFmtId="0" fontId="0" fillId="0" borderId="0" xfId="0" applyFont="1"/>
    <xf numFmtId="0" fontId="0" fillId="43" borderId="0" xfId="3258" applyFont="1" applyFill="1" applyBorder="1"/>
    <xf numFmtId="0" fontId="0" fillId="43" borderId="57" xfId="3258" applyFont="1" applyFill="1" applyBorder="1"/>
    <xf numFmtId="0" fontId="0" fillId="43" borderId="55" xfId="3258" applyFont="1" applyFill="1" applyBorder="1"/>
    <xf numFmtId="0" fontId="0" fillId="43" borderId="56" xfId="3258" applyFont="1" applyFill="1" applyBorder="1"/>
    <xf numFmtId="14" fontId="60" fillId="43" borderId="55" xfId="1" applyNumberFormat="1" applyFont="1" applyFill="1" applyBorder="1" applyAlignment="1">
      <alignment horizontal="left" vertical="center"/>
    </xf>
    <xf numFmtId="3" fontId="61" fillId="43" borderId="18" xfId="3258" applyNumberFormat="1" applyFont="1" applyFill="1" applyBorder="1" applyAlignment="1">
      <alignment horizontal="center" vertical="center" wrapText="1"/>
    </xf>
    <xf numFmtId="0" fontId="0" fillId="43" borderId="18" xfId="3258" applyFont="1" applyFill="1" applyBorder="1" applyAlignment="1">
      <alignment horizontal="center"/>
    </xf>
    <xf numFmtId="0" fontId="0" fillId="43" borderId="18" xfId="3258" applyFont="1" applyFill="1" applyBorder="1" applyAlignment="1">
      <alignment wrapText="1"/>
    </xf>
    <xf numFmtId="3" fontId="0" fillId="43" borderId="18" xfId="3258" applyNumberFormat="1" applyFont="1" applyFill="1" applyBorder="1"/>
    <xf numFmtId="0" fontId="0" fillId="43" borderId="18" xfId="3258" applyFont="1" applyFill="1" applyBorder="1" applyAlignment="1"/>
    <xf numFmtId="0" fontId="0" fillId="43" borderId="18" xfId="3258" applyFont="1" applyFill="1" applyBorder="1"/>
    <xf numFmtId="0" fontId="0" fillId="43" borderId="18" xfId="3258" applyFont="1" applyFill="1" applyBorder="1" applyAlignment="1">
      <alignment horizontal="center" vertical="center"/>
    </xf>
    <xf numFmtId="0" fontId="0" fillId="43" borderId="50" xfId="3258" applyFont="1" applyFill="1" applyBorder="1"/>
    <xf numFmtId="0" fontId="0" fillId="43" borderId="51" xfId="3258" applyFont="1" applyFill="1" applyBorder="1"/>
    <xf numFmtId="0" fontId="0" fillId="43" borderId="19" xfId="3258" applyFont="1" applyFill="1" applyBorder="1"/>
    <xf numFmtId="0" fontId="56" fillId="43" borderId="0" xfId="1" applyFont="1" applyFill="1" applyBorder="1" applyAlignment="1" applyProtection="1">
      <protection locked="0"/>
    </xf>
    <xf numFmtId="0" fontId="56" fillId="43" borderId="57" xfId="1" applyFont="1" applyFill="1" applyBorder="1" applyAlignment="1" applyProtection="1">
      <protection locked="0"/>
    </xf>
    <xf numFmtId="0" fontId="62" fillId="2" borderId="17" xfId="1" applyFont="1" applyFill="1" applyBorder="1" applyAlignment="1"/>
    <xf numFmtId="0" fontId="56" fillId="0" borderId="26" xfId="1" applyFont="1" applyBorder="1" applyAlignment="1"/>
    <xf numFmtId="0" fontId="56" fillId="0" borderId="15" xfId="1" applyFont="1" applyBorder="1" applyAlignment="1"/>
    <xf numFmtId="0" fontId="60" fillId="42" borderId="23" xfId="1" applyFont="1" applyFill="1" applyBorder="1" applyAlignment="1">
      <alignment horizontal="left" vertical="center"/>
    </xf>
    <xf numFmtId="0" fontId="56" fillId="0" borderId="27" xfId="1" applyFont="1" applyBorder="1" applyAlignment="1">
      <alignment vertical="center"/>
    </xf>
    <xf numFmtId="0" fontId="56" fillId="0" borderId="24" xfId="1" applyFont="1" applyBorder="1" applyAlignment="1">
      <alignment vertical="center"/>
    </xf>
    <xf numFmtId="0" fontId="62" fillId="2" borderId="18" xfId="1" applyFont="1" applyFill="1" applyBorder="1" applyAlignment="1"/>
    <xf numFmtId="0" fontId="56" fillId="0" borderId="18" xfId="1" applyFont="1" applyBorder="1" applyAlignment="1"/>
    <xf numFmtId="0" fontId="57" fillId="43" borderId="21" xfId="1" applyFont="1" applyFill="1" applyBorder="1" applyAlignment="1">
      <alignment horizontal="left" vertical="center"/>
    </xf>
    <xf numFmtId="0" fontId="57" fillId="43" borderId="13" xfId="1" applyFont="1" applyFill="1" applyBorder="1" applyAlignment="1">
      <alignment horizontal="left" vertical="center"/>
    </xf>
    <xf numFmtId="0" fontId="57" fillId="43" borderId="20" xfId="1" applyFont="1" applyFill="1" applyBorder="1" applyAlignment="1">
      <alignment horizontal="left" vertical="center"/>
    </xf>
    <xf numFmtId="0" fontId="63" fillId="43" borderId="50" xfId="3258" applyFont="1" applyFill="1" applyBorder="1" applyAlignment="1">
      <alignment horizontal="center" wrapText="1"/>
    </xf>
    <xf numFmtId="0" fontId="63" fillId="43" borderId="51" xfId="3258" applyFont="1" applyFill="1" applyBorder="1" applyAlignment="1">
      <alignment horizontal="center" wrapText="1"/>
    </xf>
    <xf numFmtId="0" fontId="0" fillId="43" borderId="19" xfId="3258" applyFont="1" applyFill="1" applyBorder="1" applyAlignment="1">
      <alignment wrapText="1"/>
    </xf>
    <xf numFmtId="0" fontId="60" fillId="43" borderId="14" xfId="1" applyFont="1" applyFill="1" applyBorder="1" applyAlignment="1">
      <alignment horizontal="left" vertical="center"/>
    </xf>
    <xf numFmtId="0" fontId="60" fillId="43" borderId="0" xfId="1" applyFont="1" applyFill="1" applyBorder="1" applyAlignment="1">
      <alignment horizontal="left" vertical="center"/>
    </xf>
    <xf numFmtId="14" fontId="60" fillId="43" borderId="25" xfId="1" applyNumberFormat="1" applyFont="1" applyFill="1" applyBorder="1" applyAlignment="1">
      <alignment horizontal="left" vertical="center"/>
    </xf>
    <xf numFmtId="14" fontId="60" fillId="43" borderId="55" xfId="1" applyNumberFormat="1" applyFont="1" applyFill="1" applyBorder="1" applyAlignment="1">
      <alignment horizontal="left" vertical="center"/>
    </xf>
    <xf numFmtId="0" fontId="61" fillId="43" borderId="50" xfId="3258" applyFont="1" applyFill="1" applyBorder="1" applyAlignment="1">
      <alignment horizontal="center" vertical="center" wrapText="1"/>
    </xf>
    <xf numFmtId="0" fontId="61" fillId="43" borderId="19" xfId="3258" applyFont="1" applyFill="1" applyBorder="1" applyAlignment="1">
      <alignment horizontal="center" vertical="center" wrapText="1"/>
    </xf>
    <xf numFmtId="0" fontId="51" fillId="0" borderId="21" xfId="1" applyFont="1" applyFill="1" applyBorder="1" applyAlignment="1">
      <alignment horizontal="left" vertical="center"/>
    </xf>
    <xf numFmtId="0" fontId="51" fillId="0" borderId="13" xfId="1" applyFont="1" applyFill="1" applyBorder="1" applyAlignment="1">
      <alignment horizontal="left" vertical="center"/>
    </xf>
    <xf numFmtId="0" fontId="51" fillId="0" borderId="20" xfId="1" applyFont="1" applyFill="1" applyBorder="1" applyAlignment="1">
      <alignment horizontal="left" vertical="center"/>
    </xf>
  </cellXfs>
  <cellStyles count="3262">
    <cellStyle name="_Capital_Planning_Modell_20090324" xfId="11" xr:uid="{00000000-0005-0000-0000-000000000000}"/>
    <cellStyle name="_Capital_Planning_Modell_20090324 10" xfId="12" xr:uid="{00000000-0005-0000-0000-000001000000}"/>
    <cellStyle name="_Capital_Planning_Modell_20090324 11" xfId="13" xr:uid="{00000000-0005-0000-0000-000002000000}"/>
    <cellStyle name="_Capital_Planning_Modell_20090324 12" xfId="14" xr:uid="{00000000-0005-0000-0000-000003000000}"/>
    <cellStyle name="_Capital_Planning_Modell_20090324 13" xfId="15" xr:uid="{00000000-0005-0000-0000-000004000000}"/>
    <cellStyle name="_Capital_Planning_Modell_20090324 14" xfId="16" xr:uid="{00000000-0005-0000-0000-000005000000}"/>
    <cellStyle name="_Capital_Planning_Modell_20090324 15" xfId="17" xr:uid="{00000000-0005-0000-0000-000006000000}"/>
    <cellStyle name="_Capital_Planning_Modell_20090324 16" xfId="18" xr:uid="{00000000-0005-0000-0000-000007000000}"/>
    <cellStyle name="_Capital_Planning_Modell_20090324 17" xfId="19" xr:uid="{00000000-0005-0000-0000-000008000000}"/>
    <cellStyle name="_Capital_Planning_Modell_20090324 18" xfId="20" xr:uid="{00000000-0005-0000-0000-000009000000}"/>
    <cellStyle name="_Capital_Planning_Modell_20090324 19" xfId="21" xr:uid="{00000000-0005-0000-0000-00000A000000}"/>
    <cellStyle name="_Capital_Planning_Modell_20090324 2" xfId="22" xr:uid="{00000000-0005-0000-0000-00000B000000}"/>
    <cellStyle name="_Capital_Planning_Modell_20090324 2 10" xfId="23" xr:uid="{00000000-0005-0000-0000-00000C000000}"/>
    <cellStyle name="_Capital_Planning_Modell_20090324 2 11" xfId="24" xr:uid="{00000000-0005-0000-0000-00000D000000}"/>
    <cellStyle name="_Capital_Planning_Modell_20090324 2 12" xfId="25" xr:uid="{00000000-0005-0000-0000-00000E000000}"/>
    <cellStyle name="_Capital_Planning_Modell_20090324 2 13" xfId="26" xr:uid="{00000000-0005-0000-0000-00000F000000}"/>
    <cellStyle name="_Capital_Planning_Modell_20090324 2 14" xfId="27" xr:uid="{00000000-0005-0000-0000-000010000000}"/>
    <cellStyle name="_Capital_Planning_Modell_20090324 2 15" xfId="28" xr:uid="{00000000-0005-0000-0000-000011000000}"/>
    <cellStyle name="_Capital_Planning_Modell_20090324 2 16" xfId="29" xr:uid="{00000000-0005-0000-0000-000012000000}"/>
    <cellStyle name="_Capital_Planning_Modell_20090324 2 17" xfId="30" xr:uid="{00000000-0005-0000-0000-000013000000}"/>
    <cellStyle name="_Capital_Planning_Modell_20090324 2 18" xfId="31" xr:uid="{00000000-0005-0000-0000-000014000000}"/>
    <cellStyle name="_Capital_Planning_Modell_20090324 2 19" xfId="32" xr:uid="{00000000-0005-0000-0000-000015000000}"/>
    <cellStyle name="_Capital_Planning_Modell_20090324 2 2" xfId="33" xr:uid="{00000000-0005-0000-0000-000016000000}"/>
    <cellStyle name="_Capital_Planning_Modell_20090324 2 20" xfId="34" xr:uid="{00000000-0005-0000-0000-000017000000}"/>
    <cellStyle name="_Capital_Planning_Modell_20090324 2 21" xfId="35" xr:uid="{00000000-0005-0000-0000-000018000000}"/>
    <cellStyle name="_Capital_Planning_Modell_20090324 2 22" xfId="36" xr:uid="{00000000-0005-0000-0000-000019000000}"/>
    <cellStyle name="_Capital_Planning_Modell_20090324 2 23" xfId="37" xr:uid="{00000000-0005-0000-0000-00001A000000}"/>
    <cellStyle name="_Capital_Planning_Modell_20090324 2 24" xfId="38" xr:uid="{00000000-0005-0000-0000-00001B000000}"/>
    <cellStyle name="_Capital_Planning_Modell_20090324 2 25" xfId="39" xr:uid="{00000000-0005-0000-0000-00001C000000}"/>
    <cellStyle name="_Capital_Planning_Modell_20090324 2 26" xfId="40" xr:uid="{00000000-0005-0000-0000-00001D000000}"/>
    <cellStyle name="_Capital_Planning_Modell_20090324 2 27" xfId="41" xr:uid="{00000000-0005-0000-0000-00001E000000}"/>
    <cellStyle name="_Capital_Planning_Modell_20090324 2 28" xfId="42" xr:uid="{00000000-0005-0000-0000-00001F000000}"/>
    <cellStyle name="_Capital_Planning_Modell_20090324 2 29" xfId="43" xr:uid="{00000000-0005-0000-0000-000020000000}"/>
    <cellStyle name="_Capital_Planning_Modell_20090324 2 3" xfId="44" xr:uid="{00000000-0005-0000-0000-000021000000}"/>
    <cellStyle name="_Capital_Planning_Modell_20090324 2 30" xfId="45" xr:uid="{00000000-0005-0000-0000-000022000000}"/>
    <cellStyle name="_Capital_Planning_Modell_20090324 2 31" xfId="46" xr:uid="{00000000-0005-0000-0000-000023000000}"/>
    <cellStyle name="_Capital_Planning_Modell_20090324 2 32" xfId="47" xr:uid="{00000000-0005-0000-0000-000024000000}"/>
    <cellStyle name="_Capital_Planning_Modell_20090324 2 33" xfId="48" xr:uid="{00000000-0005-0000-0000-000025000000}"/>
    <cellStyle name="_Capital_Planning_Modell_20090324 2 34" xfId="49" xr:uid="{00000000-0005-0000-0000-000026000000}"/>
    <cellStyle name="_Capital_Planning_Modell_20090324 2 35" xfId="50" xr:uid="{00000000-0005-0000-0000-000027000000}"/>
    <cellStyle name="_Capital_Planning_Modell_20090324 2 36" xfId="51" xr:uid="{00000000-0005-0000-0000-000028000000}"/>
    <cellStyle name="_Capital_Planning_Modell_20090324 2 37" xfId="52" xr:uid="{00000000-0005-0000-0000-000029000000}"/>
    <cellStyle name="_Capital_Planning_Modell_20090324 2 38" xfId="53" xr:uid="{00000000-0005-0000-0000-00002A000000}"/>
    <cellStyle name="_Capital_Planning_Modell_20090324 2 39" xfId="54" xr:uid="{00000000-0005-0000-0000-00002B000000}"/>
    <cellStyle name="_Capital_Planning_Modell_20090324 2 4" xfId="55" xr:uid="{00000000-0005-0000-0000-00002C000000}"/>
    <cellStyle name="_Capital_Planning_Modell_20090324 2 40" xfId="56" xr:uid="{00000000-0005-0000-0000-00002D000000}"/>
    <cellStyle name="_Capital_Planning_Modell_20090324 2 41" xfId="57" xr:uid="{00000000-0005-0000-0000-00002E000000}"/>
    <cellStyle name="_Capital_Planning_Modell_20090324 2 42" xfId="58" xr:uid="{00000000-0005-0000-0000-00002F000000}"/>
    <cellStyle name="_Capital_Planning_Modell_20090324 2 43" xfId="59" xr:uid="{00000000-0005-0000-0000-000030000000}"/>
    <cellStyle name="_Capital_Planning_Modell_20090324 2 44" xfId="60" xr:uid="{00000000-0005-0000-0000-000031000000}"/>
    <cellStyle name="_Capital_Planning_Modell_20090324 2 45" xfId="61" xr:uid="{00000000-0005-0000-0000-000032000000}"/>
    <cellStyle name="_Capital_Planning_Modell_20090324 2 46" xfId="62" xr:uid="{00000000-0005-0000-0000-000033000000}"/>
    <cellStyle name="_Capital_Planning_Modell_20090324 2 47" xfId="63" xr:uid="{00000000-0005-0000-0000-000034000000}"/>
    <cellStyle name="_Capital_Planning_Modell_20090324 2 48" xfId="64" xr:uid="{00000000-0005-0000-0000-000035000000}"/>
    <cellStyle name="_Capital_Planning_Modell_20090324 2 49" xfId="65" xr:uid="{00000000-0005-0000-0000-000036000000}"/>
    <cellStyle name="_Capital_Planning_Modell_20090324 2 5" xfId="66" xr:uid="{00000000-0005-0000-0000-000037000000}"/>
    <cellStyle name="_Capital_Planning_Modell_20090324 2 50" xfId="67" xr:uid="{00000000-0005-0000-0000-000038000000}"/>
    <cellStyle name="_Capital_Planning_Modell_20090324 2 51" xfId="68" xr:uid="{00000000-0005-0000-0000-000039000000}"/>
    <cellStyle name="_Capital_Planning_Modell_20090324 2 52" xfId="69" xr:uid="{00000000-0005-0000-0000-00003A000000}"/>
    <cellStyle name="_Capital_Planning_Modell_20090324 2 53" xfId="70" xr:uid="{00000000-0005-0000-0000-00003B000000}"/>
    <cellStyle name="_Capital_Planning_Modell_20090324 2 54" xfId="71" xr:uid="{00000000-0005-0000-0000-00003C000000}"/>
    <cellStyle name="_Capital_Planning_Modell_20090324 2 55" xfId="72" xr:uid="{00000000-0005-0000-0000-00003D000000}"/>
    <cellStyle name="_Capital_Planning_Modell_20090324 2 56" xfId="73" xr:uid="{00000000-0005-0000-0000-00003E000000}"/>
    <cellStyle name="_Capital_Planning_Modell_20090324 2 57" xfId="74" xr:uid="{00000000-0005-0000-0000-00003F000000}"/>
    <cellStyle name="_Capital_Planning_Modell_20090324 2 58" xfId="75" xr:uid="{00000000-0005-0000-0000-000040000000}"/>
    <cellStyle name="_Capital_Planning_Modell_20090324 2 59" xfId="76" xr:uid="{00000000-0005-0000-0000-000041000000}"/>
    <cellStyle name="_Capital_Planning_Modell_20090324 2 6" xfId="77" xr:uid="{00000000-0005-0000-0000-000042000000}"/>
    <cellStyle name="_Capital_Planning_Modell_20090324 2 60" xfId="78" xr:uid="{00000000-0005-0000-0000-000043000000}"/>
    <cellStyle name="_Capital_Planning_Modell_20090324 2 61" xfId="79" xr:uid="{00000000-0005-0000-0000-000044000000}"/>
    <cellStyle name="_Capital_Planning_Modell_20090324 2 62" xfId="80" xr:uid="{00000000-0005-0000-0000-000045000000}"/>
    <cellStyle name="_Capital_Planning_Modell_20090324 2 7" xfId="81" xr:uid="{00000000-0005-0000-0000-000046000000}"/>
    <cellStyle name="_Capital_Planning_Modell_20090324 2 8" xfId="82" xr:uid="{00000000-0005-0000-0000-000047000000}"/>
    <cellStyle name="_Capital_Planning_Modell_20090324 2 9" xfId="83" xr:uid="{00000000-0005-0000-0000-000048000000}"/>
    <cellStyle name="_Capital_Planning_Modell_20090324 2_Piller1-2idősorok" xfId="84" xr:uid="{00000000-0005-0000-0000-000049000000}"/>
    <cellStyle name="_Capital_Planning_Modell_20090324 20" xfId="85" xr:uid="{00000000-0005-0000-0000-00004A000000}"/>
    <cellStyle name="_Capital_Planning_Modell_20090324 21" xfId="86" xr:uid="{00000000-0005-0000-0000-00004B000000}"/>
    <cellStyle name="_Capital_Planning_Modell_20090324 22" xfId="87" xr:uid="{00000000-0005-0000-0000-00004C000000}"/>
    <cellStyle name="_Capital_Planning_Modell_20090324 23" xfId="88" xr:uid="{00000000-0005-0000-0000-00004D000000}"/>
    <cellStyle name="_Capital_Planning_Modell_20090324 24" xfId="89" xr:uid="{00000000-0005-0000-0000-00004E000000}"/>
    <cellStyle name="_Capital_Planning_Modell_20090324 25" xfId="90" xr:uid="{00000000-0005-0000-0000-00004F000000}"/>
    <cellStyle name="_Capital_Planning_Modell_20090324 26" xfId="91" xr:uid="{00000000-0005-0000-0000-000050000000}"/>
    <cellStyle name="_Capital_Planning_Modell_20090324 27" xfId="92" xr:uid="{00000000-0005-0000-0000-000051000000}"/>
    <cellStyle name="_Capital_Planning_Modell_20090324 28" xfId="93" xr:uid="{00000000-0005-0000-0000-000052000000}"/>
    <cellStyle name="_Capital_Planning_Modell_20090324 29" xfId="94" xr:uid="{00000000-0005-0000-0000-000053000000}"/>
    <cellStyle name="_Capital_Planning_Modell_20090324 3" xfId="95" xr:uid="{00000000-0005-0000-0000-000054000000}"/>
    <cellStyle name="_Capital_Planning_Modell_20090324 30" xfId="96" xr:uid="{00000000-0005-0000-0000-000055000000}"/>
    <cellStyle name="_Capital_Planning_Modell_20090324 31" xfId="97" xr:uid="{00000000-0005-0000-0000-000056000000}"/>
    <cellStyle name="_Capital_Planning_Modell_20090324 32" xfId="98" xr:uid="{00000000-0005-0000-0000-000057000000}"/>
    <cellStyle name="_Capital_Planning_Modell_20090324 33" xfId="99" xr:uid="{00000000-0005-0000-0000-000058000000}"/>
    <cellStyle name="_Capital_Planning_Modell_20090324 34" xfId="100" xr:uid="{00000000-0005-0000-0000-000059000000}"/>
    <cellStyle name="_Capital_Planning_Modell_20090324 35" xfId="101" xr:uid="{00000000-0005-0000-0000-00005A000000}"/>
    <cellStyle name="_Capital_Planning_Modell_20090324 36" xfId="102" xr:uid="{00000000-0005-0000-0000-00005B000000}"/>
    <cellStyle name="_Capital_Planning_Modell_20090324 37" xfId="103" xr:uid="{00000000-0005-0000-0000-00005C000000}"/>
    <cellStyle name="_Capital_Planning_Modell_20090324 38" xfId="104" xr:uid="{00000000-0005-0000-0000-00005D000000}"/>
    <cellStyle name="_Capital_Planning_Modell_20090324 39" xfId="105" xr:uid="{00000000-0005-0000-0000-00005E000000}"/>
    <cellStyle name="_Capital_Planning_Modell_20090324 4" xfId="106" xr:uid="{00000000-0005-0000-0000-00005F000000}"/>
    <cellStyle name="_Capital_Planning_Modell_20090324 40" xfId="107" xr:uid="{00000000-0005-0000-0000-000060000000}"/>
    <cellStyle name="_Capital_Planning_Modell_20090324 41" xfId="108" xr:uid="{00000000-0005-0000-0000-000061000000}"/>
    <cellStyle name="_Capital_Planning_Modell_20090324 42" xfId="109" xr:uid="{00000000-0005-0000-0000-000062000000}"/>
    <cellStyle name="_Capital_Planning_Modell_20090324 43" xfId="110" xr:uid="{00000000-0005-0000-0000-000063000000}"/>
    <cellStyle name="_Capital_Planning_Modell_20090324 44" xfId="111" xr:uid="{00000000-0005-0000-0000-000064000000}"/>
    <cellStyle name="_Capital_Planning_Modell_20090324 45" xfId="112" xr:uid="{00000000-0005-0000-0000-000065000000}"/>
    <cellStyle name="_Capital_Planning_Modell_20090324 46" xfId="113" xr:uid="{00000000-0005-0000-0000-000066000000}"/>
    <cellStyle name="_Capital_Planning_Modell_20090324 47" xfId="114" xr:uid="{00000000-0005-0000-0000-000067000000}"/>
    <cellStyle name="_Capital_Planning_Modell_20090324 48" xfId="115" xr:uid="{00000000-0005-0000-0000-000068000000}"/>
    <cellStyle name="_Capital_Planning_Modell_20090324 49" xfId="116" xr:uid="{00000000-0005-0000-0000-000069000000}"/>
    <cellStyle name="_Capital_Planning_Modell_20090324 5" xfId="117" xr:uid="{00000000-0005-0000-0000-00006A000000}"/>
    <cellStyle name="_Capital_Planning_Modell_20090324 50" xfId="118" xr:uid="{00000000-0005-0000-0000-00006B000000}"/>
    <cellStyle name="_Capital_Planning_Modell_20090324 51" xfId="119" xr:uid="{00000000-0005-0000-0000-00006C000000}"/>
    <cellStyle name="_Capital_Planning_Modell_20090324 52" xfId="120" xr:uid="{00000000-0005-0000-0000-00006D000000}"/>
    <cellStyle name="_Capital_Planning_Modell_20090324 53" xfId="121" xr:uid="{00000000-0005-0000-0000-00006E000000}"/>
    <cellStyle name="_Capital_Planning_Modell_20090324 54" xfId="122" xr:uid="{00000000-0005-0000-0000-00006F000000}"/>
    <cellStyle name="_Capital_Planning_Modell_20090324 55" xfId="123" xr:uid="{00000000-0005-0000-0000-000070000000}"/>
    <cellStyle name="_Capital_Planning_Modell_20090324 55 10" xfId="124" xr:uid="{00000000-0005-0000-0000-000071000000}"/>
    <cellStyle name="_Capital_Planning_Modell_20090324 55 2" xfId="125" xr:uid="{00000000-0005-0000-0000-000072000000}"/>
    <cellStyle name="_Capital_Planning_Modell_20090324 55 3" xfId="126" xr:uid="{00000000-0005-0000-0000-000073000000}"/>
    <cellStyle name="_Capital_Planning_Modell_20090324 55 4" xfId="127" xr:uid="{00000000-0005-0000-0000-000074000000}"/>
    <cellStyle name="_Capital_Planning_Modell_20090324 55 5" xfId="128" xr:uid="{00000000-0005-0000-0000-000075000000}"/>
    <cellStyle name="_Capital_Planning_Modell_20090324 55 6" xfId="129" xr:uid="{00000000-0005-0000-0000-000076000000}"/>
    <cellStyle name="_Capital_Planning_Modell_20090324 55 7" xfId="130" xr:uid="{00000000-0005-0000-0000-000077000000}"/>
    <cellStyle name="_Capital_Planning_Modell_20090324 55 8" xfId="131" xr:uid="{00000000-0005-0000-0000-000078000000}"/>
    <cellStyle name="_Capital_Planning_Modell_20090324 55 9" xfId="132" xr:uid="{00000000-0005-0000-0000-000079000000}"/>
    <cellStyle name="_Capital_Planning_Modell_20090324 55_Piller1-2idősorok" xfId="133" xr:uid="{00000000-0005-0000-0000-00007A000000}"/>
    <cellStyle name="_Capital_Planning_Modell_20090324 56" xfId="134" xr:uid="{00000000-0005-0000-0000-00007B000000}"/>
    <cellStyle name="_Capital_Planning_Modell_20090324 57" xfId="135" xr:uid="{00000000-0005-0000-0000-00007C000000}"/>
    <cellStyle name="_Capital_Planning_Modell_20090324 58" xfId="136" xr:uid="{00000000-0005-0000-0000-00007D000000}"/>
    <cellStyle name="_Capital_Planning_Modell_20090324 59" xfId="137" xr:uid="{00000000-0005-0000-0000-00007E000000}"/>
    <cellStyle name="_Capital_Planning_Modell_20090324 6" xfId="138" xr:uid="{00000000-0005-0000-0000-00007F000000}"/>
    <cellStyle name="_Capital_Planning_Modell_20090324 60" xfId="139" xr:uid="{00000000-0005-0000-0000-000080000000}"/>
    <cellStyle name="_Capital_Planning_Modell_20090324 61" xfId="140" xr:uid="{00000000-0005-0000-0000-000081000000}"/>
    <cellStyle name="_Capital_Planning_Modell_20090324 62" xfId="141" xr:uid="{00000000-0005-0000-0000-000082000000}"/>
    <cellStyle name="_Capital_Planning_Modell_20090324 63" xfId="142" xr:uid="{00000000-0005-0000-0000-000083000000}"/>
    <cellStyle name="_Capital_Planning_Modell_20090324 64" xfId="143" xr:uid="{00000000-0005-0000-0000-000084000000}"/>
    <cellStyle name="_Capital_Planning_Modell_20090324 7" xfId="144" xr:uid="{00000000-0005-0000-0000-000085000000}"/>
    <cellStyle name="_Capital_Planning_Modell_20090324 8" xfId="145" xr:uid="{00000000-0005-0000-0000-000086000000}"/>
    <cellStyle name="_Capital_Planning_Modell_20090324 9" xfId="146" xr:uid="{00000000-0005-0000-0000-000087000000}"/>
    <cellStyle name="_Capital_Planning_Modell_20090324_Piller1-2idősorok" xfId="147" xr:uid="{00000000-0005-0000-0000-000088000000}"/>
    <cellStyle name="_Capital_Planning_Modell_20090324_Piller1-2idősorok 2" xfId="148" xr:uid="{00000000-0005-0000-0000-000089000000}"/>
    <cellStyle name="_Capital_Planning_Modell_20090324_Piller1-2idősorok 3" xfId="149" xr:uid="{00000000-0005-0000-0000-00008A000000}"/>
    <cellStyle name="_Capital_Planning_Modell_20090324_Piller1-2idősorok 4" xfId="150" xr:uid="{00000000-0005-0000-0000-00008B000000}"/>
    <cellStyle name="_Capital_Planning_Modell_20090324_Piller1-2idősorok 5" xfId="151" xr:uid="{00000000-0005-0000-0000-00008C000000}"/>
    <cellStyle name="_Capital_Planning_Modell_20090324_Piller1-2idősorok 6" xfId="152" xr:uid="{00000000-0005-0000-0000-00008D000000}"/>
    <cellStyle name="_Capital_Planning_Modell_20090324_Piller1-2idősorok 7" xfId="153" xr:uid="{00000000-0005-0000-0000-00008E000000}"/>
    <cellStyle name="_Capital_Planning_Modell_20090324_Piller1-2idősorok 8" xfId="154" xr:uid="{00000000-0005-0000-0000-00008F000000}"/>
    <cellStyle name="_Capital_Planning_Modell_20090324_Piller1-2idősorok 9" xfId="155" xr:uid="{00000000-0005-0000-0000-000090000000}"/>
    <cellStyle name="=C:\WINNT35\SYSTEM32\COMMAND.COM" xfId="156" xr:uid="{00000000-0005-0000-0000-000091000000}"/>
    <cellStyle name="=C:\WINNT35\SYSTEM32\COMMAND.COM 2" xfId="157" xr:uid="{00000000-0005-0000-0000-000092000000}"/>
    <cellStyle name="=D:\WINNT\SYSTEM32\COMMAND.COM" xfId="3" xr:uid="{00000000-0005-0000-0000-000093000000}"/>
    <cellStyle name="=D:\WINNT\SYSTEM32\COMMAND.COM 10" xfId="158" xr:uid="{00000000-0005-0000-0000-000094000000}"/>
    <cellStyle name="=D:\WINNT\SYSTEM32\COMMAND.COM 10 2" xfId="10" xr:uid="{00000000-0005-0000-0000-000095000000}"/>
    <cellStyle name="=D:\WINNT\SYSTEM32\COMMAND.COM 11" xfId="159" xr:uid="{00000000-0005-0000-0000-000096000000}"/>
    <cellStyle name="=D:\WINNT\SYSTEM32\COMMAND.COM 11 2" xfId="160" xr:uid="{00000000-0005-0000-0000-000097000000}"/>
    <cellStyle name="=D:\WINNT\SYSTEM32\COMMAND.COM 12" xfId="161" xr:uid="{00000000-0005-0000-0000-000098000000}"/>
    <cellStyle name="=D:\WINNT\SYSTEM32\COMMAND.COM 12 2" xfId="162" xr:uid="{00000000-0005-0000-0000-000099000000}"/>
    <cellStyle name="=D:\WINNT\SYSTEM32\COMMAND.COM 13" xfId="163" xr:uid="{00000000-0005-0000-0000-00009A000000}"/>
    <cellStyle name="=D:\WINNT\SYSTEM32\COMMAND.COM 13 2" xfId="164" xr:uid="{00000000-0005-0000-0000-00009B000000}"/>
    <cellStyle name="=D:\WINNT\SYSTEM32\COMMAND.COM 14" xfId="165" xr:uid="{00000000-0005-0000-0000-00009C000000}"/>
    <cellStyle name="=D:\WINNT\SYSTEM32\COMMAND.COM 14 2" xfId="166" xr:uid="{00000000-0005-0000-0000-00009D000000}"/>
    <cellStyle name="=D:\WINNT\SYSTEM32\COMMAND.COM 15" xfId="167" xr:uid="{00000000-0005-0000-0000-00009E000000}"/>
    <cellStyle name="=D:\WINNT\SYSTEM32\COMMAND.COM 15 2" xfId="168" xr:uid="{00000000-0005-0000-0000-00009F000000}"/>
    <cellStyle name="=D:\WINNT\SYSTEM32\COMMAND.COM 16" xfId="169" xr:uid="{00000000-0005-0000-0000-0000A0000000}"/>
    <cellStyle name="=D:\WINNT\SYSTEM32\COMMAND.COM 16 2" xfId="170" xr:uid="{00000000-0005-0000-0000-0000A1000000}"/>
    <cellStyle name="=D:\WINNT\SYSTEM32\COMMAND.COM 17" xfId="171" xr:uid="{00000000-0005-0000-0000-0000A2000000}"/>
    <cellStyle name="=D:\WINNT\SYSTEM32\COMMAND.COM 17 2" xfId="172" xr:uid="{00000000-0005-0000-0000-0000A3000000}"/>
    <cellStyle name="=D:\WINNT\SYSTEM32\COMMAND.COM 18" xfId="173" xr:uid="{00000000-0005-0000-0000-0000A4000000}"/>
    <cellStyle name="=D:\WINNT\SYSTEM32\COMMAND.COM 18 2" xfId="174" xr:uid="{00000000-0005-0000-0000-0000A5000000}"/>
    <cellStyle name="=D:\WINNT\SYSTEM32\COMMAND.COM 19" xfId="175" xr:uid="{00000000-0005-0000-0000-0000A6000000}"/>
    <cellStyle name="=D:\WINNT\SYSTEM32\COMMAND.COM 19 2" xfId="176" xr:uid="{00000000-0005-0000-0000-0000A7000000}"/>
    <cellStyle name="=D:\WINNT\SYSTEM32\COMMAND.COM 2" xfId="177" xr:uid="{00000000-0005-0000-0000-0000A8000000}"/>
    <cellStyle name="=D:\WINNT\SYSTEM32\COMMAND.COM 2 2" xfId="178" xr:uid="{00000000-0005-0000-0000-0000A9000000}"/>
    <cellStyle name="=D:\WINNT\SYSTEM32\COMMAND.COM 20" xfId="179" xr:uid="{00000000-0005-0000-0000-0000AA000000}"/>
    <cellStyle name="=D:\WINNT\SYSTEM32\COMMAND.COM 20 2" xfId="180" xr:uid="{00000000-0005-0000-0000-0000AB000000}"/>
    <cellStyle name="=D:\WINNT\SYSTEM32\COMMAND.COM 21" xfId="181" xr:uid="{00000000-0005-0000-0000-0000AC000000}"/>
    <cellStyle name="=D:\WINNT\SYSTEM32\COMMAND.COM 21 2" xfId="182" xr:uid="{00000000-0005-0000-0000-0000AD000000}"/>
    <cellStyle name="=D:\WINNT\SYSTEM32\COMMAND.COM 22" xfId="183" xr:uid="{00000000-0005-0000-0000-0000AE000000}"/>
    <cellStyle name="=D:\WINNT\SYSTEM32\COMMAND.COM 22 2" xfId="184" xr:uid="{00000000-0005-0000-0000-0000AF000000}"/>
    <cellStyle name="=D:\WINNT\SYSTEM32\COMMAND.COM 23" xfId="185" xr:uid="{00000000-0005-0000-0000-0000B0000000}"/>
    <cellStyle name="=D:\WINNT\SYSTEM32\COMMAND.COM 23 2" xfId="186" xr:uid="{00000000-0005-0000-0000-0000B1000000}"/>
    <cellStyle name="=D:\WINNT\SYSTEM32\COMMAND.COM 24" xfId="187" xr:uid="{00000000-0005-0000-0000-0000B2000000}"/>
    <cellStyle name="=D:\WINNT\SYSTEM32\COMMAND.COM 24 2" xfId="188" xr:uid="{00000000-0005-0000-0000-0000B3000000}"/>
    <cellStyle name="=D:\WINNT\SYSTEM32\COMMAND.COM 25" xfId="189" xr:uid="{00000000-0005-0000-0000-0000B4000000}"/>
    <cellStyle name="=D:\WINNT\SYSTEM32\COMMAND.COM 25 2" xfId="190" xr:uid="{00000000-0005-0000-0000-0000B5000000}"/>
    <cellStyle name="=D:\WINNT\SYSTEM32\COMMAND.COM 26" xfId="191" xr:uid="{00000000-0005-0000-0000-0000B6000000}"/>
    <cellStyle name="=D:\WINNT\SYSTEM32\COMMAND.COM 26 2" xfId="192" xr:uid="{00000000-0005-0000-0000-0000B7000000}"/>
    <cellStyle name="=D:\WINNT\SYSTEM32\COMMAND.COM 27" xfId="193" xr:uid="{00000000-0005-0000-0000-0000B8000000}"/>
    <cellStyle name="=D:\WINNT\SYSTEM32\COMMAND.COM 27 2" xfId="194" xr:uid="{00000000-0005-0000-0000-0000B9000000}"/>
    <cellStyle name="=D:\WINNT\SYSTEM32\COMMAND.COM 28" xfId="195" xr:uid="{00000000-0005-0000-0000-0000BA000000}"/>
    <cellStyle name="=D:\WINNT\SYSTEM32\COMMAND.COM 28 2" xfId="196" xr:uid="{00000000-0005-0000-0000-0000BB000000}"/>
    <cellStyle name="=D:\WINNT\SYSTEM32\COMMAND.COM 29" xfId="197" xr:uid="{00000000-0005-0000-0000-0000BC000000}"/>
    <cellStyle name="=D:\WINNT\SYSTEM32\COMMAND.COM 29 2" xfId="198" xr:uid="{00000000-0005-0000-0000-0000BD000000}"/>
    <cellStyle name="=D:\WINNT\SYSTEM32\COMMAND.COM 3" xfId="199" xr:uid="{00000000-0005-0000-0000-0000BE000000}"/>
    <cellStyle name="=D:\WINNT\SYSTEM32\COMMAND.COM 3 2" xfId="200" xr:uid="{00000000-0005-0000-0000-0000BF000000}"/>
    <cellStyle name="=D:\WINNT\SYSTEM32\COMMAND.COM 30" xfId="201" xr:uid="{00000000-0005-0000-0000-0000C0000000}"/>
    <cellStyle name="=D:\WINNT\SYSTEM32\COMMAND.COM 30 2" xfId="202" xr:uid="{00000000-0005-0000-0000-0000C1000000}"/>
    <cellStyle name="=D:\WINNT\SYSTEM32\COMMAND.COM 31" xfId="203" xr:uid="{00000000-0005-0000-0000-0000C2000000}"/>
    <cellStyle name="=D:\WINNT\SYSTEM32\COMMAND.COM 31 2" xfId="204" xr:uid="{00000000-0005-0000-0000-0000C3000000}"/>
    <cellStyle name="=D:\WINNT\SYSTEM32\COMMAND.COM 32" xfId="205" xr:uid="{00000000-0005-0000-0000-0000C4000000}"/>
    <cellStyle name="=D:\WINNT\SYSTEM32\COMMAND.COM 32 2" xfId="206" xr:uid="{00000000-0005-0000-0000-0000C5000000}"/>
    <cellStyle name="=D:\WINNT\SYSTEM32\COMMAND.COM 33" xfId="207" xr:uid="{00000000-0005-0000-0000-0000C6000000}"/>
    <cellStyle name="=D:\WINNT\SYSTEM32\COMMAND.COM 33 2" xfId="208" xr:uid="{00000000-0005-0000-0000-0000C7000000}"/>
    <cellStyle name="=D:\WINNT\SYSTEM32\COMMAND.COM 34" xfId="209" xr:uid="{00000000-0005-0000-0000-0000C8000000}"/>
    <cellStyle name="=D:\WINNT\SYSTEM32\COMMAND.COM 34 2" xfId="210" xr:uid="{00000000-0005-0000-0000-0000C9000000}"/>
    <cellStyle name="=D:\WINNT\SYSTEM32\COMMAND.COM 35" xfId="211" xr:uid="{00000000-0005-0000-0000-0000CA000000}"/>
    <cellStyle name="=D:\WINNT\SYSTEM32\COMMAND.COM 35 2" xfId="212" xr:uid="{00000000-0005-0000-0000-0000CB000000}"/>
    <cellStyle name="=D:\WINNT\SYSTEM32\COMMAND.COM 36" xfId="213" xr:uid="{00000000-0005-0000-0000-0000CC000000}"/>
    <cellStyle name="=D:\WINNT\SYSTEM32\COMMAND.COM 36 2" xfId="214" xr:uid="{00000000-0005-0000-0000-0000CD000000}"/>
    <cellStyle name="=D:\WINNT\SYSTEM32\COMMAND.COM 37" xfId="215" xr:uid="{00000000-0005-0000-0000-0000CE000000}"/>
    <cellStyle name="=D:\WINNT\SYSTEM32\COMMAND.COM 37 2" xfId="216" xr:uid="{00000000-0005-0000-0000-0000CF000000}"/>
    <cellStyle name="=D:\WINNT\SYSTEM32\COMMAND.COM 38" xfId="217" xr:uid="{00000000-0005-0000-0000-0000D0000000}"/>
    <cellStyle name="=D:\WINNT\SYSTEM32\COMMAND.COM 38 2" xfId="218" xr:uid="{00000000-0005-0000-0000-0000D1000000}"/>
    <cellStyle name="=D:\WINNT\SYSTEM32\COMMAND.COM 39" xfId="219" xr:uid="{00000000-0005-0000-0000-0000D2000000}"/>
    <cellStyle name="=D:\WINNT\SYSTEM32\COMMAND.COM 39 2" xfId="220" xr:uid="{00000000-0005-0000-0000-0000D3000000}"/>
    <cellStyle name="=D:\WINNT\SYSTEM32\COMMAND.COM 4" xfId="221" xr:uid="{00000000-0005-0000-0000-0000D4000000}"/>
    <cellStyle name="=D:\WINNT\SYSTEM32\COMMAND.COM 4 2" xfId="222" xr:uid="{00000000-0005-0000-0000-0000D5000000}"/>
    <cellStyle name="=D:\WINNT\SYSTEM32\COMMAND.COM 40" xfId="223" xr:uid="{00000000-0005-0000-0000-0000D6000000}"/>
    <cellStyle name="=D:\WINNT\SYSTEM32\COMMAND.COM 40 2" xfId="224" xr:uid="{00000000-0005-0000-0000-0000D7000000}"/>
    <cellStyle name="=D:\WINNT\SYSTEM32\COMMAND.COM 41" xfId="225" xr:uid="{00000000-0005-0000-0000-0000D8000000}"/>
    <cellStyle name="=D:\WINNT\SYSTEM32\COMMAND.COM 41 2" xfId="226" xr:uid="{00000000-0005-0000-0000-0000D9000000}"/>
    <cellStyle name="=D:\WINNT\SYSTEM32\COMMAND.COM 42" xfId="227" xr:uid="{00000000-0005-0000-0000-0000DA000000}"/>
    <cellStyle name="=D:\WINNT\SYSTEM32\COMMAND.COM 42 2" xfId="228" xr:uid="{00000000-0005-0000-0000-0000DB000000}"/>
    <cellStyle name="=D:\WINNT\SYSTEM32\COMMAND.COM 43" xfId="229" xr:uid="{00000000-0005-0000-0000-0000DC000000}"/>
    <cellStyle name="=D:\WINNT\SYSTEM32\COMMAND.COM 43 2" xfId="230" xr:uid="{00000000-0005-0000-0000-0000DD000000}"/>
    <cellStyle name="=D:\WINNT\SYSTEM32\COMMAND.COM 44" xfId="231" xr:uid="{00000000-0005-0000-0000-0000DE000000}"/>
    <cellStyle name="=D:\WINNT\SYSTEM32\COMMAND.COM 44 2" xfId="232" xr:uid="{00000000-0005-0000-0000-0000DF000000}"/>
    <cellStyle name="=D:\WINNT\SYSTEM32\COMMAND.COM 45" xfId="233" xr:uid="{00000000-0005-0000-0000-0000E0000000}"/>
    <cellStyle name="=D:\WINNT\SYSTEM32\COMMAND.COM 45 2" xfId="234" xr:uid="{00000000-0005-0000-0000-0000E1000000}"/>
    <cellStyle name="=D:\WINNT\SYSTEM32\COMMAND.COM 46" xfId="235" xr:uid="{00000000-0005-0000-0000-0000E2000000}"/>
    <cellStyle name="=D:\WINNT\SYSTEM32\COMMAND.COM 46 2" xfId="236" xr:uid="{00000000-0005-0000-0000-0000E3000000}"/>
    <cellStyle name="=D:\WINNT\SYSTEM32\COMMAND.COM 47" xfId="237" xr:uid="{00000000-0005-0000-0000-0000E4000000}"/>
    <cellStyle name="=D:\WINNT\SYSTEM32\COMMAND.COM 47 2" xfId="238" xr:uid="{00000000-0005-0000-0000-0000E5000000}"/>
    <cellStyle name="=D:\WINNT\SYSTEM32\COMMAND.COM 48" xfId="239" xr:uid="{00000000-0005-0000-0000-0000E6000000}"/>
    <cellStyle name="=D:\WINNT\SYSTEM32\COMMAND.COM 48 2" xfId="240" xr:uid="{00000000-0005-0000-0000-0000E7000000}"/>
    <cellStyle name="=D:\WINNT\SYSTEM32\COMMAND.COM 49" xfId="241" xr:uid="{00000000-0005-0000-0000-0000E8000000}"/>
    <cellStyle name="=D:\WINNT\SYSTEM32\COMMAND.COM 49 2" xfId="242" xr:uid="{00000000-0005-0000-0000-0000E9000000}"/>
    <cellStyle name="=D:\WINNT\SYSTEM32\COMMAND.COM 5" xfId="243" xr:uid="{00000000-0005-0000-0000-0000EA000000}"/>
    <cellStyle name="=D:\WINNT\SYSTEM32\COMMAND.COM 5 2" xfId="244" xr:uid="{00000000-0005-0000-0000-0000EB000000}"/>
    <cellStyle name="=D:\WINNT\SYSTEM32\COMMAND.COM 50" xfId="245" xr:uid="{00000000-0005-0000-0000-0000EC000000}"/>
    <cellStyle name="=D:\WINNT\SYSTEM32\COMMAND.COM 50 2" xfId="246" xr:uid="{00000000-0005-0000-0000-0000ED000000}"/>
    <cellStyle name="=D:\WINNT\SYSTEM32\COMMAND.COM 51" xfId="247" xr:uid="{00000000-0005-0000-0000-0000EE000000}"/>
    <cellStyle name="=D:\WINNT\SYSTEM32\COMMAND.COM 51 2" xfId="248" xr:uid="{00000000-0005-0000-0000-0000EF000000}"/>
    <cellStyle name="=D:\WINNT\SYSTEM32\COMMAND.COM 52" xfId="249" xr:uid="{00000000-0005-0000-0000-0000F0000000}"/>
    <cellStyle name="=D:\WINNT\SYSTEM32\COMMAND.COM 52 2" xfId="250" xr:uid="{00000000-0005-0000-0000-0000F1000000}"/>
    <cellStyle name="=D:\WINNT\SYSTEM32\COMMAND.COM 53" xfId="251" xr:uid="{00000000-0005-0000-0000-0000F2000000}"/>
    <cellStyle name="=D:\WINNT\SYSTEM32\COMMAND.COM 53 2" xfId="252" xr:uid="{00000000-0005-0000-0000-0000F3000000}"/>
    <cellStyle name="=D:\WINNT\SYSTEM32\COMMAND.COM 54" xfId="253" xr:uid="{00000000-0005-0000-0000-0000F4000000}"/>
    <cellStyle name="=D:\WINNT\SYSTEM32\COMMAND.COM 54 2" xfId="254" xr:uid="{00000000-0005-0000-0000-0000F5000000}"/>
    <cellStyle name="=D:\WINNT\SYSTEM32\COMMAND.COM 55" xfId="255" xr:uid="{00000000-0005-0000-0000-0000F6000000}"/>
    <cellStyle name="=D:\WINNT\SYSTEM32\COMMAND.COM 55 10" xfId="256" xr:uid="{00000000-0005-0000-0000-0000F7000000}"/>
    <cellStyle name="=D:\WINNT\SYSTEM32\COMMAND.COM 55 2" xfId="257" xr:uid="{00000000-0005-0000-0000-0000F8000000}"/>
    <cellStyle name="=D:\WINNT\SYSTEM32\COMMAND.COM 55 2 2" xfId="258" xr:uid="{00000000-0005-0000-0000-0000F9000000}"/>
    <cellStyle name="=D:\WINNT\SYSTEM32\COMMAND.COM 55 3" xfId="259" xr:uid="{00000000-0005-0000-0000-0000FA000000}"/>
    <cellStyle name="=D:\WINNT\SYSTEM32\COMMAND.COM 55 3 2" xfId="260" xr:uid="{00000000-0005-0000-0000-0000FB000000}"/>
    <cellStyle name="=D:\WINNT\SYSTEM32\COMMAND.COM 55 4" xfId="261" xr:uid="{00000000-0005-0000-0000-0000FC000000}"/>
    <cellStyle name="=D:\WINNT\SYSTEM32\COMMAND.COM 55 4 2" xfId="262" xr:uid="{00000000-0005-0000-0000-0000FD000000}"/>
    <cellStyle name="=D:\WINNT\SYSTEM32\COMMAND.COM 55 5" xfId="263" xr:uid="{00000000-0005-0000-0000-0000FE000000}"/>
    <cellStyle name="=D:\WINNT\SYSTEM32\COMMAND.COM 55 5 2" xfId="264" xr:uid="{00000000-0005-0000-0000-0000FF000000}"/>
    <cellStyle name="=D:\WINNT\SYSTEM32\COMMAND.COM 55 6" xfId="265" xr:uid="{00000000-0005-0000-0000-000000010000}"/>
    <cellStyle name="=D:\WINNT\SYSTEM32\COMMAND.COM 55 6 2" xfId="266" xr:uid="{00000000-0005-0000-0000-000001010000}"/>
    <cellStyle name="=D:\WINNT\SYSTEM32\COMMAND.COM 55 7" xfId="267" xr:uid="{00000000-0005-0000-0000-000002010000}"/>
    <cellStyle name="=D:\WINNT\SYSTEM32\COMMAND.COM 55 7 2" xfId="268" xr:uid="{00000000-0005-0000-0000-000003010000}"/>
    <cellStyle name="=D:\WINNT\SYSTEM32\COMMAND.COM 55 8" xfId="269" xr:uid="{00000000-0005-0000-0000-000004010000}"/>
    <cellStyle name="=D:\WINNT\SYSTEM32\COMMAND.COM 55 8 2" xfId="270" xr:uid="{00000000-0005-0000-0000-000005010000}"/>
    <cellStyle name="=D:\WINNT\SYSTEM32\COMMAND.COM 55 9" xfId="271" xr:uid="{00000000-0005-0000-0000-000006010000}"/>
    <cellStyle name="=D:\WINNT\SYSTEM32\COMMAND.COM 55 9 2" xfId="272" xr:uid="{00000000-0005-0000-0000-000007010000}"/>
    <cellStyle name="=D:\WINNT\SYSTEM32\COMMAND.COM 55_Piller1-2idősorok" xfId="273" xr:uid="{00000000-0005-0000-0000-000008010000}"/>
    <cellStyle name="=D:\WINNT\SYSTEM32\COMMAND.COM 56" xfId="274" xr:uid="{00000000-0005-0000-0000-000009010000}"/>
    <cellStyle name="=D:\WINNT\SYSTEM32\COMMAND.COM 56 2" xfId="275" xr:uid="{00000000-0005-0000-0000-00000A010000}"/>
    <cellStyle name="=D:\WINNT\SYSTEM32\COMMAND.COM 57" xfId="276" xr:uid="{00000000-0005-0000-0000-00000B010000}"/>
    <cellStyle name="=D:\WINNT\SYSTEM32\COMMAND.COM 57 2" xfId="277" xr:uid="{00000000-0005-0000-0000-00000C010000}"/>
    <cellStyle name="=D:\WINNT\SYSTEM32\COMMAND.COM 58" xfId="278" xr:uid="{00000000-0005-0000-0000-00000D010000}"/>
    <cellStyle name="=D:\WINNT\SYSTEM32\COMMAND.COM 58 2" xfId="279" xr:uid="{00000000-0005-0000-0000-00000E010000}"/>
    <cellStyle name="=D:\WINNT\SYSTEM32\COMMAND.COM 59" xfId="280" xr:uid="{00000000-0005-0000-0000-00000F010000}"/>
    <cellStyle name="=D:\WINNT\SYSTEM32\COMMAND.COM 59 2" xfId="281" xr:uid="{00000000-0005-0000-0000-000010010000}"/>
    <cellStyle name="=D:\WINNT\SYSTEM32\COMMAND.COM 6" xfId="282" xr:uid="{00000000-0005-0000-0000-000011010000}"/>
    <cellStyle name="=D:\WINNT\SYSTEM32\COMMAND.COM 6 2" xfId="283" xr:uid="{00000000-0005-0000-0000-000012010000}"/>
    <cellStyle name="=D:\WINNT\SYSTEM32\COMMAND.COM 60" xfId="284" xr:uid="{00000000-0005-0000-0000-000013010000}"/>
    <cellStyle name="=D:\WINNT\SYSTEM32\COMMAND.COM 60 2" xfId="285" xr:uid="{00000000-0005-0000-0000-000014010000}"/>
    <cellStyle name="=D:\WINNT\SYSTEM32\COMMAND.COM 61" xfId="286" xr:uid="{00000000-0005-0000-0000-000015010000}"/>
    <cellStyle name="=D:\WINNT\SYSTEM32\COMMAND.COM 61 2" xfId="287" xr:uid="{00000000-0005-0000-0000-000016010000}"/>
    <cellStyle name="=D:\WINNT\SYSTEM32\COMMAND.COM 62" xfId="288" xr:uid="{00000000-0005-0000-0000-000017010000}"/>
    <cellStyle name="=D:\WINNT\SYSTEM32\COMMAND.COM 62 2" xfId="289" xr:uid="{00000000-0005-0000-0000-000018010000}"/>
    <cellStyle name="=D:\WINNT\SYSTEM32\COMMAND.COM 63" xfId="290" xr:uid="{00000000-0005-0000-0000-000019010000}"/>
    <cellStyle name="=D:\WINNT\SYSTEM32\COMMAND.COM 63 2" xfId="291" xr:uid="{00000000-0005-0000-0000-00001A010000}"/>
    <cellStyle name="=D:\WINNT\SYSTEM32\COMMAND.COM 64" xfId="8" xr:uid="{00000000-0005-0000-0000-00001B010000}"/>
    <cellStyle name="=D:\WINNT\SYSTEM32\COMMAND.COM 7" xfId="292" xr:uid="{00000000-0005-0000-0000-00001C010000}"/>
    <cellStyle name="=D:\WINNT\SYSTEM32\COMMAND.COM 7 2" xfId="293" xr:uid="{00000000-0005-0000-0000-00001D010000}"/>
    <cellStyle name="=D:\WINNT\SYSTEM32\COMMAND.COM 8" xfId="294" xr:uid="{00000000-0005-0000-0000-00001E010000}"/>
    <cellStyle name="=D:\WINNT\SYSTEM32\COMMAND.COM 8 2" xfId="295" xr:uid="{00000000-0005-0000-0000-00001F010000}"/>
    <cellStyle name="=D:\WINNT\SYSTEM32\COMMAND.COM 9" xfId="296" xr:uid="{00000000-0005-0000-0000-000020010000}"/>
    <cellStyle name="=D:\WINNT\SYSTEM32\COMMAND.COM 9 2" xfId="297" xr:uid="{00000000-0005-0000-0000-000021010000}"/>
    <cellStyle name="=D:\WINNT\SYSTEM32\COMMAND.COM_Piller1-2idősorok" xfId="298" xr:uid="{00000000-0005-0000-0000-000022010000}"/>
    <cellStyle name="20% - 1. jelölőszín" xfId="299" xr:uid="{00000000-0005-0000-0000-000023010000}"/>
    <cellStyle name="20% - 2. jelölőszín" xfId="300" xr:uid="{00000000-0005-0000-0000-000024010000}"/>
    <cellStyle name="20% - 3. jelölőszín" xfId="301" xr:uid="{00000000-0005-0000-0000-000025010000}"/>
    <cellStyle name="20% - 4. jelölőszín" xfId="302" xr:uid="{00000000-0005-0000-0000-000026010000}"/>
    <cellStyle name="20% - 5. jelölőszín" xfId="303" xr:uid="{00000000-0005-0000-0000-000027010000}"/>
    <cellStyle name="20% - 6. jelölőszín" xfId="304" xr:uid="{00000000-0005-0000-0000-000028010000}"/>
    <cellStyle name="40% - 1. jelölőszín" xfId="305" xr:uid="{00000000-0005-0000-0000-000029010000}"/>
    <cellStyle name="40% - 2. jelölőszín" xfId="306" xr:uid="{00000000-0005-0000-0000-00002A010000}"/>
    <cellStyle name="40% - 3. jelölőszín" xfId="307" xr:uid="{00000000-0005-0000-0000-00002B010000}"/>
    <cellStyle name="40% - 4. jelölőszín" xfId="308" xr:uid="{00000000-0005-0000-0000-00002C010000}"/>
    <cellStyle name="40% - 5. jelölőszín" xfId="309" xr:uid="{00000000-0005-0000-0000-00002D010000}"/>
    <cellStyle name="40% - 6. jelölőszín" xfId="310" xr:uid="{00000000-0005-0000-0000-00002E010000}"/>
    <cellStyle name="60% - 1. jelölőszín" xfId="311" xr:uid="{00000000-0005-0000-0000-00002F010000}"/>
    <cellStyle name="60% - 2. jelölőszín" xfId="312" xr:uid="{00000000-0005-0000-0000-000030010000}"/>
    <cellStyle name="60% - 3. jelölőszín" xfId="313" xr:uid="{00000000-0005-0000-0000-000031010000}"/>
    <cellStyle name="60% - 4. jelölőszín" xfId="314" xr:uid="{00000000-0005-0000-0000-000032010000}"/>
    <cellStyle name="60% - 5. jelölőszín" xfId="315" xr:uid="{00000000-0005-0000-0000-000033010000}"/>
    <cellStyle name="60% - 6. jelölőszín" xfId="316" xr:uid="{00000000-0005-0000-0000-000034010000}"/>
    <cellStyle name="Bereiche" xfId="317" xr:uid="{00000000-0005-0000-0000-000035010000}"/>
    <cellStyle name="Bevitel" xfId="318" xr:uid="{00000000-0005-0000-0000-000036010000}"/>
    <cellStyle name="čárky [0]_10 grösste GvK 020430_final" xfId="319" xr:uid="{00000000-0005-0000-0000-000037010000}"/>
    <cellStyle name="Cím" xfId="320" xr:uid="{00000000-0005-0000-0000-000038010000}"/>
    <cellStyle name="Címsor 1" xfId="321" xr:uid="{00000000-0005-0000-0000-000039010000}"/>
    <cellStyle name="Címsor 2" xfId="322" xr:uid="{00000000-0005-0000-0000-00003A010000}"/>
    <cellStyle name="Címsor 3" xfId="323" xr:uid="{00000000-0005-0000-0000-00003B010000}"/>
    <cellStyle name="Címsor 4" xfId="324" xr:uid="{00000000-0005-0000-0000-00003C010000}"/>
    <cellStyle name="Comma 10" xfId="325" xr:uid="{00000000-0005-0000-0000-00003D010000}"/>
    <cellStyle name="Comma 10 2" xfId="326" xr:uid="{00000000-0005-0000-0000-00003E010000}"/>
    <cellStyle name="Comma 10 2 2" xfId="327" xr:uid="{00000000-0005-0000-0000-00003F010000}"/>
    <cellStyle name="Comma 10 3" xfId="328" xr:uid="{00000000-0005-0000-0000-000040010000}"/>
    <cellStyle name="Comma 10 3 2" xfId="329" xr:uid="{00000000-0005-0000-0000-000041010000}"/>
    <cellStyle name="Comma 10 4" xfId="330" xr:uid="{00000000-0005-0000-0000-000042010000}"/>
    <cellStyle name="Comma 10 4 2" xfId="331" xr:uid="{00000000-0005-0000-0000-000043010000}"/>
    <cellStyle name="Comma 10 5" xfId="332" xr:uid="{00000000-0005-0000-0000-000044010000}"/>
    <cellStyle name="Comma 10 5 2" xfId="333" xr:uid="{00000000-0005-0000-0000-000045010000}"/>
    <cellStyle name="Comma 10 6" xfId="334" xr:uid="{00000000-0005-0000-0000-000046010000}"/>
    <cellStyle name="Comma 10 6 2" xfId="335" xr:uid="{00000000-0005-0000-0000-000047010000}"/>
    <cellStyle name="Comma 10 7" xfId="336" xr:uid="{00000000-0005-0000-0000-000048010000}"/>
    <cellStyle name="Comma 10 7 2" xfId="337" xr:uid="{00000000-0005-0000-0000-000049010000}"/>
    <cellStyle name="Comma 10 8" xfId="338" xr:uid="{00000000-0005-0000-0000-00004A010000}"/>
    <cellStyle name="Comma 10 8 2" xfId="339" xr:uid="{00000000-0005-0000-0000-00004B010000}"/>
    <cellStyle name="Comma 10 9" xfId="340" xr:uid="{00000000-0005-0000-0000-00004C010000}"/>
    <cellStyle name="Comma 11" xfId="341" xr:uid="{00000000-0005-0000-0000-00004D010000}"/>
    <cellStyle name="Comma 11 2" xfId="342" xr:uid="{00000000-0005-0000-0000-00004E010000}"/>
    <cellStyle name="Comma 11 2 2" xfId="343" xr:uid="{00000000-0005-0000-0000-00004F010000}"/>
    <cellStyle name="Comma 11 3" xfId="344" xr:uid="{00000000-0005-0000-0000-000050010000}"/>
    <cellStyle name="Comma 11 3 2" xfId="345" xr:uid="{00000000-0005-0000-0000-000051010000}"/>
    <cellStyle name="Comma 11 4" xfId="346" xr:uid="{00000000-0005-0000-0000-000052010000}"/>
    <cellStyle name="Comma 11 4 2" xfId="347" xr:uid="{00000000-0005-0000-0000-000053010000}"/>
    <cellStyle name="Comma 11 5" xfId="348" xr:uid="{00000000-0005-0000-0000-000054010000}"/>
    <cellStyle name="Comma 11 5 2" xfId="349" xr:uid="{00000000-0005-0000-0000-000055010000}"/>
    <cellStyle name="Comma 11 6" xfId="350" xr:uid="{00000000-0005-0000-0000-000056010000}"/>
    <cellStyle name="Comma 11 6 2" xfId="351" xr:uid="{00000000-0005-0000-0000-000057010000}"/>
    <cellStyle name="Comma 11 7" xfId="352" xr:uid="{00000000-0005-0000-0000-000058010000}"/>
    <cellStyle name="Comma 11 7 2" xfId="353" xr:uid="{00000000-0005-0000-0000-000059010000}"/>
    <cellStyle name="Comma 11 8" xfId="354" xr:uid="{00000000-0005-0000-0000-00005A010000}"/>
    <cellStyle name="Comma 11 8 2" xfId="355" xr:uid="{00000000-0005-0000-0000-00005B010000}"/>
    <cellStyle name="Comma 11 9" xfId="356" xr:uid="{00000000-0005-0000-0000-00005C010000}"/>
    <cellStyle name="Comma 12" xfId="357" xr:uid="{00000000-0005-0000-0000-00005D010000}"/>
    <cellStyle name="Comma 12 2" xfId="358" xr:uid="{00000000-0005-0000-0000-00005E010000}"/>
    <cellStyle name="Comma 12 2 2" xfId="359" xr:uid="{00000000-0005-0000-0000-00005F010000}"/>
    <cellStyle name="Comma 12 3" xfId="360" xr:uid="{00000000-0005-0000-0000-000060010000}"/>
    <cellStyle name="Comma 12 3 2" xfId="361" xr:uid="{00000000-0005-0000-0000-000061010000}"/>
    <cellStyle name="Comma 12 4" xfId="362" xr:uid="{00000000-0005-0000-0000-000062010000}"/>
    <cellStyle name="Comma 12 4 2" xfId="363" xr:uid="{00000000-0005-0000-0000-000063010000}"/>
    <cellStyle name="Comma 12 5" xfId="364" xr:uid="{00000000-0005-0000-0000-000064010000}"/>
    <cellStyle name="Comma 12 5 2" xfId="365" xr:uid="{00000000-0005-0000-0000-000065010000}"/>
    <cellStyle name="Comma 12 6" xfId="366" xr:uid="{00000000-0005-0000-0000-000066010000}"/>
    <cellStyle name="Comma 12 6 2" xfId="367" xr:uid="{00000000-0005-0000-0000-000067010000}"/>
    <cellStyle name="Comma 12 7" xfId="368" xr:uid="{00000000-0005-0000-0000-000068010000}"/>
    <cellStyle name="Comma 12 7 2" xfId="369" xr:uid="{00000000-0005-0000-0000-000069010000}"/>
    <cellStyle name="Comma 12 8" xfId="370" xr:uid="{00000000-0005-0000-0000-00006A010000}"/>
    <cellStyle name="Comma 12 8 2" xfId="371" xr:uid="{00000000-0005-0000-0000-00006B010000}"/>
    <cellStyle name="Comma 12 9" xfId="372" xr:uid="{00000000-0005-0000-0000-00006C010000}"/>
    <cellStyle name="Comma 13" xfId="3226" xr:uid="{00000000-0005-0000-0000-00006D010000}"/>
    <cellStyle name="Comma 14" xfId="3237" xr:uid="{00000000-0005-0000-0000-00006E010000}"/>
    <cellStyle name="Comma 15" xfId="373" xr:uid="{00000000-0005-0000-0000-00006F010000}"/>
    <cellStyle name="Comma 16" xfId="3224" xr:uid="{00000000-0005-0000-0000-000070010000}"/>
    <cellStyle name="Comma 2" xfId="374" xr:uid="{00000000-0005-0000-0000-000071010000}"/>
    <cellStyle name="Comma 2 10" xfId="375" xr:uid="{00000000-0005-0000-0000-000072010000}"/>
    <cellStyle name="Comma 2 10 2" xfId="376" xr:uid="{00000000-0005-0000-0000-000073010000}"/>
    <cellStyle name="Comma 2 11" xfId="377" xr:uid="{00000000-0005-0000-0000-000074010000}"/>
    <cellStyle name="Comma 2 11 2" xfId="378" xr:uid="{00000000-0005-0000-0000-000075010000}"/>
    <cellStyle name="Comma 2 12" xfId="379" xr:uid="{00000000-0005-0000-0000-000076010000}"/>
    <cellStyle name="Comma 2 12 2" xfId="380" xr:uid="{00000000-0005-0000-0000-000077010000}"/>
    <cellStyle name="Comma 2 13" xfId="381" xr:uid="{00000000-0005-0000-0000-000078010000}"/>
    <cellStyle name="Comma 2 13 2" xfId="382" xr:uid="{00000000-0005-0000-0000-000079010000}"/>
    <cellStyle name="Comma 2 14" xfId="383" xr:uid="{00000000-0005-0000-0000-00007A010000}"/>
    <cellStyle name="Comma 2 14 2" xfId="384" xr:uid="{00000000-0005-0000-0000-00007B010000}"/>
    <cellStyle name="Comma 2 15" xfId="385" xr:uid="{00000000-0005-0000-0000-00007C010000}"/>
    <cellStyle name="Comma 2 15 2" xfId="386" xr:uid="{00000000-0005-0000-0000-00007D010000}"/>
    <cellStyle name="Comma 2 16" xfId="387" xr:uid="{00000000-0005-0000-0000-00007E010000}"/>
    <cellStyle name="Comma 2 16 2" xfId="388" xr:uid="{00000000-0005-0000-0000-00007F010000}"/>
    <cellStyle name="Comma 2 17" xfId="389" xr:uid="{00000000-0005-0000-0000-000080010000}"/>
    <cellStyle name="Comma 2 17 2" xfId="390" xr:uid="{00000000-0005-0000-0000-000081010000}"/>
    <cellStyle name="Comma 2 18" xfId="391" xr:uid="{00000000-0005-0000-0000-000082010000}"/>
    <cellStyle name="Comma 2 18 2" xfId="392" xr:uid="{00000000-0005-0000-0000-000083010000}"/>
    <cellStyle name="Comma 2 19" xfId="393" xr:uid="{00000000-0005-0000-0000-000084010000}"/>
    <cellStyle name="Comma 2 19 2" xfId="394" xr:uid="{00000000-0005-0000-0000-000085010000}"/>
    <cellStyle name="Comma 2 2" xfId="395" xr:uid="{00000000-0005-0000-0000-000086010000}"/>
    <cellStyle name="Comma 2 2 10" xfId="396" xr:uid="{00000000-0005-0000-0000-000087010000}"/>
    <cellStyle name="Comma 2 2 10 2" xfId="397" xr:uid="{00000000-0005-0000-0000-000088010000}"/>
    <cellStyle name="Comma 2 2 11" xfId="398" xr:uid="{00000000-0005-0000-0000-000089010000}"/>
    <cellStyle name="Comma 2 2 11 2" xfId="399" xr:uid="{00000000-0005-0000-0000-00008A010000}"/>
    <cellStyle name="Comma 2 2 12" xfId="400" xr:uid="{00000000-0005-0000-0000-00008B010000}"/>
    <cellStyle name="Comma 2 2 12 2" xfId="401" xr:uid="{00000000-0005-0000-0000-00008C010000}"/>
    <cellStyle name="Comma 2 2 13" xfId="402" xr:uid="{00000000-0005-0000-0000-00008D010000}"/>
    <cellStyle name="Comma 2 2 13 2" xfId="403" xr:uid="{00000000-0005-0000-0000-00008E010000}"/>
    <cellStyle name="Comma 2 2 14" xfId="404" xr:uid="{00000000-0005-0000-0000-00008F010000}"/>
    <cellStyle name="Comma 2 2 14 2" xfId="405" xr:uid="{00000000-0005-0000-0000-000090010000}"/>
    <cellStyle name="Comma 2 2 15" xfId="406" xr:uid="{00000000-0005-0000-0000-000091010000}"/>
    <cellStyle name="Comma 2 2 15 2" xfId="407" xr:uid="{00000000-0005-0000-0000-000092010000}"/>
    <cellStyle name="Comma 2 2 16" xfId="408" xr:uid="{00000000-0005-0000-0000-000093010000}"/>
    <cellStyle name="Comma 2 2 16 2" xfId="409" xr:uid="{00000000-0005-0000-0000-000094010000}"/>
    <cellStyle name="Comma 2 2 17" xfId="410" xr:uid="{00000000-0005-0000-0000-000095010000}"/>
    <cellStyle name="Comma 2 2 17 2" xfId="411" xr:uid="{00000000-0005-0000-0000-000096010000}"/>
    <cellStyle name="Comma 2 2 18" xfId="412" xr:uid="{00000000-0005-0000-0000-000097010000}"/>
    <cellStyle name="Comma 2 2 18 2" xfId="413" xr:uid="{00000000-0005-0000-0000-000098010000}"/>
    <cellStyle name="Comma 2 2 19" xfId="414" xr:uid="{00000000-0005-0000-0000-000099010000}"/>
    <cellStyle name="Comma 2 2 19 2" xfId="415" xr:uid="{00000000-0005-0000-0000-00009A010000}"/>
    <cellStyle name="Comma 2 2 2" xfId="416" xr:uid="{00000000-0005-0000-0000-00009B010000}"/>
    <cellStyle name="Comma 2 2 2 2" xfId="417" xr:uid="{00000000-0005-0000-0000-00009C010000}"/>
    <cellStyle name="Comma 2 2 20" xfId="418" xr:uid="{00000000-0005-0000-0000-00009D010000}"/>
    <cellStyle name="Comma 2 2 20 2" xfId="419" xr:uid="{00000000-0005-0000-0000-00009E010000}"/>
    <cellStyle name="Comma 2 2 21" xfId="420" xr:uid="{00000000-0005-0000-0000-00009F010000}"/>
    <cellStyle name="Comma 2 2 21 2" xfId="421" xr:uid="{00000000-0005-0000-0000-0000A0010000}"/>
    <cellStyle name="Comma 2 2 22" xfId="422" xr:uid="{00000000-0005-0000-0000-0000A1010000}"/>
    <cellStyle name="Comma 2 2 22 2" xfId="423" xr:uid="{00000000-0005-0000-0000-0000A2010000}"/>
    <cellStyle name="Comma 2 2 23" xfId="424" xr:uid="{00000000-0005-0000-0000-0000A3010000}"/>
    <cellStyle name="Comma 2 2 23 2" xfId="425" xr:uid="{00000000-0005-0000-0000-0000A4010000}"/>
    <cellStyle name="Comma 2 2 24" xfId="426" xr:uid="{00000000-0005-0000-0000-0000A5010000}"/>
    <cellStyle name="Comma 2 2 24 2" xfId="427" xr:uid="{00000000-0005-0000-0000-0000A6010000}"/>
    <cellStyle name="Comma 2 2 25" xfId="428" xr:uid="{00000000-0005-0000-0000-0000A7010000}"/>
    <cellStyle name="Comma 2 2 25 2" xfId="429" xr:uid="{00000000-0005-0000-0000-0000A8010000}"/>
    <cellStyle name="Comma 2 2 26" xfId="430" xr:uid="{00000000-0005-0000-0000-0000A9010000}"/>
    <cellStyle name="Comma 2 2 26 2" xfId="431" xr:uid="{00000000-0005-0000-0000-0000AA010000}"/>
    <cellStyle name="Comma 2 2 27" xfId="432" xr:uid="{00000000-0005-0000-0000-0000AB010000}"/>
    <cellStyle name="Comma 2 2 27 2" xfId="433" xr:uid="{00000000-0005-0000-0000-0000AC010000}"/>
    <cellStyle name="Comma 2 2 28" xfId="434" xr:uid="{00000000-0005-0000-0000-0000AD010000}"/>
    <cellStyle name="Comma 2 2 28 2" xfId="435" xr:uid="{00000000-0005-0000-0000-0000AE010000}"/>
    <cellStyle name="Comma 2 2 29" xfId="436" xr:uid="{00000000-0005-0000-0000-0000AF010000}"/>
    <cellStyle name="Comma 2 2 29 2" xfId="437" xr:uid="{00000000-0005-0000-0000-0000B0010000}"/>
    <cellStyle name="Comma 2 2 3" xfId="438" xr:uid="{00000000-0005-0000-0000-0000B1010000}"/>
    <cellStyle name="Comma 2 2 3 2" xfId="439" xr:uid="{00000000-0005-0000-0000-0000B2010000}"/>
    <cellStyle name="Comma 2 2 30" xfId="440" xr:uid="{00000000-0005-0000-0000-0000B3010000}"/>
    <cellStyle name="Comma 2 2 30 2" xfId="441" xr:uid="{00000000-0005-0000-0000-0000B4010000}"/>
    <cellStyle name="Comma 2 2 31" xfId="442" xr:uid="{00000000-0005-0000-0000-0000B5010000}"/>
    <cellStyle name="Comma 2 2 31 2" xfId="443" xr:uid="{00000000-0005-0000-0000-0000B6010000}"/>
    <cellStyle name="Comma 2 2 32" xfId="444" xr:uid="{00000000-0005-0000-0000-0000B7010000}"/>
    <cellStyle name="Comma 2 2 32 2" xfId="445" xr:uid="{00000000-0005-0000-0000-0000B8010000}"/>
    <cellStyle name="Comma 2 2 33" xfId="446" xr:uid="{00000000-0005-0000-0000-0000B9010000}"/>
    <cellStyle name="Comma 2 2 33 2" xfId="447" xr:uid="{00000000-0005-0000-0000-0000BA010000}"/>
    <cellStyle name="Comma 2 2 34" xfId="448" xr:uid="{00000000-0005-0000-0000-0000BB010000}"/>
    <cellStyle name="Comma 2 2 34 2" xfId="449" xr:uid="{00000000-0005-0000-0000-0000BC010000}"/>
    <cellStyle name="Comma 2 2 35" xfId="450" xr:uid="{00000000-0005-0000-0000-0000BD010000}"/>
    <cellStyle name="Comma 2 2 35 2" xfId="451" xr:uid="{00000000-0005-0000-0000-0000BE010000}"/>
    <cellStyle name="Comma 2 2 36" xfId="452" xr:uid="{00000000-0005-0000-0000-0000BF010000}"/>
    <cellStyle name="Comma 2 2 36 2" xfId="453" xr:uid="{00000000-0005-0000-0000-0000C0010000}"/>
    <cellStyle name="Comma 2 2 37" xfId="454" xr:uid="{00000000-0005-0000-0000-0000C1010000}"/>
    <cellStyle name="Comma 2 2 37 2" xfId="455" xr:uid="{00000000-0005-0000-0000-0000C2010000}"/>
    <cellStyle name="Comma 2 2 38" xfId="456" xr:uid="{00000000-0005-0000-0000-0000C3010000}"/>
    <cellStyle name="Comma 2 2 38 2" xfId="457" xr:uid="{00000000-0005-0000-0000-0000C4010000}"/>
    <cellStyle name="Comma 2 2 39" xfId="458" xr:uid="{00000000-0005-0000-0000-0000C5010000}"/>
    <cellStyle name="Comma 2 2 39 2" xfId="459" xr:uid="{00000000-0005-0000-0000-0000C6010000}"/>
    <cellStyle name="Comma 2 2 4" xfId="460" xr:uid="{00000000-0005-0000-0000-0000C7010000}"/>
    <cellStyle name="Comma 2 2 4 2" xfId="461" xr:uid="{00000000-0005-0000-0000-0000C8010000}"/>
    <cellStyle name="Comma 2 2 40" xfId="462" xr:uid="{00000000-0005-0000-0000-0000C9010000}"/>
    <cellStyle name="Comma 2 2 40 2" xfId="463" xr:uid="{00000000-0005-0000-0000-0000CA010000}"/>
    <cellStyle name="Comma 2 2 41" xfId="464" xr:uid="{00000000-0005-0000-0000-0000CB010000}"/>
    <cellStyle name="Comma 2 2 41 2" xfId="465" xr:uid="{00000000-0005-0000-0000-0000CC010000}"/>
    <cellStyle name="Comma 2 2 42" xfId="466" xr:uid="{00000000-0005-0000-0000-0000CD010000}"/>
    <cellStyle name="Comma 2 2 42 2" xfId="467" xr:uid="{00000000-0005-0000-0000-0000CE010000}"/>
    <cellStyle name="Comma 2 2 43" xfId="468" xr:uid="{00000000-0005-0000-0000-0000CF010000}"/>
    <cellStyle name="Comma 2 2 43 2" xfId="469" xr:uid="{00000000-0005-0000-0000-0000D0010000}"/>
    <cellStyle name="Comma 2 2 44" xfId="470" xr:uid="{00000000-0005-0000-0000-0000D1010000}"/>
    <cellStyle name="Comma 2 2 44 2" xfId="471" xr:uid="{00000000-0005-0000-0000-0000D2010000}"/>
    <cellStyle name="Comma 2 2 45" xfId="472" xr:uid="{00000000-0005-0000-0000-0000D3010000}"/>
    <cellStyle name="Comma 2 2 45 2" xfId="473" xr:uid="{00000000-0005-0000-0000-0000D4010000}"/>
    <cellStyle name="Comma 2 2 46" xfId="474" xr:uid="{00000000-0005-0000-0000-0000D5010000}"/>
    <cellStyle name="Comma 2 2 46 2" xfId="475" xr:uid="{00000000-0005-0000-0000-0000D6010000}"/>
    <cellStyle name="Comma 2 2 47" xfId="476" xr:uid="{00000000-0005-0000-0000-0000D7010000}"/>
    <cellStyle name="Comma 2 2 47 2" xfId="477" xr:uid="{00000000-0005-0000-0000-0000D8010000}"/>
    <cellStyle name="Comma 2 2 48" xfId="478" xr:uid="{00000000-0005-0000-0000-0000D9010000}"/>
    <cellStyle name="Comma 2 2 48 2" xfId="479" xr:uid="{00000000-0005-0000-0000-0000DA010000}"/>
    <cellStyle name="Comma 2 2 49" xfId="480" xr:uid="{00000000-0005-0000-0000-0000DB010000}"/>
    <cellStyle name="Comma 2 2 49 2" xfId="481" xr:uid="{00000000-0005-0000-0000-0000DC010000}"/>
    <cellStyle name="Comma 2 2 5" xfId="482" xr:uid="{00000000-0005-0000-0000-0000DD010000}"/>
    <cellStyle name="Comma 2 2 5 2" xfId="483" xr:uid="{00000000-0005-0000-0000-0000DE010000}"/>
    <cellStyle name="Comma 2 2 50" xfId="484" xr:uid="{00000000-0005-0000-0000-0000DF010000}"/>
    <cellStyle name="Comma 2 2 50 2" xfId="485" xr:uid="{00000000-0005-0000-0000-0000E0010000}"/>
    <cellStyle name="Comma 2 2 51" xfId="486" xr:uid="{00000000-0005-0000-0000-0000E1010000}"/>
    <cellStyle name="Comma 2 2 51 2" xfId="487" xr:uid="{00000000-0005-0000-0000-0000E2010000}"/>
    <cellStyle name="Comma 2 2 52" xfId="488" xr:uid="{00000000-0005-0000-0000-0000E3010000}"/>
    <cellStyle name="Comma 2 2 52 2" xfId="489" xr:uid="{00000000-0005-0000-0000-0000E4010000}"/>
    <cellStyle name="Comma 2 2 53" xfId="490" xr:uid="{00000000-0005-0000-0000-0000E5010000}"/>
    <cellStyle name="Comma 2 2 53 2" xfId="491" xr:uid="{00000000-0005-0000-0000-0000E6010000}"/>
    <cellStyle name="Comma 2 2 54" xfId="492" xr:uid="{00000000-0005-0000-0000-0000E7010000}"/>
    <cellStyle name="Comma 2 2 54 10" xfId="493" xr:uid="{00000000-0005-0000-0000-0000E8010000}"/>
    <cellStyle name="Comma 2 2 54 2" xfId="494" xr:uid="{00000000-0005-0000-0000-0000E9010000}"/>
    <cellStyle name="Comma 2 2 54 2 2" xfId="495" xr:uid="{00000000-0005-0000-0000-0000EA010000}"/>
    <cellStyle name="Comma 2 2 54 3" xfId="496" xr:uid="{00000000-0005-0000-0000-0000EB010000}"/>
    <cellStyle name="Comma 2 2 54 3 2" xfId="497" xr:uid="{00000000-0005-0000-0000-0000EC010000}"/>
    <cellStyle name="Comma 2 2 54 4" xfId="498" xr:uid="{00000000-0005-0000-0000-0000ED010000}"/>
    <cellStyle name="Comma 2 2 54 4 2" xfId="499" xr:uid="{00000000-0005-0000-0000-0000EE010000}"/>
    <cellStyle name="Comma 2 2 54 5" xfId="500" xr:uid="{00000000-0005-0000-0000-0000EF010000}"/>
    <cellStyle name="Comma 2 2 54 5 2" xfId="501" xr:uid="{00000000-0005-0000-0000-0000F0010000}"/>
    <cellStyle name="Comma 2 2 54 6" xfId="502" xr:uid="{00000000-0005-0000-0000-0000F1010000}"/>
    <cellStyle name="Comma 2 2 54 6 2" xfId="503" xr:uid="{00000000-0005-0000-0000-0000F2010000}"/>
    <cellStyle name="Comma 2 2 54 7" xfId="504" xr:uid="{00000000-0005-0000-0000-0000F3010000}"/>
    <cellStyle name="Comma 2 2 54 7 2" xfId="505" xr:uid="{00000000-0005-0000-0000-0000F4010000}"/>
    <cellStyle name="Comma 2 2 54 8" xfId="506" xr:uid="{00000000-0005-0000-0000-0000F5010000}"/>
    <cellStyle name="Comma 2 2 54 8 2" xfId="507" xr:uid="{00000000-0005-0000-0000-0000F6010000}"/>
    <cellStyle name="Comma 2 2 54 9" xfId="508" xr:uid="{00000000-0005-0000-0000-0000F7010000}"/>
    <cellStyle name="Comma 2 2 54 9 2" xfId="509" xr:uid="{00000000-0005-0000-0000-0000F8010000}"/>
    <cellStyle name="Comma 2 2 55" xfId="510" xr:uid="{00000000-0005-0000-0000-0000F9010000}"/>
    <cellStyle name="Comma 2 2 55 2" xfId="511" xr:uid="{00000000-0005-0000-0000-0000FA010000}"/>
    <cellStyle name="Comma 2 2 56" xfId="512" xr:uid="{00000000-0005-0000-0000-0000FB010000}"/>
    <cellStyle name="Comma 2 2 56 2" xfId="513" xr:uid="{00000000-0005-0000-0000-0000FC010000}"/>
    <cellStyle name="Comma 2 2 57" xfId="514" xr:uid="{00000000-0005-0000-0000-0000FD010000}"/>
    <cellStyle name="Comma 2 2 57 2" xfId="515" xr:uid="{00000000-0005-0000-0000-0000FE010000}"/>
    <cellStyle name="Comma 2 2 58" xfId="516" xr:uid="{00000000-0005-0000-0000-0000FF010000}"/>
    <cellStyle name="Comma 2 2 58 2" xfId="517" xr:uid="{00000000-0005-0000-0000-000000020000}"/>
    <cellStyle name="Comma 2 2 59" xfId="518" xr:uid="{00000000-0005-0000-0000-000001020000}"/>
    <cellStyle name="Comma 2 2 59 2" xfId="519" xr:uid="{00000000-0005-0000-0000-000002020000}"/>
    <cellStyle name="Comma 2 2 6" xfId="520" xr:uid="{00000000-0005-0000-0000-000003020000}"/>
    <cellStyle name="Comma 2 2 6 2" xfId="521" xr:uid="{00000000-0005-0000-0000-000004020000}"/>
    <cellStyle name="Comma 2 2 60" xfId="522" xr:uid="{00000000-0005-0000-0000-000005020000}"/>
    <cellStyle name="Comma 2 2 60 2" xfId="523" xr:uid="{00000000-0005-0000-0000-000006020000}"/>
    <cellStyle name="Comma 2 2 61" xfId="524" xr:uid="{00000000-0005-0000-0000-000007020000}"/>
    <cellStyle name="Comma 2 2 61 2" xfId="525" xr:uid="{00000000-0005-0000-0000-000008020000}"/>
    <cellStyle name="Comma 2 2 62" xfId="526" xr:uid="{00000000-0005-0000-0000-000009020000}"/>
    <cellStyle name="Comma 2 2 62 2" xfId="527" xr:uid="{00000000-0005-0000-0000-00000A020000}"/>
    <cellStyle name="Comma 2 2 63" xfId="528" xr:uid="{00000000-0005-0000-0000-00000B020000}"/>
    <cellStyle name="Comma 2 2 7" xfId="529" xr:uid="{00000000-0005-0000-0000-00000C020000}"/>
    <cellStyle name="Comma 2 2 7 2" xfId="530" xr:uid="{00000000-0005-0000-0000-00000D020000}"/>
    <cellStyle name="Comma 2 2 8" xfId="531" xr:uid="{00000000-0005-0000-0000-00000E020000}"/>
    <cellStyle name="Comma 2 2 8 2" xfId="532" xr:uid="{00000000-0005-0000-0000-00000F020000}"/>
    <cellStyle name="Comma 2 2 9" xfId="533" xr:uid="{00000000-0005-0000-0000-000010020000}"/>
    <cellStyle name="Comma 2 2 9 2" xfId="534" xr:uid="{00000000-0005-0000-0000-000011020000}"/>
    <cellStyle name="Comma 2 20" xfId="535" xr:uid="{00000000-0005-0000-0000-000012020000}"/>
    <cellStyle name="Comma 2 20 2" xfId="536" xr:uid="{00000000-0005-0000-0000-000013020000}"/>
    <cellStyle name="Comma 2 21" xfId="537" xr:uid="{00000000-0005-0000-0000-000014020000}"/>
    <cellStyle name="Comma 2 22" xfId="538" xr:uid="{00000000-0005-0000-0000-000015020000}"/>
    <cellStyle name="Comma 2 23" xfId="539" xr:uid="{00000000-0005-0000-0000-000016020000}"/>
    <cellStyle name="Comma 2 24" xfId="540" xr:uid="{00000000-0005-0000-0000-000017020000}"/>
    <cellStyle name="Comma 2 25" xfId="541" xr:uid="{00000000-0005-0000-0000-000018020000}"/>
    <cellStyle name="Comma 2 26" xfId="542" xr:uid="{00000000-0005-0000-0000-000019020000}"/>
    <cellStyle name="Comma 2 27" xfId="543" xr:uid="{00000000-0005-0000-0000-00001A020000}"/>
    <cellStyle name="Comma 2 28" xfId="544" xr:uid="{00000000-0005-0000-0000-00001B020000}"/>
    <cellStyle name="Comma 2 3" xfId="545" xr:uid="{00000000-0005-0000-0000-00001C020000}"/>
    <cellStyle name="Comma 2 3 10" xfId="546" xr:uid="{00000000-0005-0000-0000-00001D020000}"/>
    <cellStyle name="Comma 2 3 10 2" xfId="547" xr:uid="{00000000-0005-0000-0000-00001E020000}"/>
    <cellStyle name="Comma 2 3 11" xfId="548" xr:uid="{00000000-0005-0000-0000-00001F020000}"/>
    <cellStyle name="Comma 2 3 11 2" xfId="549" xr:uid="{00000000-0005-0000-0000-000020020000}"/>
    <cellStyle name="Comma 2 3 12" xfId="550" xr:uid="{00000000-0005-0000-0000-000021020000}"/>
    <cellStyle name="Comma 2 3 12 2" xfId="551" xr:uid="{00000000-0005-0000-0000-000022020000}"/>
    <cellStyle name="Comma 2 3 13" xfId="552" xr:uid="{00000000-0005-0000-0000-000023020000}"/>
    <cellStyle name="Comma 2 3 13 2" xfId="553" xr:uid="{00000000-0005-0000-0000-000024020000}"/>
    <cellStyle name="Comma 2 3 14" xfId="554" xr:uid="{00000000-0005-0000-0000-000025020000}"/>
    <cellStyle name="Comma 2 3 14 2" xfId="555" xr:uid="{00000000-0005-0000-0000-000026020000}"/>
    <cellStyle name="Comma 2 3 15" xfId="556" xr:uid="{00000000-0005-0000-0000-000027020000}"/>
    <cellStyle name="Comma 2 3 15 2" xfId="557" xr:uid="{00000000-0005-0000-0000-000028020000}"/>
    <cellStyle name="Comma 2 3 16" xfId="558" xr:uid="{00000000-0005-0000-0000-000029020000}"/>
    <cellStyle name="Comma 2 3 16 2" xfId="559" xr:uid="{00000000-0005-0000-0000-00002A020000}"/>
    <cellStyle name="Comma 2 3 17" xfId="560" xr:uid="{00000000-0005-0000-0000-00002B020000}"/>
    <cellStyle name="Comma 2 3 17 2" xfId="561" xr:uid="{00000000-0005-0000-0000-00002C020000}"/>
    <cellStyle name="Comma 2 3 18" xfId="562" xr:uid="{00000000-0005-0000-0000-00002D020000}"/>
    <cellStyle name="Comma 2 3 18 2" xfId="563" xr:uid="{00000000-0005-0000-0000-00002E020000}"/>
    <cellStyle name="Comma 2 3 19" xfId="564" xr:uid="{00000000-0005-0000-0000-00002F020000}"/>
    <cellStyle name="Comma 2 3 19 2" xfId="565" xr:uid="{00000000-0005-0000-0000-000030020000}"/>
    <cellStyle name="Comma 2 3 2" xfId="566" xr:uid="{00000000-0005-0000-0000-000031020000}"/>
    <cellStyle name="Comma 2 3 2 2" xfId="567" xr:uid="{00000000-0005-0000-0000-000032020000}"/>
    <cellStyle name="Comma 2 3 20" xfId="568" xr:uid="{00000000-0005-0000-0000-000033020000}"/>
    <cellStyle name="Comma 2 3 20 2" xfId="569" xr:uid="{00000000-0005-0000-0000-000034020000}"/>
    <cellStyle name="Comma 2 3 21" xfId="570" xr:uid="{00000000-0005-0000-0000-000035020000}"/>
    <cellStyle name="Comma 2 3 21 2" xfId="571" xr:uid="{00000000-0005-0000-0000-000036020000}"/>
    <cellStyle name="Comma 2 3 22" xfId="572" xr:uid="{00000000-0005-0000-0000-000037020000}"/>
    <cellStyle name="Comma 2 3 22 2" xfId="573" xr:uid="{00000000-0005-0000-0000-000038020000}"/>
    <cellStyle name="Comma 2 3 23" xfId="574" xr:uid="{00000000-0005-0000-0000-000039020000}"/>
    <cellStyle name="Comma 2 3 23 2" xfId="575" xr:uid="{00000000-0005-0000-0000-00003A020000}"/>
    <cellStyle name="Comma 2 3 24" xfId="576" xr:uid="{00000000-0005-0000-0000-00003B020000}"/>
    <cellStyle name="Comma 2 3 24 2" xfId="577" xr:uid="{00000000-0005-0000-0000-00003C020000}"/>
    <cellStyle name="Comma 2 3 25" xfId="578" xr:uid="{00000000-0005-0000-0000-00003D020000}"/>
    <cellStyle name="Comma 2 3 25 2" xfId="579" xr:uid="{00000000-0005-0000-0000-00003E020000}"/>
    <cellStyle name="Comma 2 3 26" xfId="580" xr:uid="{00000000-0005-0000-0000-00003F020000}"/>
    <cellStyle name="Comma 2 3 26 2" xfId="581" xr:uid="{00000000-0005-0000-0000-000040020000}"/>
    <cellStyle name="Comma 2 3 27" xfId="582" xr:uid="{00000000-0005-0000-0000-000041020000}"/>
    <cellStyle name="Comma 2 3 27 2" xfId="583" xr:uid="{00000000-0005-0000-0000-000042020000}"/>
    <cellStyle name="Comma 2 3 28" xfId="584" xr:uid="{00000000-0005-0000-0000-000043020000}"/>
    <cellStyle name="Comma 2 3 28 2" xfId="585" xr:uid="{00000000-0005-0000-0000-000044020000}"/>
    <cellStyle name="Comma 2 3 29" xfId="586" xr:uid="{00000000-0005-0000-0000-000045020000}"/>
    <cellStyle name="Comma 2 3 29 2" xfId="587" xr:uid="{00000000-0005-0000-0000-000046020000}"/>
    <cellStyle name="Comma 2 3 3" xfId="588" xr:uid="{00000000-0005-0000-0000-000047020000}"/>
    <cellStyle name="Comma 2 3 3 2" xfId="589" xr:uid="{00000000-0005-0000-0000-000048020000}"/>
    <cellStyle name="Comma 2 3 30" xfId="590" xr:uid="{00000000-0005-0000-0000-000049020000}"/>
    <cellStyle name="Comma 2 3 30 2" xfId="591" xr:uid="{00000000-0005-0000-0000-00004A020000}"/>
    <cellStyle name="Comma 2 3 31" xfId="592" xr:uid="{00000000-0005-0000-0000-00004B020000}"/>
    <cellStyle name="Comma 2 3 31 2" xfId="593" xr:uid="{00000000-0005-0000-0000-00004C020000}"/>
    <cellStyle name="Comma 2 3 32" xfId="594" xr:uid="{00000000-0005-0000-0000-00004D020000}"/>
    <cellStyle name="Comma 2 3 32 2" xfId="595" xr:uid="{00000000-0005-0000-0000-00004E020000}"/>
    <cellStyle name="Comma 2 3 33" xfId="596" xr:uid="{00000000-0005-0000-0000-00004F020000}"/>
    <cellStyle name="Comma 2 3 33 2" xfId="597" xr:uid="{00000000-0005-0000-0000-000050020000}"/>
    <cellStyle name="Comma 2 3 34" xfId="598" xr:uid="{00000000-0005-0000-0000-000051020000}"/>
    <cellStyle name="Comma 2 3 34 2" xfId="599" xr:uid="{00000000-0005-0000-0000-000052020000}"/>
    <cellStyle name="Comma 2 3 35" xfId="600" xr:uid="{00000000-0005-0000-0000-000053020000}"/>
    <cellStyle name="Comma 2 3 35 2" xfId="601" xr:uid="{00000000-0005-0000-0000-000054020000}"/>
    <cellStyle name="Comma 2 3 36" xfId="602" xr:uid="{00000000-0005-0000-0000-000055020000}"/>
    <cellStyle name="Comma 2 3 36 2" xfId="603" xr:uid="{00000000-0005-0000-0000-000056020000}"/>
    <cellStyle name="Comma 2 3 37" xfId="604" xr:uid="{00000000-0005-0000-0000-000057020000}"/>
    <cellStyle name="Comma 2 3 37 2" xfId="605" xr:uid="{00000000-0005-0000-0000-000058020000}"/>
    <cellStyle name="Comma 2 3 38" xfId="606" xr:uid="{00000000-0005-0000-0000-000059020000}"/>
    <cellStyle name="Comma 2 3 38 2" xfId="607" xr:uid="{00000000-0005-0000-0000-00005A020000}"/>
    <cellStyle name="Comma 2 3 39" xfId="608" xr:uid="{00000000-0005-0000-0000-00005B020000}"/>
    <cellStyle name="Comma 2 3 39 2" xfId="609" xr:uid="{00000000-0005-0000-0000-00005C020000}"/>
    <cellStyle name="Comma 2 3 4" xfId="610" xr:uid="{00000000-0005-0000-0000-00005D020000}"/>
    <cellStyle name="Comma 2 3 4 2" xfId="611" xr:uid="{00000000-0005-0000-0000-00005E020000}"/>
    <cellStyle name="Comma 2 3 40" xfId="612" xr:uid="{00000000-0005-0000-0000-00005F020000}"/>
    <cellStyle name="Comma 2 3 40 2" xfId="613" xr:uid="{00000000-0005-0000-0000-000060020000}"/>
    <cellStyle name="Comma 2 3 41" xfId="614" xr:uid="{00000000-0005-0000-0000-000061020000}"/>
    <cellStyle name="Comma 2 3 41 2" xfId="615" xr:uid="{00000000-0005-0000-0000-000062020000}"/>
    <cellStyle name="Comma 2 3 42" xfId="616" xr:uid="{00000000-0005-0000-0000-000063020000}"/>
    <cellStyle name="Comma 2 3 42 2" xfId="617" xr:uid="{00000000-0005-0000-0000-000064020000}"/>
    <cellStyle name="Comma 2 3 43" xfId="618" xr:uid="{00000000-0005-0000-0000-000065020000}"/>
    <cellStyle name="Comma 2 3 43 2" xfId="619" xr:uid="{00000000-0005-0000-0000-000066020000}"/>
    <cellStyle name="Comma 2 3 44" xfId="620" xr:uid="{00000000-0005-0000-0000-000067020000}"/>
    <cellStyle name="Comma 2 3 44 2" xfId="621" xr:uid="{00000000-0005-0000-0000-000068020000}"/>
    <cellStyle name="Comma 2 3 45" xfId="622" xr:uid="{00000000-0005-0000-0000-000069020000}"/>
    <cellStyle name="Comma 2 3 45 2" xfId="623" xr:uid="{00000000-0005-0000-0000-00006A020000}"/>
    <cellStyle name="Comma 2 3 46" xfId="624" xr:uid="{00000000-0005-0000-0000-00006B020000}"/>
    <cellStyle name="Comma 2 3 46 2" xfId="625" xr:uid="{00000000-0005-0000-0000-00006C020000}"/>
    <cellStyle name="Comma 2 3 47" xfId="626" xr:uid="{00000000-0005-0000-0000-00006D020000}"/>
    <cellStyle name="Comma 2 3 47 2" xfId="627" xr:uid="{00000000-0005-0000-0000-00006E020000}"/>
    <cellStyle name="Comma 2 3 48" xfId="628" xr:uid="{00000000-0005-0000-0000-00006F020000}"/>
    <cellStyle name="Comma 2 3 48 2" xfId="629" xr:uid="{00000000-0005-0000-0000-000070020000}"/>
    <cellStyle name="Comma 2 3 49" xfId="630" xr:uid="{00000000-0005-0000-0000-000071020000}"/>
    <cellStyle name="Comma 2 3 49 2" xfId="631" xr:uid="{00000000-0005-0000-0000-000072020000}"/>
    <cellStyle name="Comma 2 3 5" xfId="632" xr:uid="{00000000-0005-0000-0000-000073020000}"/>
    <cellStyle name="Comma 2 3 5 2" xfId="633" xr:uid="{00000000-0005-0000-0000-000074020000}"/>
    <cellStyle name="Comma 2 3 50" xfId="634" xr:uid="{00000000-0005-0000-0000-000075020000}"/>
    <cellStyle name="Comma 2 3 50 2" xfId="635" xr:uid="{00000000-0005-0000-0000-000076020000}"/>
    <cellStyle name="Comma 2 3 51" xfId="636" xr:uid="{00000000-0005-0000-0000-000077020000}"/>
    <cellStyle name="Comma 2 3 51 2" xfId="637" xr:uid="{00000000-0005-0000-0000-000078020000}"/>
    <cellStyle name="Comma 2 3 52" xfId="638" xr:uid="{00000000-0005-0000-0000-000079020000}"/>
    <cellStyle name="Comma 2 3 52 2" xfId="639" xr:uid="{00000000-0005-0000-0000-00007A020000}"/>
    <cellStyle name="Comma 2 3 53" xfId="640" xr:uid="{00000000-0005-0000-0000-00007B020000}"/>
    <cellStyle name="Comma 2 3 53 2" xfId="641" xr:uid="{00000000-0005-0000-0000-00007C020000}"/>
    <cellStyle name="Comma 2 3 54" xfId="642" xr:uid="{00000000-0005-0000-0000-00007D020000}"/>
    <cellStyle name="Comma 2 3 54 10" xfId="643" xr:uid="{00000000-0005-0000-0000-00007E020000}"/>
    <cellStyle name="Comma 2 3 54 2" xfId="644" xr:uid="{00000000-0005-0000-0000-00007F020000}"/>
    <cellStyle name="Comma 2 3 54 2 2" xfId="645" xr:uid="{00000000-0005-0000-0000-000080020000}"/>
    <cellStyle name="Comma 2 3 54 3" xfId="646" xr:uid="{00000000-0005-0000-0000-000081020000}"/>
    <cellStyle name="Comma 2 3 54 3 2" xfId="647" xr:uid="{00000000-0005-0000-0000-000082020000}"/>
    <cellStyle name="Comma 2 3 54 4" xfId="648" xr:uid="{00000000-0005-0000-0000-000083020000}"/>
    <cellStyle name="Comma 2 3 54 4 2" xfId="649" xr:uid="{00000000-0005-0000-0000-000084020000}"/>
    <cellStyle name="Comma 2 3 54 5" xfId="650" xr:uid="{00000000-0005-0000-0000-000085020000}"/>
    <cellStyle name="Comma 2 3 54 5 2" xfId="651" xr:uid="{00000000-0005-0000-0000-000086020000}"/>
    <cellStyle name="Comma 2 3 54 6" xfId="652" xr:uid="{00000000-0005-0000-0000-000087020000}"/>
    <cellStyle name="Comma 2 3 54 6 2" xfId="653" xr:uid="{00000000-0005-0000-0000-000088020000}"/>
    <cellStyle name="Comma 2 3 54 7" xfId="654" xr:uid="{00000000-0005-0000-0000-000089020000}"/>
    <cellStyle name="Comma 2 3 54 7 2" xfId="655" xr:uid="{00000000-0005-0000-0000-00008A020000}"/>
    <cellStyle name="Comma 2 3 54 8" xfId="656" xr:uid="{00000000-0005-0000-0000-00008B020000}"/>
    <cellStyle name="Comma 2 3 54 8 2" xfId="657" xr:uid="{00000000-0005-0000-0000-00008C020000}"/>
    <cellStyle name="Comma 2 3 54 9" xfId="658" xr:uid="{00000000-0005-0000-0000-00008D020000}"/>
    <cellStyle name="Comma 2 3 54 9 2" xfId="659" xr:uid="{00000000-0005-0000-0000-00008E020000}"/>
    <cellStyle name="Comma 2 3 55" xfId="660" xr:uid="{00000000-0005-0000-0000-00008F020000}"/>
    <cellStyle name="Comma 2 3 55 2" xfId="661" xr:uid="{00000000-0005-0000-0000-000090020000}"/>
    <cellStyle name="Comma 2 3 56" xfId="662" xr:uid="{00000000-0005-0000-0000-000091020000}"/>
    <cellStyle name="Comma 2 3 56 2" xfId="663" xr:uid="{00000000-0005-0000-0000-000092020000}"/>
    <cellStyle name="Comma 2 3 57" xfId="664" xr:uid="{00000000-0005-0000-0000-000093020000}"/>
    <cellStyle name="Comma 2 3 57 2" xfId="665" xr:uid="{00000000-0005-0000-0000-000094020000}"/>
    <cellStyle name="Comma 2 3 58" xfId="666" xr:uid="{00000000-0005-0000-0000-000095020000}"/>
    <cellStyle name="Comma 2 3 58 2" xfId="667" xr:uid="{00000000-0005-0000-0000-000096020000}"/>
    <cellStyle name="Comma 2 3 59" xfId="668" xr:uid="{00000000-0005-0000-0000-000097020000}"/>
    <cellStyle name="Comma 2 3 59 2" xfId="669" xr:uid="{00000000-0005-0000-0000-000098020000}"/>
    <cellStyle name="Comma 2 3 6" xfId="670" xr:uid="{00000000-0005-0000-0000-000099020000}"/>
    <cellStyle name="Comma 2 3 6 2" xfId="671" xr:uid="{00000000-0005-0000-0000-00009A020000}"/>
    <cellStyle name="Comma 2 3 60" xfId="672" xr:uid="{00000000-0005-0000-0000-00009B020000}"/>
    <cellStyle name="Comma 2 3 60 2" xfId="673" xr:uid="{00000000-0005-0000-0000-00009C020000}"/>
    <cellStyle name="Comma 2 3 61" xfId="674" xr:uid="{00000000-0005-0000-0000-00009D020000}"/>
    <cellStyle name="Comma 2 3 61 2" xfId="675" xr:uid="{00000000-0005-0000-0000-00009E020000}"/>
    <cellStyle name="Comma 2 3 62" xfId="676" xr:uid="{00000000-0005-0000-0000-00009F020000}"/>
    <cellStyle name="Comma 2 3 62 2" xfId="677" xr:uid="{00000000-0005-0000-0000-0000A0020000}"/>
    <cellStyle name="Comma 2 3 63" xfId="678" xr:uid="{00000000-0005-0000-0000-0000A1020000}"/>
    <cellStyle name="Comma 2 3 7" xfId="679" xr:uid="{00000000-0005-0000-0000-0000A2020000}"/>
    <cellStyle name="Comma 2 3 7 2" xfId="680" xr:uid="{00000000-0005-0000-0000-0000A3020000}"/>
    <cellStyle name="Comma 2 3 8" xfId="681" xr:uid="{00000000-0005-0000-0000-0000A4020000}"/>
    <cellStyle name="Comma 2 3 8 2" xfId="682" xr:uid="{00000000-0005-0000-0000-0000A5020000}"/>
    <cellStyle name="Comma 2 3 9" xfId="683" xr:uid="{00000000-0005-0000-0000-0000A6020000}"/>
    <cellStyle name="Comma 2 3 9 2" xfId="684" xr:uid="{00000000-0005-0000-0000-0000A7020000}"/>
    <cellStyle name="Comma 2 4" xfId="685" xr:uid="{00000000-0005-0000-0000-0000A8020000}"/>
    <cellStyle name="Comma 2 4 10" xfId="686" xr:uid="{00000000-0005-0000-0000-0000A9020000}"/>
    <cellStyle name="Comma 2 4 10 2" xfId="687" xr:uid="{00000000-0005-0000-0000-0000AA020000}"/>
    <cellStyle name="Comma 2 4 11" xfId="688" xr:uid="{00000000-0005-0000-0000-0000AB020000}"/>
    <cellStyle name="Comma 2 4 11 2" xfId="689" xr:uid="{00000000-0005-0000-0000-0000AC020000}"/>
    <cellStyle name="Comma 2 4 12" xfId="690" xr:uid="{00000000-0005-0000-0000-0000AD020000}"/>
    <cellStyle name="Comma 2 4 12 2" xfId="691" xr:uid="{00000000-0005-0000-0000-0000AE020000}"/>
    <cellStyle name="Comma 2 4 13" xfId="692" xr:uid="{00000000-0005-0000-0000-0000AF020000}"/>
    <cellStyle name="Comma 2 4 13 2" xfId="693" xr:uid="{00000000-0005-0000-0000-0000B0020000}"/>
    <cellStyle name="Comma 2 4 14" xfId="694" xr:uid="{00000000-0005-0000-0000-0000B1020000}"/>
    <cellStyle name="Comma 2 4 14 2" xfId="695" xr:uid="{00000000-0005-0000-0000-0000B2020000}"/>
    <cellStyle name="Comma 2 4 15" xfId="696" xr:uid="{00000000-0005-0000-0000-0000B3020000}"/>
    <cellStyle name="Comma 2 4 15 2" xfId="697" xr:uid="{00000000-0005-0000-0000-0000B4020000}"/>
    <cellStyle name="Comma 2 4 16" xfId="698" xr:uid="{00000000-0005-0000-0000-0000B5020000}"/>
    <cellStyle name="Comma 2 4 16 2" xfId="699" xr:uid="{00000000-0005-0000-0000-0000B6020000}"/>
    <cellStyle name="Comma 2 4 17" xfId="700" xr:uid="{00000000-0005-0000-0000-0000B7020000}"/>
    <cellStyle name="Comma 2 4 17 2" xfId="701" xr:uid="{00000000-0005-0000-0000-0000B8020000}"/>
    <cellStyle name="Comma 2 4 18" xfId="702" xr:uid="{00000000-0005-0000-0000-0000B9020000}"/>
    <cellStyle name="Comma 2 4 18 2" xfId="703" xr:uid="{00000000-0005-0000-0000-0000BA020000}"/>
    <cellStyle name="Comma 2 4 19" xfId="704" xr:uid="{00000000-0005-0000-0000-0000BB020000}"/>
    <cellStyle name="Comma 2 4 19 2" xfId="705" xr:uid="{00000000-0005-0000-0000-0000BC020000}"/>
    <cellStyle name="Comma 2 4 2" xfId="706" xr:uid="{00000000-0005-0000-0000-0000BD020000}"/>
    <cellStyle name="Comma 2 4 2 2" xfId="707" xr:uid="{00000000-0005-0000-0000-0000BE020000}"/>
    <cellStyle name="Comma 2 4 20" xfId="708" xr:uid="{00000000-0005-0000-0000-0000BF020000}"/>
    <cellStyle name="Comma 2 4 20 2" xfId="709" xr:uid="{00000000-0005-0000-0000-0000C0020000}"/>
    <cellStyle name="Comma 2 4 21" xfId="710" xr:uid="{00000000-0005-0000-0000-0000C1020000}"/>
    <cellStyle name="Comma 2 4 21 2" xfId="711" xr:uid="{00000000-0005-0000-0000-0000C2020000}"/>
    <cellStyle name="Comma 2 4 22" xfId="712" xr:uid="{00000000-0005-0000-0000-0000C3020000}"/>
    <cellStyle name="Comma 2 4 22 2" xfId="713" xr:uid="{00000000-0005-0000-0000-0000C4020000}"/>
    <cellStyle name="Comma 2 4 23" xfId="714" xr:uid="{00000000-0005-0000-0000-0000C5020000}"/>
    <cellStyle name="Comma 2 4 23 2" xfId="715" xr:uid="{00000000-0005-0000-0000-0000C6020000}"/>
    <cellStyle name="Comma 2 4 24" xfId="716" xr:uid="{00000000-0005-0000-0000-0000C7020000}"/>
    <cellStyle name="Comma 2 4 24 2" xfId="717" xr:uid="{00000000-0005-0000-0000-0000C8020000}"/>
    <cellStyle name="Comma 2 4 25" xfId="718" xr:uid="{00000000-0005-0000-0000-0000C9020000}"/>
    <cellStyle name="Comma 2 4 25 2" xfId="719" xr:uid="{00000000-0005-0000-0000-0000CA020000}"/>
    <cellStyle name="Comma 2 4 26" xfId="720" xr:uid="{00000000-0005-0000-0000-0000CB020000}"/>
    <cellStyle name="Comma 2 4 26 2" xfId="721" xr:uid="{00000000-0005-0000-0000-0000CC020000}"/>
    <cellStyle name="Comma 2 4 27" xfId="722" xr:uid="{00000000-0005-0000-0000-0000CD020000}"/>
    <cellStyle name="Comma 2 4 27 2" xfId="723" xr:uid="{00000000-0005-0000-0000-0000CE020000}"/>
    <cellStyle name="Comma 2 4 28" xfId="724" xr:uid="{00000000-0005-0000-0000-0000CF020000}"/>
    <cellStyle name="Comma 2 4 28 2" xfId="725" xr:uid="{00000000-0005-0000-0000-0000D0020000}"/>
    <cellStyle name="Comma 2 4 29" xfId="726" xr:uid="{00000000-0005-0000-0000-0000D1020000}"/>
    <cellStyle name="Comma 2 4 29 2" xfId="727" xr:uid="{00000000-0005-0000-0000-0000D2020000}"/>
    <cellStyle name="Comma 2 4 3" xfId="728" xr:uid="{00000000-0005-0000-0000-0000D3020000}"/>
    <cellStyle name="Comma 2 4 3 2" xfId="729" xr:uid="{00000000-0005-0000-0000-0000D4020000}"/>
    <cellStyle name="Comma 2 4 30" xfId="730" xr:uid="{00000000-0005-0000-0000-0000D5020000}"/>
    <cellStyle name="Comma 2 4 30 2" xfId="731" xr:uid="{00000000-0005-0000-0000-0000D6020000}"/>
    <cellStyle name="Comma 2 4 31" xfId="732" xr:uid="{00000000-0005-0000-0000-0000D7020000}"/>
    <cellStyle name="Comma 2 4 31 2" xfId="733" xr:uid="{00000000-0005-0000-0000-0000D8020000}"/>
    <cellStyle name="Comma 2 4 32" xfId="734" xr:uid="{00000000-0005-0000-0000-0000D9020000}"/>
    <cellStyle name="Comma 2 4 32 2" xfId="735" xr:uid="{00000000-0005-0000-0000-0000DA020000}"/>
    <cellStyle name="Comma 2 4 33" xfId="736" xr:uid="{00000000-0005-0000-0000-0000DB020000}"/>
    <cellStyle name="Comma 2 4 33 2" xfId="737" xr:uid="{00000000-0005-0000-0000-0000DC020000}"/>
    <cellStyle name="Comma 2 4 34" xfId="738" xr:uid="{00000000-0005-0000-0000-0000DD020000}"/>
    <cellStyle name="Comma 2 4 34 2" xfId="739" xr:uid="{00000000-0005-0000-0000-0000DE020000}"/>
    <cellStyle name="Comma 2 4 35" xfId="740" xr:uid="{00000000-0005-0000-0000-0000DF020000}"/>
    <cellStyle name="Comma 2 4 35 2" xfId="741" xr:uid="{00000000-0005-0000-0000-0000E0020000}"/>
    <cellStyle name="Comma 2 4 36" xfId="742" xr:uid="{00000000-0005-0000-0000-0000E1020000}"/>
    <cellStyle name="Comma 2 4 36 2" xfId="743" xr:uid="{00000000-0005-0000-0000-0000E2020000}"/>
    <cellStyle name="Comma 2 4 37" xfId="744" xr:uid="{00000000-0005-0000-0000-0000E3020000}"/>
    <cellStyle name="Comma 2 4 37 2" xfId="745" xr:uid="{00000000-0005-0000-0000-0000E4020000}"/>
    <cellStyle name="Comma 2 4 38" xfId="746" xr:uid="{00000000-0005-0000-0000-0000E5020000}"/>
    <cellStyle name="Comma 2 4 38 2" xfId="747" xr:uid="{00000000-0005-0000-0000-0000E6020000}"/>
    <cellStyle name="Comma 2 4 39" xfId="748" xr:uid="{00000000-0005-0000-0000-0000E7020000}"/>
    <cellStyle name="Comma 2 4 39 2" xfId="749" xr:uid="{00000000-0005-0000-0000-0000E8020000}"/>
    <cellStyle name="Comma 2 4 4" xfId="750" xr:uid="{00000000-0005-0000-0000-0000E9020000}"/>
    <cellStyle name="Comma 2 4 4 2" xfId="751" xr:uid="{00000000-0005-0000-0000-0000EA020000}"/>
    <cellStyle name="Comma 2 4 40" xfId="752" xr:uid="{00000000-0005-0000-0000-0000EB020000}"/>
    <cellStyle name="Comma 2 4 40 2" xfId="753" xr:uid="{00000000-0005-0000-0000-0000EC020000}"/>
    <cellStyle name="Comma 2 4 41" xfId="754" xr:uid="{00000000-0005-0000-0000-0000ED020000}"/>
    <cellStyle name="Comma 2 4 41 2" xfId="755" xr:uid="{00000000-0005-0000-0000-0000EE020000}"/>
    <cellStyle name="Comma 2 4 42" xfId="756" xr:uid="{00000000-0005-0000-0000-0000EF020000}"/>
    <cellStyle name="Comma 2 4 42 2" xfId="757" xr:uid="{00000000-0005-0000-0000-0000F0020000}"/>
    <cellStyle name="Comma 2 4 43" xfId="758" xr:uid="{00000000-0005-0000-0000-0000F1020000}"/>
    <cellStyle name="Comma 2 4 43 2" xfId="759" xr:uid="{00000000-0005-0000-0000-0000F2020000}"/>
    <cellStyle name="Comma 2 4 44" xfId="760" xr:uid="{00000000-0005-0000-0000-0000F3020000}"/>
    <cellStyle name="Comma 2 4 44 2" xfId="761" xr:uid="{00000000-0005-0000-0000-0000F4020000}"/>
    <cellStyle name="Comma 2 4 45" xfId="762" xr:uid="{00000000-0005-0000-0000-0000F5020000}"/>
    <cellStyle name="Comma 2 4 45 2" xfId="763" xr:uid="{00000000-0005-0000-0000-0000F6020000}"/>
    <cellStyle name="Comma 2 4 46" xfId="764" xr:uid="{00000000-0005-0000-0000-0000F7020000}"/>
    <cellStyle name="Comma 2 4 46 2" xfId="765" xr:uid="{00000000-0005-0000-0000-0000F8020000}"/>
    <cellStyle name="Comma 2 4 47" xfId="766" xr:uid="{00000000-0005-0000-0000-0000F9020000}"/>
    <cellStyle name="Comma 2 4 47 2" xfId="767" xr:uid="{00000000-0005-0000-0000-0000FA020000}"/>
    <cellStyle name="Comma 2 4 48" xfId="768" xr:uid="{00000000-0005-0000-0000-0000FB020000}"/>
    <cellStyle name="Comma 2 4 48 2" xfId="769" xr:uid="{00000000-0005-0000-0000-0000FC020000}"/>
    <cellStyle name="Comma 2 4 49" xfId="770" xr:uid="{00000000-0005-0000-0000-0000FD020000}"/>
    <cellStyle name="Comma 2 4 49 2" xfId="771" xr:uid="{00000000-0005-0000-0000-0000FE020000}"/>
    <cellStyle name="Comma 2 4 5" xfId="772" xr:uid="{00000000-0005-0000-0000-0000FF020000}"/>
    <cellStyle name="Comma 2 4 5 2" xfId="773" xr:uid="{00000000-0005-0000-0000-000000030000}"/>
    <cellStyle name="Comma 2 4 50" xfId="774" xr:uid="{00000000-0005-0000-0000-000001030000}"/>
    <cellStyle name="Comma 2 4 50 2" xfId="775" xr:uid="{00000000-0005-0000-0000-000002030000}"/>
    <cellStyle name="Comma 2 4 51" xfId="776" xr:uid="{00000000-0005-0000-0000-000003030000}"/>
    <cellStyle name="Comma 2 4 51 2" xfId="777" xr:uid="{00000000-0005-0000-0000-000004030000}"/>
    <cellStyle name="Comma 2 4 52" xfId="778" xr:uid="{00000000-0005-0000-0000-000005030000}"/>
    <cellStyle name="Comma 2 4 52 2" xfId="779" xr:uid="{00000000-0005-0000-0000-000006030000}"/>
    <cellStyle name="Comma 2 4 53" xfId="780" xr:uid="{00000000-0005-0000-0000-000007030000}"/>
    <cellStyle name="Comma 2 4 53 2" xfId="781" xr:uid="{00000000-0005-0000-0000-000008030000}"/>
    <cellStyle name="Comma 2 4 54" xfId="782" xr:uid="{00000000-0005-0000-0000-000009030000}"/>
    <cellStyle name="Comma 2 4 54 10" xfId="783" xr:uid="{00000000-0005-0000-0000-00000A030000}"/>
    <cellStyle name="Comma 2 4 54 2" xfId="784" xr:uid="{00000000-0005-0000-0000-00000B030000}"/>
    <cellStyle name="Comma 2 4 54 2 2" xfId="785" xr:uid="{00000000-0005-0000-0000-00000C030000}"/>
    <cellStyle name="Comma 2 4 54 3" xfId="786" xr:uid="{00000000-0005-0000-0000-00000D030000}"/>
    <cellStyle name="Comma 2 4 54 3 2" xfId="787" xr:uid="{00000000-0005-0000-0000-00000E030000}"/>
    <cellStyle name="Comma 2 4 54 4" xfId="788" xr:uid="{00000000-0005-0000-0000-00000F030000}"/>
    <cellStyle name="Comma 2 4 54 4 2" xfId="789" xr:uid="{00000000-0005-0000-0000-000010030000}"/>
    <cellStyle name="Comma 2 4 54 5" xfId="790" xr:uid="{00000000-0005-0000-0000-000011030000}"/>
    <cellStyle name="Comma 2 4 54 5 2" xfId="791" xr:uid="{00000000-0005-0000-0000-000012030000}"/>
    <cellStyle name="Comma 2 4 54 6" xfId="792" xr:uid="{00000000-0005-0000-0000-000013030000}"/>
    <cellStyle name="Comma 2 4 54 6 2" xfId="793" xr:uid="{00000000-0005-0000-0000-000014030000}"/>
    <cellStyle name="Comma 2 4 54 7" xfId="794" xr:uid="{00000000-0005-0000-0000-000015030000}"/>
    <cellStyle name="Comma 2 4 54 7 2" xfId="795" xr:uid="{00000000-0005-0000-0000-000016030000}"/>
    <cellStyle name="Comma 2 4 54 8" xfId="796" xr:uid="{00000000-0005-0000-0000-000017030000}"/>
    <cellStyle name="Comma 2 4 54 8 2" xfId="797" xr:uid="{00000000-0005-0000-0000-000018030000}"/>
    <cellStyle name="Comma 2 4 54 9" xfId="798" xr:uid="{00000000-0005-0000-0000-000019030000}"/>
    <cellStyle name="Comma 2 4 54 9 2" xfId="799" xr:uid="{00000000-0005-0000-0000-00001A030000}"/>
    <cellStyle name="Comma 2 4 55" xfId="800" xr:uid="{00000000-0005-0000-0000-00001B030000}"/>
    <cellStyle name="Comma 2 4 55 2" xfId="801" xr:uid="{00000000-0005-0000-0000-00001C030000}"/>
    <cellStyle name="Comma 2 4 56" xfId="802" xr:uid="{00000000-0005-0000-0000-00001D030000}"/>
    <cellStyle name="Comma 2 4 56 2" xfId="803" xr:uid="{00000000-0005-0000-0000-00001E030000}"/>
    <cellStyle name="Comma 2 4 57" xfId="804" xr:uid="{00000000-0005-0000-0000-00001F030000}"/>
    <cellStyle name="Comma 2 4 57 2" xfId="805" xr:uid="{00000000-0005-0000-0000-000020030000}"/>
    <cellStyle name="Comma 2 4 58" xfId="806" xr:uid="{00000000-0005-0000-0000-000021030000}"/>
    <cellStyle name="Comma 2 4 58 2" xfId="807" xr:uid="{00000000-0005-0000-0000-000022030000}"/>
    <cellStyle name="Comma 2 4 59" xfId="808" xr:uid="{00000000-0005-0000-0000-000023030000}"/>
    <cellStyle name="Comma 2 4 59 2" xfId="809" xr:uid="{00000000-0005-0000-0000-000024030000}"/>
    <cellStyle name="Comma 2 4 6" xfId="810" xr:uid="{00000000-0005-0000-0000-000025030000}"/>
    <cellStyle name="Comma 2 4 6 2" xfId="811" xr:uid="{00000000-0005-0000-0000-000026030000}"/>
    <cellStyle name="Comma 2 4 60" xfId="812" xr:uid="{00000000-0005-0000-0000-000027030000}"/>
    <cellStyle name="Comma 2 4 60 2" xfId="813" xr:uid="{00000000-0005-0000-0000-000028030000}"/>
    <cellStyle name="Comma 2 4 61" xfId="814" xr:uid="{00000000-0005-0000-0000-000029030000}"/>
    <cellStyle name="Comma 2 4 61 2" xfId="815" xr:uid="{00000000-0005-0000-0000-00002A030000}"/>
    <cellStyle name="Comma 2 4 62" xfId="816" xr:uid="{00000000-0005-0000-0000-00002B030000}"/>
    <cellStyle name="Comma 2 4 62 2" xfId="817" xr:uid="{00000000-0005-0000-0000-00002C030000}"/>
    <cellStyle name="Comma 2 4 63" xfId="818" xr:uid="{00000000-0005-0000-0000-00002D030000}"/>
    <cellStyle name="Comma 2 4 7" xfId="819" xr:uid="{00000000-0005-0000-0000-00002E030000}"/>
    <cellStyle name="Comma 2 4 7 2" xfId="820" xr:uid="{00000000-0005-0000-0000-00002F030000}"/>
    <cellStyle name="Comma 2 4 8" xfId="821" xr:uid="{00000000-0005-0000-0000-000030030000}"/>
    <cellStyle name="Comma 2 4 8 2" xfId="822" xr:uid="{00000000-0005-0000-0000-000031030000}"/>
    <cellStyle name="Comma 2 4 9" xfId="823" xr:uid="{00000000-0005-0000-0000-000032030000}"/>
    <cellStyle name="Comma 2 4 9 2" xfId="824" xr:uid="{00000000-0005-0000-0000-000033030000}"/>
    <cellStyle name="Comma 2 5" xfId="825" xr:uid="{00000000-0005-0000-0000-000034030000}"/>
    <cellStyle name="Comma 2 5 2" xfId="826" xr:uid="{00000000-0005-0000-0000-000035030000}"/>
    <cellStyle name="Comma 2 6" xfId="827" xr:uid="{00000000-0005-0000-0000-000036030000}"/>
    <cellStyle name="Comma 2 6 2" xfId="828" xr:uid="{00000000-0005-0000-0000-000037030000}"/>
    <cellStyle name="Comma 2 7" xfId="829" xr:uid="{00000000-0005-0000-0000-000038030000}"/>
    <cellStyle name="Comma 2 7 2" xfId="830" xr:uid="{00000000-0005-0000-0000-000039030000}"/>
    <cellStyle name="Comma 2 8" xfId="831" xr:uid="{00000000-0005-0000-0000-00003A030000}"/>
    <cellStyle name="Comma 2 8 2" xfId="832" xr:uid="{00000000-0005-0000-0000-00003B030000}"/>
    <cellStyle name="Comma 2 9" xfId="833" xr:uid="{00000000-0005-0000-0000-00003C030000}"/>
    <cellStyle name="Comma 2 9 2" xfId="834" xr:uid="{00000000-0005-0000-0000-00003D030000}"/>
    <cellStyle name="Comma 3" xfId="835" xr:uid="{00000000-0005-0000-0000-00003E030000}"/>
    <cellStyle name="Comma 3 2" xfId="836" xr:uid="{00000000-0005-0000-0000-00003F030000}"/>
    <cellStyle name="Comma 4" xfId="837" xr:uid="{00000000-0005-0000-0000-000040030000}"/>
    <cellStyle name="Comma 5" xfId="838" xr:uid="{00000000-0005-0000-0000-000041030000}"/>
    <cellStyle name="Comma 5 2" xfId="839" xr:uid="{00000000-0005-0000-0000-000042030000}"/>
    <cellStyle name="Comma 5 2 2" xfId="840" xr:uid="{00000000-0005-0000-0000-000043030000}"/>
    <cellStyle name="Comma 5 3" xfId="841" xr:uid="{00000000-0005-0000-0000-000044030000}"/>
    <cellStyle name="Comma 5 3 2" xfId="842" xr:uid="{00000000-0005-0000-0000-000045030000}"/>
    <cellStyle name="Comma 5 4" xfId="843" xr:uid="{00000000-0005-0000-0000-000046030000}"/>
    <cellStyle name="Comma 5 4 2" xfId="844" xr:uid="{00000000-0005-0000-0000-000047030000}"/>
    <cellStyle name="Comma 5 5" xfId="845" xr:uid="{00000000-0005-0000-0000-000048030000}"/>
    <cellStyle name="Comma 5 5 2" xfId="846" xr:uid="{00000000-0005-0000-0000-000049030000}"/>
    <cellStyle name="Comma 5 6" xfId="847" xr:uid="{00000000-0005-0000-0000-00004A030000}"/>
    <cellStyle name="Comma 5 6 2" xfId="848" xr:uid="{00000000-0005-0000-0000-00004B030000}"/>
    <cellStyle name="Comma 5 7" xfId="849" xr:uid="{00000000-0005-0000-0000-00004C030000}"/>
    <cellStyle name="Comma 5 7 2" xfId="850" xr:uid="{00000000-0005-0000-0000-00004D030000}"/>
    <cellStyle name="Comma 5 8" xfId="851" xr:uid="{00000000-0005-0000-0000-00004E030000}"/>
    <cellStyle name="Comma 5 8 2" xfId="852" xr:uid="{00000000-0005-0000-0000-00004F030000}"/>
    <cellStyle name="Comma 5 9" xfId="853" xr:uid="{00000000-0005-0000-0000-000050030000}"/>
    <cellStyle name="Comma 6" xfId="854" xr:uid="{00000000-0005-0000-0000-000051030000}"/>
    <cellStyle name="Comma 6 2" xfId="855" xr:uid="{00000000-0005-0000-0000-000052030000}"/>
    <cellStyle name="Comma 6 2 2" xfId="856" xr:uid="{00000000-0005-0000-0000-000053030000}"/>
    <cellStyle name="Comma 6 3" xfId="857" xr:uid="{00000000-0005-0000-0000-000054030000}"/>
    <cellStyle name="Comma 6 3 2" xfId="858" xr:uid="{00000000-0005-0000-0000-000055030000}"/>
    <cellStyle name="Comma 6 4" xfId="859" xr:uid="{00000000-0005-0000-0000-000056030000}"/>
    <cellStyle name="Comma 6 4 2" xfId="860" xr:uid="{00000000-0005-0000-0000-000057030000}"/>
    <cellStyle name="Comma 6 5" xfId="861" xr:uid="{00000000-0005-0000-0000-000058030000}"/>
    <cellStyle name="Comma 6 5 2" xfId="862" xr:uid="{00000000-0005-0000-0000-000059030000}"/>
    <cellStyle name="Comma 6 6" xfId="863" xr:uid="{00000000-0005-0000-0000-00005A030000}"/>
    <cellStyle name="Comma 6 6 2" xfId="864" xr:uid="{00000000-0005-0000-0000-00005B030000}"/>
    <cellStyle name="Comma 6 7" xfId="865" xr:uid="{00000000-0005-0000-0000-00005C030000}"/>
    <cellStyle name="Comma 6 7 2" xfId="866" xr:uid="{00000000-0005-0000-0000-00005D030000}"/>
    <cellStyle name="Comma 6 8" xfId="867" xr:uid="{00000000-0005-0000-0000-00005E030000}"/>
    <cellStyle name="Comma 6 8 2" xfId="868" xr:uid="{00000000-0005-0000-0000-00005F030000}"/>
    <cellStyle name="Comma 6 9" xfId="869" xr:uid="{00000000-0005-0000-0000-000060030000}"/>
    <cellStyle name="Comma 7" xfId="870" xr:uid="{00000000-0005-0000-0000-000061030000}"/>
    <cellStyle name="Comma 7 2" xfId="871" xr:uid="{00000000-0005-0000-0000-000062030000}"/>
    <cellStyle name="Comma 7 2 2" xfId="872" xr:uid="{00000000-0005-0000-0000-000063030000}"/>
    <cellStyle name="Comma 7 3" xfId="873" xr:uid="{00000000-0005-0000-0000-000064030000}"/>
    <cellStyle name="Comma 7 3 2" xfId="874" xr:uid="{00000000-0005-0000-0000-000065030000}"/>
    <cellStyle name="Comma 7 4" xfId="875" xr:uid="{00000000-0005-0000-0000-000066030000}"/>
    <cellStyle name="Comma 7 4 2" xfId="876" xr:uid="{00000000-0005-0000-0000-000067030000}"/>
    <cellStyle name="Comma 7 5" xfId="877" xr:uid="{00000000-0005-0000-0000-000068030000}"/>
    <cellStyle name="Comma 7 5 2" xfId="878" xr:uid="{00000000-0005-0000-0000-000069030000}"/>
    <cellStyle name="Comma 7 6" xfId="879" xr:uid="{00000000-0005-0000-0000-00006A030000}"/>
    <cellStyle name="Comma 7 6 2" xfId="880" xr:uid="{00000000-0005-0000-0000-00006B030000}"/>
    <cellStyle name="Comma 7 7" xfId="881" xr:uid="{00000000-0005-0000-0000-00006C030000}"/>
    <cellStyle name="Comma 7 7 2" xfId="882" xr:uid="{00000000-0005-0000-0000-00006D030000}"/>
    <cellStyle name="Comma 7 8" xfId="883" xr:uid="{00000000-0005-0000-0000-00006E030000}"/>
    <cellStyle name="Comma 7 8 2" xfId="884" xr:uid="{00000000-0005-0000-0000-00006F030000}"/>
    <cellStyle name="Comma 7 9" xfId="885" xr:uid="{00000000-0005-0000-0000-000070030000}"/>
    <cellStyle name="Comma 8" xfId="886" xr:uid="{00000000-0005-0000-0000-000071030000}"/>
    <cellStyle name="Comma 8 2" xfId="887" xr:uid="{00000000-0005-0000-0000-000072030000}"/>
    <cellStyle name="Comma 8 2 2" xfId="888" xr:uid="{00000000-0005-0000-0000-000073030000}"/>
    <cellStyle name="Comma 8 3" xfId="889" xr:uid="{00000000-0005-0000-0000-000074030000}"/>
    <cellStyle name="Comma 8 3 2" xfId="890" xr:uid="{00000000-0005-0000-0000-000075030000}"/>
    <cellStyle name="Comma 8 4" xfId="891" xr:uid="{00000000-0005-0000-0000-000076030000}"/>
    <cellStyle name="Comma 8 4 2" xfId="892" xr:uid="{00000000-0005-0000-0000-000077030000}"/>
    <cellStyle name="Comma 8 5" xfId="893" xr:uid="{00000000-0005-0000-0000-000078030000}"/>
    <cellStyle name="Comma 8 5 2" xfId="894" xr:uid="{00000000-0005-0000-0000-000079030000}"/>
    <cellStyle name="Comma 8 6" xfId="895" xr:uid="{00000000-0005-0000-0000-00007A030000}"/>
    <cellStyle name="Comma 8 6 2" xfId="896" xr:uid="{00000000-0005-0000-0000-00007B030000}"/>
    <cellStyle name="Comma 8 7" xfId="897" xr:uid="{00000000-0005-0000-0000-00007C030000}"/>
    <cellStyle name="Comma 8 7 2" xfId="898" xr:uid="{00000000-0005-0000-0000-00007D030000}"/>
    <cellStyle name="Comma 8 8" xfId="899" xr:uid="{00000000-0005-0000-0000-00007E030000}"/>
    <cellStyle name="Comma 8 8 2" xfId="900" xr:uid="{00000000-0005-0000-0000-00007F030000}"/>
    <cellStyle name="Comma 8 9" xfId="901" xr:uid="{00000000-0005-0000-0000-000080030000}"/>
    <cellStyle name="Comma 9" xfId="902" xr:uid="{00000000-0005-0000-0000-000081030000}"/>
    <cellStyle name="Comma 9 2" xfId="903" xr:uid="{00000000-0005-0000-0000-000082030000}"/>
    <cellStyle name="Comma 9 2 2" xfId="904" xr:uid="{00000000-0005-0000-0000-000083030000}"/>
    <cellStyle name="Comma 9 3" xfId="905" xr:uid="{00000000-0005-0000-0000-000084030000}"/>
    <cellStyle name="Comma 9 3 2" xfId="906" xr:uid="{00000000-0005-0000-0000-000085030000}"/>
    <cellStyle name="Comma 9 4" xfId="907" xr:uid="{00000000-0005-0000-0000-000086030000}"/>
    <cellStyle name="Comma 9 4 2" xfId="908" xr:uid="{00000000-0005-0000-0000-000087030000}"/>
    <cellStyle name="Comma 9 5" xfId="909" xr:uid="{00000000-0005-0000-0000-000088030000}"/>
    <cellStyle name="Comma 9 5 2" xfId="910" xr:uid="{00000000-0005-0000-0000-000089030000}"/>
    <cellStyle name="Comma 9 6" xfId="911" xr:uid="{00000000-0005-0000-0000-00008A030000}"/>
    <cellStyle name="Comma 9 6 2" xfId="912" xr:uid="{00000000-0005-0000-0000-00008B030000}"/>
    <cellStyle name="Comma 9 7" xfId="913" xr:uid="{00000000-0005-0000-0000-00008C030000}"/>
    <cellStyle name="Comma 9 7 2" xfId="914" xr:uid="{00000000-0005-0000-0000-00008D030000}"/>
    <cellStyle name="Comma 9 8" xfId="915" xr:uid="{00000000-0005-0000-0000-00008E030000}"/>
    <cellStyle name="Comma 9 8 2" xfId="916" xr:uid="{00000000-0005-0000-0000-00008F030000}"/>
    <cellStyle name="Comma 9 9" xfId="917" xr:uid="{00000000-0005-0000-0000-000090030000}"/>
    <cellStyle name="Dezimal [0]_ 22n BWG Pension Februar 2001" xfId="918" xr:uid="{00000000-0005-0000-0000-000091030000}"/>
    <cellStyle name="Dezimal_ 22n BWG Pension Februar 2001" xfId="919" xr:uid="{00000000-0005-0000-0000-000092030000}"/>
    <cellStyle name="Dziesietny [0]_ACC" xfId="920" xr:uid="{00000000-0005-0000-0000-000093030000}"/>
    <cellStyle name="Dziesiętny [0]_FXP1204" xfId="921" xr:uid="{00000000-0005-0000-0000-000094030000}"/>
    <cellStyle name="Dziesietny [0]_FXP1204_19.5.2000" xfId="922" xr:uid="{00000000-0005-0000-0000-000095030000}"/>
    <cellStyle name="Dziesiętny [0]_FXP1204_19.5.2000" xfId="923" xr:uid="{00000000-0005-0000-0000-000096030000}"/>
    <cellStyle name="Dziesietny [0]_FXP1204_23.6.2000" xfId="924" xr:uid="{00000000-0005-0000-0000-000097030000}"/>
    <cellStyle name="Dziesiętny [0]_FXP1204_23.6.2000" xfId="925" xr:uid="{00000000-0005-0000-0000-000098030000}"/>
    <cellStyle name="Dziesietny [0]_FXP1204_26.5.2000" xfId="926" xr:uid="{00000000-0005-0000-0000-000099030000}"/>
    <cellStyle name="Dziesiętny [0]_FXP1204_26.5.2000" xfId="927" xr:uid="{00000000-0005-0000-0000-00009A030000}"/>
    <cellStyle name="Dziesietny [0]_FXP1204_30.6.2000" xfId="928" xr:uid="{00000000-0005-0000-0000-00009B030000}"/>
    <cellStyle name="Dziesiętny [0]_FXP1204_30.6.2000" xfId="929" xr:uid="{00000000-0005-0000-0000-00009C030000}"/>
    <cellStyle name="Dziesietny [0]_FXP1204_BBukarest" xfId="930" xr:uid="{00000000-0005-0000-0000-00009D030000}"/>
    <cellStyle name="Dziesiętny [0]_FXP1204_BBukarest" xfId="931" xr:uid="{00000000-0005-0000-0000-00009E030000}"/>
    <cellStyle name="Dziesietny [0]_FXP1204_BBukarest_19.5.2000" xfId="932" xr:uid="{00000000-0005-0000-0000-00009F030000}"/>
    <cellStyle name="Dziesiętny [0]_FXP1204_BBukarest_19.5.2000" xfId="933" xr:uid="{00000000-0005-0000-0000-0000A0030000}"/>
    <cellStyle name="Dziesietny [0]_FXP1204_BBukarest_19.5.2000_Abstimmung" xfId="934" xr:uid="{00000000-0005-0000-0000-0000A1030000}"/>
    <cellStyle name="Dziesiętny [0]_FXP1204_BBukarest_19.5.2000_Abstimmung" xfId="935" xr:uid="{00000000-0005-0000-0000-0000A2030000}"/>
    <cellStyle name="Dziesietny [0]_FXP1204_BBukarest_19.5.2000_Download FX" xfId="936" xr:uid="{00000000-0005-0000-0000-0000A3030000}"/>
    <cellStyle name="Dziesiętny [0]_FXP1204_BBukarest_19.5.2000_Download FX" xfId="937" xr:uid="{00000000-0005-0000-0000-0000A4030000}"/>
    <cellStyle name="Dziesietny [0]_FXP1204_BBukarest_19.5.2000_Gesamtergebnis20031001" xfId="938" xr:uid="{00000000-0005-0000-0000-0000A5030000}"/>
    <cellStyle name="Dziesiętny [0]_FXP1204_BBukarest_19.5.2000_Gesamtergebnis20031001" xfId="939" xr:uid="{00000000-0005-0000-0000-0000A6030000}"/>
    <cellStyle name="Dziesietny [0]_FXP1204_BBukarest_19.5.2000_Graphik4" xfId="940" xr:uid="{00000000-0005-0000-0000-0000A7030000}"/>
    <cellStyle name="Dziesiętny [0]_FXP1204_BBukarest_19.5.2000_Graphik4" xfId="941" xr:uid="{00000000-0005-0000-0000-0000A8030000}"/>
    <cellStyle name="Dziesietny [0]_FXP1204_BBukarest_19.5.2000_Kontrolle" xfId="942" xr:uid="{00000000-0005-0000-0000-0000A9030000}"/>
    <cellStyle name="Dziesiętny [0]_FXP1204_BBukarest_19.5.2000_Kontrolle" xfId="943" xr:uid="{00000000-0005-0000-0000-0000AA030000}"/>
    <cellStyle name="Dziesietny [0]_FXP1204_BBukarest_19.5.2000_Übersicht MD" xfId="944" xr:uid="{00000000-0005-0000-0000-0000AB030000}"/>
    <cellStyle name="Dziesiętny [0]_FXP1204_BBukarest_19.5.2000_Übersicht MD" xfId="945" xr:uid="{00000000-0005-0000-0000-0000AC030000}"/>
    <cellStyle name="Dziesietny [0]_FXP1204_BBukarest_19.5.2000_Übersicht MD_Zeitreihe" xfId="946" xr:uid="{00000000-0005-0000-0000-0000AD030000}"/>
    <cellStyle name="Dziesiętny [0]_FXP1204_BBukarest_19.5.2000_Übersicht MD_Zeitreihe" xfId="947" xr:uid="{00000000-0005-0000-0000-0000AE030000}"/>
    <cellStyle name="Dziesietny [0]_FXP1204_BBukarest_19.5.2000_Woche" xfId="948" xr:uid="{00000000-0005-0000-0000-0000AF030000}"/>
    <cellStyle name="Dziesiętny [0]_FXP1204_BBukarest_19.5.2000_Woche" xfId="949" xr:uid="{00000000-0005-0000-0000-0000B0030000}"/>
    <cellStyle name="Dziesietny [0]_FXP1204_BBukarest_19.5.2000_Zeitreihe" xfId="950" xr:uid="{00000000-0005-0000-0000-0000B1030000}"/>
    <cellStyle name="Dziesiętny [0]_FXP1204_BBukarest_19.5.2000_Zeitreihe" xfId="951" xr:uid="{00000000-0005-0000-0000-0000B2030000}"/>
    <cellStyle name="Dziesietny [0]_FXP1204_BBukarest_23.6.2000" xfId="952" xr:uid="{00000000-0005-0000-0000-0000B3030000}"/>
    <cellStyle name="Dziesiętny [0]_FXP1204_BBukarest_23.6.2000" xfId="953" xr:uid="{00000000-0005-0000-0000-0000B4030000}"/>
    <cellStyle name="Dziesietny [0]_FXP1204_BBukarest_23.6.2000_Abstimmung" xfId="954" xr:uid="{00000000-0005-0000-0000-0000B5030000}"/>
    <cellStyle name="Dziesiętny [0]_FXP1204_BBukarest_23.6.2000_Abstimmung" xfId="955" xr:uid="{00000000-0005-0000-0000-0000B6030000}"/>
    <cellStyle name="Dziesietny [0]_FXP1204_BBukarest_23.6.2000_Download FX" xfId="956" xr:uid="{00000000-0005-0000-0000-0000B7030000}"/>
    <cellStyle name="Dziesiętny [0]_FXP1204_BBukarest_23.6.2000_Download FX" xfId="957" xr:uid="{00000000-0005-0000-0000-0000B8030000}"/>
    <cellStyle name="Dziesietny [0]_FXP1204_BBukarest_23.6.2000_Gesamtergebnis20031001" xfId="958" xr:uid="{00000000-0005-0000-0000-0000B9030000}"/>
    <cellStyle name="Dziesiętny [0]_FXP1204_BBukarest_23.6.2000_Gesamtergebnis20031001" xfId="959" xr:uid="{00000000-0005-0000-0000-0000BA030000}"/>
    <cellStyle name="Dziesietny [0]_FXP1204_BBukarest_23.6.2000_Graphik4" xfId="960" xr:uid="{00000000-0005-0000-0000-0000BB030000}"/>
    <cellStyle name="Dziesiętny [0]_FXP1204_BBukarest_23.6.2000_Graphik4" xfId="961" xr:uid="{00000000-0005-0000-0000-0000BC030000}"/>
    <cellStyle name="Dziesietny [0]_FXP1204_BBukarest_23.6.2000_Kontrolle" xfId="962" xr:uid="{00000000-0005-0000-0000-0000BD030000}"/>
    <cellStyle name="Dziesiętny [0]_FXP1204_BBukarest_23.6.2000_Kontrolle" xfId="963" xr:uid="{00000000-0005-0000-0000-0000BE030000}"/>
    <cellStyle name="Dziesietny [0]_FXP1204_BBukarest_23.6.2000_Übersicht MD" xfId="964" xr:uid="{00000000-0005-0000-0000-0000BF030000}"/>
    <cellStyle name="Dziesiętny [0]_FXP1204_BBukarest_23.6.2000_Übersicht MD" xfId="965" xr:uid="{00000000-0005-0000-0000-0000C0030000}"/>
    <cellStyle name="Dziesietny [0]_FXP1204_BBukarest_23.6.2000_Übersicht MD_Zeitreihe" xfId="966" xr:uid="{00000000-0005-0000-0000-0000C1030000}"/>
    <cellStyle name="Dziesiętny [0]_FXP1204_BBukarest_23.6.2000_Übersicht MD_Zeitreihe" xfId="967" xr:uid="{00000000-0005-0000-0000-0000C2030000}"/>
    <cellStyle name="Dziesietny [0]_FXP1204_BBukarest_23.6.2000_Woche" xfId="968" xr:uid="{00000000-0005-0000-0000-0000C3030000}"/>
    <cellStyle name="Dziesiętny [0]_FXP1204_BBukarest_23.6.2000_Woche" xfId="969" xr:uid="{00000000-0005-0000-0000-0000C4030000}"/>
    <cellStyle name="Dziesietny [0]_FXP1204_BBukarest_23.6.2000_Zeitreihe" xfId="970" xr:uid="{00000000-0005-0000-0000-0000C5030000}"/>
    <cellStyle name="Dziesiętny [0]_FXP1204_BBukarest_23.6.2000_Zeitreihe" xfId="971" xr:uid="{00000000-0005-0000-0000-0000C6030000}"/>
    <cellStyle name="Dziesietny [0]_FXP1204_BBukarest_26.5.2000" xfId="972" xr:uid="{00000000-0005-0000-0000-0000C7030000}"/>
    <cellStyle name="Dziesiętny [0]_FXP1204_BBukarest_26.5.2000" xfId="973" xr:uid="{00000000-0005-0000-0000-0000C8030000}"/>
    <cellStyle name="Dziesietny [0]_FXP1204_BBukarest_26.5.2000_Abstimmung" xfId="974" xr:uid="{00000000-0005-0000-0000-0000C9030000}"/>
    <cellStyle name="Dziesiętny [0]_FXP1204_BBukarest_26.5.2000_Abstimmung" xfId="975" xr:uid="{00000000-0005-0000-0000-0000CA030000}"/>
    <cellStyle name="Dziesietny [0]_FXP1204_BBukarest_26.5.2000_Download FX" xfId="976" xr:uid="{00000000-0005-0000-0000-0000CB030000}"/>
    <cellStyle name="Dziesiętny [0]_FXP1204_BBukarest_26.5.2000_Download FX" xfId="977" xr:uid="{00000000-0005-0000-0000-0000CC030000}"/>
    <cellStyle name="Dziesietny [0]_FXP1204_BBukarest_26.5.2000_Gesamtergebnis20031001" xfId="978" xr:uid="{00000000-0005-0000-0000-0000CD030000}"/>
    <cellStyle name="Dziesiętny [0]_FXP1204_BBukarest_26.5.2000_Gesamtergebnis20031001" xfId="979" xr:uid="{00000000-0005-0000-0000-0000CE030000}"/>
    <cellStyle name="Dziesietny [0]_FXP1204_BBukarest_26.5.2000_Graphik4" xfId="980" xr:uid="{00000000-0005-0000-0000-0000CF030000}"/>
    <cellStyle name="Dziesiętny [0]_FXP1204_BBukarest_26.5.2000_Graphik4" xfId="981" xr:uid="{00000000-0005-0000-0000-0000D0030000}"/>
    <cellStyle name="Dziesietny [0]_FXP1204_BBukarest_26.5.2000_Kontrolle" xfId="982" xr:uid="{00000000-0005-0000-0000-0000D1030000}"/>
    <cellStyle name="Dziesiętny [0]_FXP1204_BBukarest_26.5.2000_Kontrolle" xfId="983" xr:uid="{00000000-0005-0000-0000-0000D2030000}"/>
    <cellStyle name="Dziesietny [0]_FXP1204_BBukarest_26.5.2000_Übersicht MD" xfId="984" xr:uid="{00000000-0005-0000-0000-0000D3030000}"/>
    <cellStyle name="Dziesiętny [0]_FXP1204_BBukarest_26.5.2000_Übersicht MD" xfId="985" xr:uid="{00000000-0005-0000-0000-0000D4030000}"/>
    <cellStyle name="Dziesietny [0]_FXP1204_BBukarest_26.5.2000_Übersicht MD_Zeitreihe" xfId="986" xr:uid="{00000000-0005-0000-0000-0000D5030000}"/>
    <cellStyle name="Dziesiętny [0]_FXP1204_BBukarest_26.5.2000_Übersicht MD_Zeitreihe" xfId="987" xr:uid="{00000000-0005-0000-0000-0000D6030000}"/>
    <cellStyle name="Dziesietny [0]_FXP1204_BBukarest_26.5.2000_Woche" xfId="988" xr:uid="{00000000-0005-0000-0000-0000D7030000}"/>
    <cellStyle name="Dziesiętny [0]_FXP1204_BBukarest_26.5.2000_Woche" xfId="989" xr:uid="{00000000-0005-0000-0000-0000D8030000}"/>
    <cellStyle name="Dziesietny [0]_FXP1204_BBukarest_26.5.2000_Zeitreihe" xfId="990" xr:uid="{00000000-0005-0000-0000-0000D9030000}"/>
    <cellStyle name="Dziesiętny [0]_FXP1204_BBukarest_26.5.2000_Zeitreihe" xfId="991" xr:uid="{00000000-0005-0000-0000-0000DA030000}"/>
    <cellStyle name="Dziesietny [0]_FXP1204_BBukarest_30.6.2000" xfId="992" xr:uid="{00000000-0005-0000-0000-0000DB030000}"/>
    <cellStyle name="Dziesiętny [0]_FXP1204_BBukarest_30.6.2000" xfId="993" xr:uid="{00000000-0005-0000-0000-0000DC030000}"/>
    <cellStyle name="Dziesietny [0]_FXP1204_BBukarest_30.6.2000_Abstimmung" xfId="994" xr:uid="{00000000-0005-0000-0000-0000DD030000}"/>
    <cellStyle name="Dziesiętny [0]_FXP1204_BBukarest_30.6.2000_Abstimmung" xfId="995" xr:uid="{00000000-0005-0000-0000-0000DE030000}"/>
    <cellStyle name="Dziesietny [0]_FXP1204_BBukarest_30.6.2000_Download FX" xfId="996" xr:uid="{00000000-0005-0000-0000-0000DF030000}"/>
    <cellStyle name="Dziesiętny [0]_FXP1204_BBukarest_30.6.2000_Download FX" xfId="997" xr:uid="{00000000-0005-0000-0000-0000E0030000}"/>
    <cellStyle name="Dziesietny [0]_FXP1204_BBukarest_30.6.2000_Gesamtergebnis20031001" xfId="998" xr:uid="{00000000-0005-0000-0000-0000E1030000}"/>
    <cellStyle name="Dziesiętny [0]_FXP1204_BBukarest_30.6.2000_Gesamtergebnis20031001" xfId="999" xr:uid="{00000000-0005-0000-0000-0000E2030000}"/>
    <cellStyle name="Dziesietny [0]_FXP1204_BBukarest_30.6.2000_Graphik4" xfId="1000" xr:uid="{00000000-0005-0000-0000-0000E3030000}"/>
    <cellStyle name="Dziesiętny [0]_FXP1204_BBukarest_30.6.2000_Graphik4" xfId="1001" xr:uid="{00000000-0005-0000-0000-0000E4030000}"/>
    <cellStyle name="Dziesietny [0]_FXP1204_BBukarest_30.6.2000_Kontrolle" xfId="1002" xr:uid="{00000000-0005-0000-0000-0000E5030000}"/>
    <cellStyle name="Dziesiętny [0]_FXP1204_BBukarest_30.6.2000_Kontrolle" xfId="1003" xr:uid="{00000000-0005-0000-0000-0000E6030000}"/>
    <cellStyle name="Dziesietny [0]_FXP1204_BBukarest_30.6.2000_Übersicht MD" xfId="1004" xr:uid="{00000000-0005-0000-0000-0000E7030000}"/>
    <cellStyle name="Dziesiętny [0]_FXP1204_BBukarest_30.6.2000_Übersicht MD" xfId="1005" xr:uid="{00000000-0005-0000-0000-0000E8030000}"/>
    <cellStyle name="Dziesietny [0]_FXP1204_BBukarest_30.6.2000_Übersicht MD_Zeitreihe" xfId="1006" xr:uid="{00000000-0005-0000-0000-0000E9030000}"/>
    <cellStyle name="Dziesiętny [0]_FXP1204_BBukarest_30.6.2000_Übersicht MD_Zeitreihe" xfId="1007" xr:uid="{00000000-0005-0000-0000-0000EA030000}"/>
    <cellStyle name="Dziesietny [0]_FXP1204_BBukarest_30.6.2000_Woche" xfId="1008" xr:uid="{00000000-0005-0000-0000-0000EB030000}"/>
    <cellStyle name="Dziesiętny [0]_FXP1204_BBukarest_30.6.2000_Woche" xfId="1009" xr:uid="{00000000-0005-0000-0000-0000EC030000}"/>
    <cellStyle name="Dziesietny [0]_FXP1204_BBukarest_30.6.2000_Zeitreihe" xfId="1010" xr:uid="{00000000-0005-0000-0000-0000ED030000}"/>
    <cellStyle name="Dziesiętny [0]_FXP1204_BBukarest_30.6.2000_Zeitreihe" xfId="1011" xr:uid="{00000000-0005-0000-0000-0000EE030000}"/>
    <cellStyle name="Dziesietny [0]_FXP1204_BBukarest_Abstimmung" xfId="1012" xr:uid="{00000000-0005-0000-0000-0000EF030000}"/>
    <cellStyle name="Dziesiętny [0]_FXP1204_BBukarest_Abstimmung" xfId="1013" xr:uid="{00000000-0005-0000-0000-0000F0030000}"/>
    <cellStyle name="Dziesietny [0]_FXP1204_BBukarest_BKiev" xfId="1014" xr:uid="{00000000-0005-0000-0000-0000F1030000}"/>
    <cellStyle name="Dziesiętny [0]_FXP1204_BBukarest_BKiev" xfId="1015" xr:uid="{00000000-0005-0000-0000-0000F2030000}"/>
    <cellStyle name="Dziesietny [0]_FXP1204_BBukarest_BKiev_1" xfId="1016" xr:uid="{00000000-0005-0000-0000-0000F3030000}"/>
    <cellStyle name="Dziesiętny [0]_FXP1204_BBukarest_BKiev_1" xfId="1017" xr:uid="{00000000-0005-0000-0000-0000F4030000}"/>
    <cellStyle name="Dziesietny [0]_FXP1204_BBukarest_BKiev_Abstimmung" xfId="1018" xr:uid="{00000000-0005-0000-0000-0000F5030000}"/>
    <cellStyle name="Dziesiętny [0]_FXP1204_BBukarest_BKiev_Abstimmung" xfId="1019" xr:uid="{00000000-0005-0000-0000-0000F6030000}"/>
    <cellStyle name="Dziesietny [0]_FXP1204_BBukarest_BKiev_Download FX" xfId="1020" xr:uid="{00000000-0005-0000-0000-0000F7030000}"/>
    <cellStyle name="Dziesiętny [0]_FXP1204_BBukarest_BKiev_Download FX" xfId="1021" xr:uid="{00000000-0005-0000-0000-0000F8030000}"/>
    <cellStyle name="Dziesietny [0]_FXP1204_BBukarest_BKiev_Gesamtergebnis20031001" xfId="1022" xr:uid="{00000000-0005-0000-0000-0000F9030000}"/>
    <cellStyle name="Dziesiętny [0]_FXP1204_BBukarest_BKiev_Gesamtergebnis20031001" xfId="1023" xr:uid="{00000000-0005-0000-0000-0000FA030000}"/>
    <cellStyle name="Dziesietny [0]_FXP1204_BBukarest_BKiev_Graphik4" xfId="1024" xr:uid="{00000000-0005-0000-0000-0000FB030000}"/>
    <cellStyle name="Dziesiętny [0]_FXP1204_BBukarest_BKiev_Graphik4" xfId="1025" xr:uid="{00000000-0005-0000-0000-0000FC030000}"/>
    <cellStyle name="Dziesietny [0]_FXP1204_BBukarest_BKiev_Kontrolle" xfId="1026" xr:uid="{00000000-0005-0000-0000-0000FD030000}"/>
    <cellStyle name="Dziesiętny [0]_FXP1204_BBukarest_BKiev_Kontrolle" xfId="1027" xr:uid="{00000000-0005-0000-0000-0000FE030000}"/>
    <cellStyle name="Dziesietny [0]_FXP1204_BBukarest_BKiev_Übersicht MD" xfId="1028" xr:uid="{00000000-0005-0000-0000-0000FF030000}"/>
    <cellStyle name="Dziesiętny [0]_FXP1204_BBukarest_BKiev_Übersicht MD" xfId="1029" xr:uid="{00000000-0005-0000-0000-000000040000}"/>
    <cellStyle name="Dziesietny [0]_FXP1204_BBukarest_BKiev_Übersicht MD_Zeitreihe" xfId="1030" xr:uid="{00000000-0005-0000-0000-000001040000}"/>
    <cellStyle name="Dziesiętny [0]_FXP1204_BBukarest_BKiev_Übersicht MD_Zeitreihe" xfId="1031" xr:uid="{00000000-0005-0000-0000-000002040000}"/>
    <cellStyle name="Dziesietny [0]_FXP1204_BBukarest_BKiev_Woche" xfId="1032" xr:uid="{00000000-0005-0000-0000-000003040000}"/>
    <cellStyle name="Dziesiętny [0]_FXP1204_BBukarest_BKiev_Woche" xfId="1033" xr:uid="{00000000-0005-0000-0000-000004040000}"/>
    <cellStyle name="Dziesietny [0]_FXP1204_BBukarest_BKiev_Zeitreihe" xfId="1034" xr:uid="{00000000-0005-0000-0000-000005040000}"/>
    <cellStyle name="Dziesiętny [0]_FXP1204_BBukarest_BKiev_Zeitreihe" xfId="1035" xr:uid="{00000000-0005-0000-0000-000006040000}"/>
    <cellStyle name="Dziesietny [0]_FXP1204_BBukarest_BMoskau" xfId="1036" xr:uid="{00000000-0005-0000-0000-000007040000}"/>
    <cellStyle name="Dziesiętny [0]_FXP1204_BBukarest_BMoskau" xfId="1037" xr:uid="{00000000-0005-0000-0000-000008040000}"/>
    <cellStyle name="Dziesietny [0]_FXP1204_BBukarest_BMoskau_1" xfId="1038" xr:uid="{00000000-0005-0000-0000-000009040000}"/>
    <cellStyle name="Dziesiętny [0]_FXP1204_BBukarest_BMoskau_1" xfId="1039" xr:uid="{00000000-0005-0000-0000-00000A040000}"/>
    <cellStyle name="Dziesietny [0]_FXP1204_BBukarest_BMoskau_Abstimmung" xfId="1040" xr:uid="{00000000-0005-0000-0000-00000B040000}"/>
    <cellStyle name="Dziesiętny [0]_FXP1204_BBukarest_BMoskau_Abstimmung" xfId="1041" xr:uid="{00000000-0005-0000-0000-00000C040000}"/>
    <cellStyle name="Dziesietny [0]_FXP1204_BBukarest_BMoskau_Download FX" xfId="1042" xr:uid="{00000000-0005-0000-0000-00000D040000}"/>
    <cellStyle name="Dziesiętny [0]_FXP1204_BBukarest_BMoskau_Download FX" xfId="1043" xr:uid="{00000000-0005-0000-0000-00000E040000}"/>
    <cellStyle name="Dziesietny [0]_FXP1204_BBukarest_BMoskau_Gesamtergebnis20031001" xfId="1044" xr:uid="{00000000-0005-0000-0000-00000F040000}"/>
    <cellStyle name="Dziesiętny [0]_FXP1204_BBukarest_BMoskau_Gesamtergebnis20031001" xfId="1045" xr:uid="{00000000-0005-0000-0000-000010040000}"/>
    <cellStyle name="Dziesietny [0]_FXP1204_BBukarest_BMoskau_Graphik4" xfId="1046" xr:uid="{00000000-0005-0000-0000-000011040000}"/>
    <cellStyle name="Dziesiętny [0]_FXP1204_BBukarest_BMoskau_Graphik4" xfId="1047" xr:uid="{00000000-0005-0000-0000-000012040000}"/>
    <cellStyle name="Dziesietny [0]_FXP1204_BBukarest_BMoskau_Kontrolle" xfId="1048" xr:uid="{00000000-0005-0000-0000-000013040000}"/>
    <cellStyle name="Dziesiętny [0]_FXP1204_BBukarest_BMoskau_Kontrolle" xfId="1049" xr:uid="{00000000-0005-0000-0000-000014040000}"/>
    <cellStyle name="Dziesietny [0]_FXP1204_BBukarest_BMoskau_Übersicht MD" xfId="1050" xr:uid="{00000000-0005-0000-0000-000015040000}"/>
    <cellStyle name="Dziesiętny [0]_FXP1204_BBukarest_BMoskau_Übersicht MD" xfId="1051" xr:uid="{00000000-0005-0000-0000-000016040000}"/>
    <cellStyle name="Dziesietny [0]_FXP1204_BBukarest_BMoskau_Übersicht MD_Zeitreihe" xfId="1052" xr:uid="{00000000-0005-0000-0000-000017040000}"/>
    <cellStyle name="Dziesiętny [0]_FXP1204_BBukarest_BMoskau_Übersicht MD_Zeitreihe" xfId="1053" xr:uid="{00000000-0005-0000-0000-000018040000}"/>
    <cellStyle name="Dziesietny [0]_FXP1204_BBukarest_BMoskau_Woche" xfId="1054" xr:uid="{00000000-0005-0000-0000-000019040000}"/>
    <cellStyle name="Dziesiętny [0]_FXP1204_BBukarest_BMoskau_Woche" xfId="1055" xr:uid="{00000000-0005-0000-0000-00001A040000}"/>
    <cellStyle name="Dziesietny [0]_FXP1204_BBukarest_BMoskau_Zeitreihe" xfId="1056" xr:uid="{00000000-0005-0000-0000-00001B040000}"/>
    <cellStyle name="Dziesiętny [0]_FXP1204_BBukarest_BMoskau_Zeitreihe" xfId="1057" xr:uid="{00000000-0005-0000-0000-00001C040000}"/>
    <cellStyle name="Dziesietny [0]_FXP1204_BBukarest_BPrag" xfId="1058" xr:uid="{00000000-0005-0000-0000-00001D040000}"/>
    <cellStyle name="Dziesiętny [0]_FXP1204_BBukarest_BPrag" xfId="1059" xr:uid="{00000000-0005-0000-0000-00001E040000}"/>
    <cellStyle name="Dziesietny [0]_FXP1204_BBukarest_BPrag_1" xfId="1060" xr:uid="{00000000-0005-0000-0000-00001F040000}"/>
    <cellStyle name="Dziesiętny [0]_FXP1204_BBukarest_BPrag_1" xfId="1061" xr:uid="{00000000-0005-0000-0000-000020040000}"/>
    <cellStyle name="Dziesietny [0]_FXP1204_BBukarest_BPrag_Abstimmung" xfId="1062" xr:uid="{00000000-0005-0000-0000-000021040000}"/>
    <cellStyle name="Dziesiętny [0]_FXP1204_BBukarest_BPrag_Abstimmung" xfId="1063" xr:uid="{00000000-0005-0000-0000-000022040000}"/>
    <cellStyle name="Dziesietny [0]_FXP1204_BBukarest_BPrag_Download FX" xfId="1064" xr:uid="{00000000-0005-0000-0000-000023040000}"/>
    <cellStyle name="Dziesiętny [0]_FXP1204_BBukarest_BPrag_Download FX" xfId="1065" xr:uid="{00000000-0005-0000-0000-000024040000}"/>
    <cellStyle name="Dziesietny [0]_FXP1204_BBukarest_BPrag_Gesamtergebnis20031001" xfId="1066" xr:uid="{00000000-0005-0000-0000-000025040000}"/>
    <cellStyle name="Dziesiętny [0]_FXP1204_BBukarest_BPrag_Gesamtergebnis20031001" xfId="1067" xr:uid="{00000000-0005-0000-0000-000026040000}"/>
    <cellStyle name="Dziesietny [0]_FXP1204_BBukarest_BPrag_Graphik4" xfId="1068" xr:uid="{00000000-0005-0000-0000-000027040000}"/>
    <cellStyle name="Dziesiętny [0]_FXP1204_BBukarest_BPrag_Graphik4" xfId="1069" xr:uid="{00000000-0005-0000-0000-000028040000}"/>
    <cellStyle name="Dziesietny [0]_FXP1204_BBukarest_BPrag_Kontrolle" xfId="1070" xr:uid="{00000000-0005-0000-0000-000029040000}"/>
    <cellStyle name="Dziesiętny [0]_FXP1204_BBukarest_BPrag_Kontrolle" xfId="1071" xr:uid="{00000000-0005-0000-0000-00002A040000}"/>
    <cellStyle name="Dziesietny [0]_FXP1204_BBukarest_BPrag_Übersicht MD" xfId="1072" xr:uid="{00000000-0005-0000-0000-00002B040000}"/>
    <cellStyle name="Dziesiętny [0]_FXP1204_BBukarest_BPrag_Übersicht MD" xfId="1073" xr:uid="{00000000-0005-0000-0000-00002C040000}"/>
    <cellStyle name="Dziesietny [0]_FXP1204_BBukarest_BPrag_Übersicht MD_Zeitreihe" xfId="1074" xr:uid="{00000000-0005-0000-0000-00002D040000}"/>
    <cellStyle name="Dziesiętny [0]_FXP1204_BBukarest_BPrag_Übersicht MD_Zeitreihe" xfId="1075" xr:uid="{00000000-0005-0000-0000-00002E040000}"/>
    <cellStyle name="Dziesietny [0]_FXP1204_BBukarest_BPrag_Woche" xfId="1076" xr:uid="{00000000-0005-0000-0000-00002F040000}"/>
    <cellStyle name="Dziesiętny [0]_FXP1204_BBukarest_BPrag_Woche" xfId="1077" xr:uid="{00000000-0005-0000-0000-000030040000}"/>
    <cellStyle name="Dziesietny [0]_FXP1204_BBukarest_BPrag_Zeitreihe" xfId="1078" xr:uid="{00000000-0005-0000-0000-000031040000}"/>
    <cellStyle name="Dziesiętny [0]_FXP1204_BBukarest_BPrag_Zeitreihe" xfId="1079" xr:uid="{00000000-0005-0000-0000-000032040000}"/>
    <cellStyle name="Dziesietny [0]_FXP1204_BBukarest_Bratislava" xfId="1080" xr:uid="{00000000-0005-0000-0000-000033040000}"/>
    <cellStyle name="Dziesiętny [0]_FXP1204_BBukarest_Bratislava" xfId="1081" xr:uid="{00000000-0005-0000-0000-000034040000}"/>
    <cellStyle name="Dziesietny [0]_FXP1204_BBukarest_Bratislava_1" xfId="1082" xr:uid="{00000000-0005-0000-0000-000035040000}"/>
    <cellStyle name="Dziesiętny [0]_FXP1204_BBukarest_Bratislava_1" xfId="1083" xr:uid="{00000000-0005-0000-0000-000036040000}"/>
    <cellStyle name="Dziesietny [0]_FXP1204_BBukarest_Bratislava_Abstimmung" xfId="1084" xr:uid="{00000000-0005-0000-0000-000037040000}"/>
    <cellStyle name="Dziesiętny [0]_FXP1204_BBukarest_Bratislava_Abstimmung" xfId="1085" xr:uid="{00000000-0005-0000-0000-000038040000}"/>
    <cellStyle name="Dziesietny [0]_FXP1204_BBukarest_Bratislava_Download FX" xfId="1086" xr:uid="{00000000-0005-0000-0000-000039040000}"/>
    <cellStyle name="Dziesiętny [0]_FXP1204_BBukarest_Bratislava_Download FX" xfId="1087" xr:uid="{00000000-0005-0000-0000-00003A040000}"/>
    <cellStyle name="Dziesietny [0]_FXP1204_BBukarest_Bratislava_Gesamtergebnis20031001" xfId="1088" xr:uid="{00000000-0005-0000-0000-00003B040000}"/>
    <cellStyle name="Dziesiętny [0]_FXP1204_BBukarest_Bratislava_Gesamtergebnis20031001" xfId="1089" xr:uid="{00000000-0005-0000-0000-00003C040000}"/>
    <cellStyle name="Dziesietny [0]_FXP1204_BBukarest_Bratislava_Graphik4" xfId="1090" xr:uid="{00000000-0005-0000-0000-00003D040000}"/>
    <cellStyle name="Dziesiętny [0]_FXP1204_BBukarest_Bratislava_Graphik4" xfId="1091" xr:uid="{00000000-0005-0000-0000-00003E040000}"/>
    <cellStyle name="Dziesietny [0]_FXP1204_BBukarest_Bratislava_Kontrolle" xfId="1092" xr:uid="{00000000-0005-0000-0000-00003F040000}"/>
    <cellStyle name="Dziesiętny [0]_FXP1204_BBukarest_Bratislava_Kontrolle" xfId="1093" xr:uid="{00000000-0005-0000-0000-000040040000}"/>
    <cellStyle name="Dziesietny [0]_FXP1204_BBukarest_Bratislava_Übersicht MD" xfId="1094" xr:uid="{00000000-0005-0000-0000-000041040000}"/>
    <cellStyle name="Dziesiętny [0]_FXP1204_BBukarest_Bratislava_Übersicht MD" xfId="1095" xr:uid="{00000000-0005-0000-0000-000042040000}"/>
    <cellStyle name="Dziesietny [0]_FXP1204_BBukarest_Bratislava_Übersicht MD_Zeitreihe" xfId="1096" xr:uid="{00000000-0005-0000-0000-000043040000}"/>
    <cellStyle name="Dziesiętny [0]_FXP1204_BBukarest_Bratislava_Übersicht MD_Zeitreihe" xfId="1097" xr:uid="{00000000-0005-0000-0000-000044040000}"/>
    <cellStyle name="Dziesietny [0]_FXP1204_BBukarest_Bratislava_Woche" xfId="1098" xr:uid="{00000000-0005-0000-0000-000045040000}"/>
    <cellStyle name="Dziesiętny [0]_FXP1204_BBukarest_Bratislava_Woche" xfId="1099" xr:uid="{00000000-0005-0000-0000-000046040000}"/>
    <cellStyle name="Dziesietny [0]_FXP1204_BBukarest_Bratislava_Zeitreihe" xfId="1100" xr:uid="{00000000-0005-0000-0000-000047040000}"/>
    <cellStyle name="Dziesiętny [0]_FXP1204_BBukarest_Bratislava_Zeitreihe" xfId="1101" xr:uid="{00000000-0005-0000-0000-000048040000}"/>
    <cellStyle name="Dziesietny [0]_FXP1204_BBukarest_Budapest" xfId="1102" xr:uid="{00000000-0005-0000-0000-000049040000}"/>
    <cellStyle name="Dziesiętny [0]_FXP1204_BBukarest_Budapest" xfId="1103" xr:uid="{00000000-0005-0000-0000-00004A040000}"/>
    <cellStyle name="Dziesietny [0]_FXP1204_BBukarest_Budapest_1" xfId="1104" xr:uid="{00000000-0005-0000-0000-00004B040000}"/>
    <cellStyle name="Dziesiętny [0]_FXP1204_BBukarest_Budapest_1" xfId="1105" xr:uid="{00000000-0005-0000-0000-00004C040000}"/>
    <cellStyle name="Dziesietny [0]_FXP1204_BBukarest_Budapest_Abstimmung" xfId="1106" xr:uid="{00000000-0005-0000-0000-00004D040000}"/>
    <cellStyle name="Dziesiętny [0]_FXP1204_BBukarest_Budapest_Abstimmung" xfId="1107" xr:uid="{00000000-0005-0000-0000-00004E040000}"/>
    <cellStyle name="Dziesietny [0]_FXP1204_BBukarest_Budapest_Download FX" xfId="1108" xr:uid="{00000000-0005-0000-0000-00004F040000}"/>
    <cellStyle name="Dziesiętny [0]_FXP1204_BBukarest_Budapest_Download FX" xfId="1109" xr:uid="{00000000-0005-0000-0000-000050040000}"/>
    <cellStyle name="Dziesietny [0]_FXP1204_BBukarest_Budapest_Gesamtergebnis20031001" xfId="1110" xr:uid="{00000000-0005-0000-0000-000051040000}"/>
    <cellStyle name="Dziesiętny [0]_FXP1204_BBukarest_Budapest_Gesamtergebnis20031001" xfId="1111" xr:uid="{00000000-0005-0000-0000-000052040000}"/>
    <cellStyle name="Dziesietny [0]_FXP1204_BBukarest_Budapest_Graphik4" xfId="1112" xr:uid="{00000000-0005-0000-0000-000053040000}"/>
    <cellStyle name="Dziesiętny [0]_FXP1204_BBukarest_Budapest_Graphik4" xfId="1113" xr:uid="{00000000-0005-0000-0000-000054040000}"/>
    <cellStyle name="Dziesietny [0]_FXP1204_BBukarest_Budapest_Kontrolle" xfId="1114" xr:uid="{00000000-0005-0000-0000-000055040000}"/>
    <cellStyle name="Dziesiętny [0]_FXP1204_BBukarest_Budapest_Kontrolle" xfId="1115" xr:uid="{00000000-0005-0000-0000-000056040000}"/>
    <cellStyle name="Dziesietny [0]_FXP1204_BBukarest_Budapest_Übersicht MD" xfId="1116" xr:uid="{00000000-0005-0000-0000-000057040000}"/>
    <cellStyle name="Dziesiętny [0]_FXP1204_BBukarest_Budapest_Übersicht MD" xfId="1117" xr:uid="{00000000-0005-0000-0000-000058040000}"/>
    <cellStyle name="Dziesietny [0]_FXP1204_BBukarest_Budapest_Übersicht MD_Zeitreihe" xfId="1118" xr:uid="{00000000-0005-0000-0000-000059040000}"/>
    <cellStyle name="Dziesiętny [0]_FXP1204_BBukarest_Budapest_Übersicht MD_Zeitreihe" xfId="1119" xr:uid="{00000000-0005-0000-0000-00005A040000}"/>
    <cellStyle name="Dziesietny [0]_FXP1204_BBukarest_Budapest_Woche" xfId="1120" xr:uid="{00000000-0005-0000-0000-00005B040000}"/>
    <cellStyle name="Dziesiętny [0]_FXP1204_BBukarest_Budapest_Woche" xfId="1121" xr:uid="{00000000-0005-0000-0000-00005C040000}"/>
    <cellStyle name="Dziesietny [0]_FXP1204_BBukarest_Budapest_Zeitreihe" xfId="1122" xr:uid="{00000000-0005-0000-0000-00005D040000}"/>
    <cellStyle name="Dziesiętny [0]_FXP1204_BBukarest_Budapest_Zeitreihe" xfId="1123" xr:uid="{00000000-0005-0000-0000-00005E040000}"/>
    <cellStyle name="Dziesietny [0]_FXP1204_BBukarest_Download FX" xfId="1124" xr:uid="{00000000-0005-0000-0000-00005F040000}"/>
    <cellStyle name="Dziesiętny [0]_FXP1204_BBukarest_Download FX" xfId="1125" xr:uid="{00000000-0005-0000-0000-000060040000}"/>
    <cellStyle name="Dziesietny [0]_FXP1204_BBukarest_Gesamtergebnis20031001" xfId="1126" xr:uid="{00000000-0005-0000-0000-000061040000}"/>
    <cellStyle name="Dziesiętny [0]_FXP1204_BBukarest_Gesamtergebnis20031001" xfId="1127" xr:uid="{00000000-0005-0000-0000-000062040000}"/>
    <cellStyle name="Dziesietny [0]_FXP1204_BBukarest_Graphik4" xfId="1128" xr:uid="{00000000-0005-0000-0000-000063040000}"/>
    <cellStyle name="Dziesiętny [0]_FXP1204_BBukarest_Graphik4" xfId="1129" xr:uid="{00000000-0005-0000-0000-000064040000}"/>
    <cellStyle name="Dziesietny [0]_FXP1204_BBukarest_Kontrolle" xfId="1130" xr:uid="{00000000-0005-0000-0000-000065040000}"/>
    <cellStyle name="Dziesiętny [0]_FXP1204_BBukarest_Kontrolle" xfId="1131" xr:uid="{00000000-0005-0000-0000-000066040000}"/>
    <cellStyle name="Dziesietny [0]_FXP1204_BBukarest_Übersicht MD" xfId="1132" xr:uid="{00000000-0005-0000-0000-000067040000}"/>
    <cellStyle name="Dziesiętny [0]_FXP1204_BBukarest_Übersicht MD" xfId="1133" xr:uid="{00000000-0005-0000-0000-000068040000}"/>
    <cellStyle name="Dziesietny [0]_FXP1204_BBukarest_Übersicht MD_Zeitreihe" xfId="1134" xr:uid="{00000000-0005-0000-0000-000069040000}"/>
    <cellStyle name="Dziesiętny [0]_FXP1204_BBukarest_Übersicht MD_Zeitreihe" xfId="1135" xr:uid="{00000000-0005-0000-0000-00006A040000}"/>
    <cellStyle name="Dziesietny [0]_FXP1204_BBukarest_Woche" xfId="1136" xr:uid="{00000000-0005-0000-0000-00006B040000}"/>
    <cellStyle name="Dziesiętny [0]_FXP1204_BBukarest_Woche" xfId="1137" xr:uid="{00000000-0005-0000-0000-00006C040000}"/>
    <cellStyle name="Dziesietny [0]_FXP1204_BBukarest_Zeitreihe" xfId="1138" xr:uid="{00000000-0005-0000-0000-00006D040000}"/>
    <cellStyle name="Dziesiętny [0]_FXP1204_BBukarest_Zeitreihe" xfId="1139" xr:uid="{00000000-0005-0000-0000-00006E040000}"/>
    <cellStyle name="Dziesietny [0]_TRE (2)" xfId="1140" xr:uid="{00000000-0005-0000-0000-00006F040000}"/>
    <cellStyle name="Dziesietny_ACC" xfId="1141" xr:uid="{00000000-0005-0000-0000-000070040000}"/>
    <cellStyle name="Dziesiętny_FXP1204" xfId="1142" xr:uid="{00000000-0005-0000-0000-000071040000}"/>
    <cellStyle name="Dziesietny_TRE (2)" xfId="1143" xr:uid="{00000000-0005-0000-0000-000072040000}"/>
    <cellStyle name="eárky [0]_List1" xfId="1144" xr:uid="{00000000-0005-0000-0000-000073040000}"/>
    <cellStyle name="eárky_AEUUYYBU" xfId="1145" xr:uid="{00000000-0005-0000-0000-000074040000}"/>
    <cellStyle name="Ellenőrzőcella" xfId="1146" xr:uid="{00000000-0005-0000-0000-000075040000}"/>
    <cellStyle name="Ellenőrzőcella 2" xfId="3259" xr:uid="{00000000-0005-0000-0000-000076040000}"/>
    <cellStyle name="Ellenőrzőcella 3" xfId="3260" xr:uid="{00000000-0005-0000-0000-000077040000}"/>
    <cellStyle name="Figyelmeztetés" xfId="1147" xr:uid="{00000000-0005-0000-0000-000078040000}"/>
    <cellStyle name="Hivatkozott cella" xfId="1148" xr:uid="{00000000-0005-0000-0000-000079040000}"/>
    <cellStyle name="Hyperlink 2" xfId="5" xr:uid="{00000000-0005-0000-0000-00007A040000}"/>
    <cellStyle name="Hyperlink 3" xfId="1149" xr:uid="{00000000-0005-0000-0000-00007B040000}"/>
    <cellStyle name="Hyperlink 4" xfId="1150" xr:uid="{00000000-0005-0000-0000-00007C040000}"/>
    <cellStyle name="Jegyzet" xfId="1151" xr:uid="{00000000-0005-0000-0000-00007D040000}"/>
    <cellStyle name="Jelölőszín (1)" xfId="1152" xr:uid="{00000000-0005-0000-0000-00007E040000}"/>
    <cellStyle name="Jelölőszín (2)" xfId="1153" xr:uid="{00000000-0005-0000-0000-00007F040000}"/>
    <cellStyle name="Jelölőszín (3)" xfId="1154" xr:uid="{00000000-0005-0000-0000-000080040000}"/>
    <cellStyle name="Jelölőszín (4)" xfId="1155" xr:uid="{00000000-0005-0000-0000-000081040000}"/>
    <cellStyle name="Jelölőszín (5)" xfId="1156" xr:uid="{00000000-0005-0000-0000-000082040000}"/>
    <cellStyle name="Jelölőszín (6)" xfId="1157" xr:uid="{00000000-0005-0000-0000-000083040000}"/>
    <cellStyle name="Jó" xfId="1158" xr:uid="{00000000-0005-0000-0000-000084040000}"/>
    <cellStyle name="Kimenet" xfId="1159" xr:uid="{00000000-0005-0000-0000-000085040000}"/>
    <cellStyle name="Magyarázó szöveg" xfId="1160" xr:uid="{00000000-0005-0000-0000-000086040000}"/>
    <cellStyle name="meny_10.6.99" xfId="1161" xr:uid="{00000000-0005-0000-0000-000087040000}"/>
    <cellStyle name="měny_bilancia01" xfId="1162" xr:uid="{00000000-0005-0000-0000-000088040000}"/>
    <cellStyle name="meny_HOREP-10" xfId="1163" xr:uid="{00000000-0005-0000-0000-000089040000}"/>
    <cellStyle name="měny_HOREP-10" xfId="1164" xr:uid="{00000000-0005-0000-0000-00008A040000}"/>
    <cellStyle name="meny_Jul9901" xfId="1165" xr:uid="{00000000-0005-0000-0000-00008B040000}"/>
    <cellStyle name="měny_POKUS-AP" xfId="1166" xr:uid="{00000000-0005-0000-0000-00008C040000}"/>
    <cellStyle name="meny_POKUS-AP30.10.98" xfId="1167" xr:uid="{00000000-0005-0000-0000-00008D040000}"/>
    <cellStyle name="měny_POKUS-AP30.10.98" xfId="1168" xr:uid="{00000000-0005-0000-0000-00008E040000}"/>
    <cellStyle name="meny_Sešit2" xfId="1169" xr:uid="{00000000-0005-0000-0000-00008F040000}"/>
    <cellStyle name="měny_Sešit2" xfId="1170" xr:uid="{00000000-0005-0000-0000-000090040000}"/>
    <cellStyle name="meny_Sešit2_Abstimmung" xfId="1171" xr:uid="{00000000-0005-0000-0000-000091040000}"/>
    <cellStyle name="měny_Sešit2_Abstimmung" xfId="1172" xr:uid="{00000000-0005-0000-0000-000092040000}"/>
    <cellStyle name="meny_Sešit2_Download FX" xfId="1173" xr:uid="{00000000-0005-0000-0000-000093040000}"/>
    <cellStyle name="měny_Sešit2_Download FX" xfId="1174" xr:uid="{00000000-0005-0000-0000-000094040000}"/>
    <cellStyle name="meny_Sešit2_Gesamtergebnis20031001" xfId="1175" xr:uid="{00000000-0005-0000-0000-000095040000}"/>
    <cellStyle name="měny_Sešit2_Gesamtergebnis20031001" xfId="1176" xr:uid="{00000000-0005-0000-0000-000096040000}"/>
    <cellStyle name="meny_Sešit2_Graphik4" xfId="1177" xr:uid="{00000000-0005-0000-0000-000097040000}"/>
    <cellStyle name="měny_Sešit2_Graphik4" xfId="1178" xr:uid="{00000000-0005-0000-0000-000098040000}"/>
    <cellStyle name="meny_Sešit2_Kontrolle" xfId="1179" xr:uid="{00000000-0005-0000-0000-000099040000}"/>
    <cellStyle name="měny_Sešit2_Kontrolle" xfId="1180" xr:uid="{00000000-0005-0000-0000-00009A040000}"/>
    <cellStyle name="meny_Sešit2_Übersicht MD" xfId="1181" xr:uid="{00000000-0005-0000-0000-00009B040000}"/>
    <cellStyle name="měny_Sešit2_Übersicht MD" xfId="1182" xr:uid="{00000000-0005-0000-0000-00009C040000}"/>
    <cellStyle name="meny_Sešit2_Übersicht MD_Zeitreihe" xfId="1183" xr:uid="{00000000-0005-0000-0000-00009D040000}"/>
    <cellStyle name="měny_Sešit2_Übersicht MD_Zeitreihe" xfId="1184" xr:uid="{00000000-0005-0000-0000-00009E040000}"/>
    <cellStyle name="meny_Sešit2_Woche" xfId="1185" xr:uid="{00000000-0005-0000-0000-00009F040000}"/>
    <cellStyle name="měny_Sešit2_Woche" xfId="1186" xr:uid="{00000000-0005-0000-0000-0000A0040000}"/>
    <cellStyle name="meny_Sešit2_Zeitreihe" xfId="1187" xr:uid="{00000000-0005-0000-0000-0000A1040000}"/>
    <cellStyle name="měny_Sešit2_Zeitreihe" xfId="1188" xr:uid="{00000000-0005-0000-0000-0000A2040000}"/>
    <cellStyle name="meny_tabulka pre bilanciu" xfId="1189" xr:uid="{00000000-0005-0000-0000-0000A3040000}"/>
    <cellStyle name="miny_AEUUYYBU" xfId="1190" xr:uid="{00000000-0005-0000-0000-0000A4040000}"/>
    <cellStyle name="Normál" xfId="0" builtinId="0"/>
    <cellStyle name="Normal - Formatvorlage1" xfId="1191" xr:uid="{00000000-0005-0000-0000-0000A6040000}"/>
    <cellStyle name="Normal - Formatvorlage2" xfId="1192" xr:uid="{00000000-0005-0000-0000-0000A7040000}"/>
    <cellStyle name="Normal - Formatvorlage3" xfId="1193" xr:uid="{00000000-0005-0000-0000-0000A8040000}"/>
    <cellStyle name="Normal - Formatvorlage4" xfId="1194" xr:uid="{00000000-0005-0000-0000-0000A9040000}"/>
    <cellStyle name="Normal - Formatvorlage5" xfId="1195" xr:uid="{00000000-0005-0000-0000-0000AA040000}"/>
    <cellStyle name="Normal - Formatvorlage6" xfId="1196" xr:uid="{00000000-0005-0000-0000-0000AB040000}"/>
    <cellStyle name="Normal - Formatvorlage7" xfId="1197" xr:uid="{00000000-0005-0000-0000-0000AC040000}"/>
    <cellStyle name="Normal - Formatvorlage8" xfId="1198" xr:uid="{00000000-0005-0000-0000-0000AD040000}"/>
    <cellStyle name="Normal 10" xfId="1199" xr:uid="{00000000-0005-0000-0000-0000AE040000}"/>
    <cellStyle name="Normal 10 2" xfId="1200" xr:uid="{00000000-0005-0000-0000-0000AF040000}"/>
    <cellStyle name="Normal 10 2 10" xfId="1201" xr:uid="{00000000-0005-0000-0000-0000B0040000}"/>
    <cellStyle name="Normal 10 2 2" xfId="1202" xr:uid="{00000000-0005-0000-0000-0000B1040000}"/>
    <cellStyle name="Normal 10 2 3" xfId="1203" xr:uid="{00000000-0005-0000-0000-0000B2040000}"/>
    <cellStyle name="Normal 10 2 3 2" xfId="1204" xr:uid="{00000000-0005-0000-0000-0000B3040000}"/>
    <cellStyle name="Normal 10 2 4" xfId="1205" xr:uid="{00000000-0005-0000-0000-0000B4040000}"/>
    <cellStyle name="Normal 10 2 4 2" xfId="1206" xr:uid="{00000000-0005-0000-0000-0000B5040000}"/>
    <cellStyle name="Normal 10 2 5" xfId="1207" xr:uid="{00000000-0005-0000-0000-0000B6040000}"/>
    <cellStyle name="Normal 10 2 5 2" xfId="1208" xr:uid="{00000000-0005-0000-0000-0000B7040000}"/>
    <cellStyle name="Normal 10 2 6" xfId="1209" xr:uid="{00000000-0005-0000-0000-0000B8040000}"/>
    <cellStyle name="Normal 10 2 6 2" xfId="1210" xr:uid="{00000000-0005-0000-0000-0000B9040000}"/>
    <cellStyle name="Normal 10 2 7" xfId="1211" xr:uid="{00000000-0005-0000-0000-0000BA040000}"/>
    <cellStyle name="Normal 10 2 7 2" xfId="1212" xr:uid="{00000000-0005-0000-0000-0000BB040000}"/>
    <cellStyle name="Normal 10 2 8" xfId="1213" xr:uid="{00000000-0005-0000-0000-0000BC040000}"/>
    <cellStyle name="Normal 10 2 8 2" xfId="1214" xr:uid="{00000000-0005-0000-0000-0000BD040000}"/>
    <cellStyle name="Normal 10 2 9" xfId="1215" xr:uid="{00000000-0005-0000-0000-0000BE040000}"/>
    <cellStyle name="Normal 10 2 9 2" xfId="1216" xr:uid="{00000000-0005-0000-0000-0000BF040000}"/>
    <cellStyle name="Normal 10 2_Piller1-2idősorok" xfId="1217" xr:uid="{00000000-0005-0000-0000-0000C0040000}"/>
    <cellStyle name="Normal 10 3" xfId="1218" xr:uid="{00000000-0005-0000-0000-0000C1040000}"/>
    <cellStyle name="Normal 10 4" xfId="1219" xr:uid="{00000000-0005-0000-0000-0000C2040000}"/>
    <cellStyle name="Normal 10_Piller1-2idősorok" xfId="1220" xr:uid="{00000000-0005-0000-0000-0000C3040000}"/>
    <cellStyle name="Normal 100" xfId="1221" xr:uid="{00000000-0005-0000-0000-0000C4040000}"/>
    <cellStyle name="Normal 100 2" xfId="1222" xr:uid="{00000000-0005-0000-0000-0000C5040000}"/>
    <cellStyle name="Normal 100 3" xfId="1223" xr:uid="{00000000-0005-0000-0000-0000C6040000}"/>
    <cellStyle name="Normal 100 4" xfId="1224" xr:uid="{00000000-0005-0000-0000-0000C7040000}"/>
    <cellStyle name="Normal 100 5" xfId="1225" xr:uid="{00000000-0005-0000-0000-0000C8040000}"/>
    <cellStyle name="Normal 100 6" xfId="1226" xr:uid="{00000000-0005-0000-0000-0000C9040000}"/>
    <cellStyle name="Normal 100 7" xfId="1227" xr:uid="{00000000-0005-0000-0000-0000CA040000}"/>
    <cellStyle name="Normal 100 8" xfId="1228" xr:uid="{00000000-0005-0000-0000-0000CB040000}"/>
    <cellStyle name="Normal 100 9" xfId="1229" xr:uid="{00000000-0005-0000-0000-0000CC040000}"/>
    <cellStyle name="Normal 101" xfId="1230" xr:uid="{00000000-0005-0000-0000-0000CD040000}"/>
    <cellStyle name="Normal 101 2" xfId="1231" xr:uid="{00000000-0005-0000-0000-0000CE040000}"/>
    <cellStyle name="Normal 101 3" xfId="1232" xr:uid="{00000000-0005-0000-0000-0000CF040000}"/>
    <cellStyle name="Normal 101 4" xfId="1233" xr:uid="{00000000-0005-0000-0000-0000D0040000}"/>
    <cellStyle name="Normal 101 5" xfId="1234" xr:uid="{00000000-0005-0000-0000-0000D1040000}"/>
    <cellStyle name="Normal 101 6" xfId="1235" xr:uid="{00000000-0005-0000-0000-0000D2040000}"/>
    <cellStyle name="Normal 101 7" xfId="1236" xr:uid="{00000000-0005-0000-0000-0000D3040000}"/>
    <cellStyle name="Normal 101 8" xfId="1237" xr:uid="{00000000-0005-0000-0000-0000D4040000}"/>
    <cellStyle name="Normal 101 9" xfId="1238" xr:uid="{00000000-0005-0000-0000-0000D5040000}"/>
    <cellStyle name="Normal 102" xfId="1239" xr:uid="{00000000-0005-0000-0000-0000D6040000}"/>
    <cellStyle name="Normal 102 2" xfId="1240" xr:uid="{00000000-0005-0000-0000-0000D7040000}"/>
    <cellStyle name="Normal 102 3" xfId="1241" xr:uid="{00000000-0005-0000-0000-0000D8040000}"/>
    <cellStyle name="Normal 102 4" xfId="1242" xr:uid="{00000000-0005-0000-0000-0000D9040000}"/>
    <cellStyle name="Normal 102 5" xfId="1243" xr:uid="{00000000-0005-0000-0000-0000DA040000}"/>
    <cellStyle name="Normal 102 6" xfId="1244" xr:uid="{00000000-0005-0000-0000-0000DB040000}"/>
    <cellStyle name="Normal 102 7" xfId="1245" xr:uid="{00000000-0005-0000-0000-0000DC040000}"/>
    <cellStyle name="Normal 102 8" xfId="1246" xr:uid="{00000000-0005-0000-0000-0000DD040000}"/>
    <cellStyle name="Normal 102 9" xfId="1247" xr:uid="{00000000-0005-0000-0000-0000DE040000}"/>
    <cellStyle name="Normal 103" xfId="1248" xr:uid="{00000000-0005-0000-0000-0000DF040000}"/>
    <cellStyle name="Normal 103 2" xfId="1249" xr:uid="{00000000-0005-0000-0000-0000E0040000}"/>
    <cellStyle name="Normal 103 3" xfId="1250" xr:uid="{00000000-0005-0000-0000-0000E1040000}"/>
    <cellStyle name="Normal 103 4" xfId="1251" xr:uid="{00000000-0005-0000-0000-0000E2040000}"/>
    <cellStyle name="Normal 103 5" xfId="1252" xr:uid="{00000000-0005-0000-0000-0000E3040000}"/>
    <cellStyle name="Normal 103 6" xfId="1253" xr:uid="{00000000-0005-0000-0000-0000E4040000}"/>
    <cellStyle name="Normal 103 7" xfId="1254" xr:uid="{00000000-0005-0000-0000-0000E5040000}"/>
    <cellStyle name="Normal 103 8" xfId="1255" xr:uid="{00000000-0005-0000-0000-0000E6040000}"/>
    <cellStyle name="Normal 103 9" xfId="1256" xr:uid="{00000000-0005-0000-0000-0000E7040000}"/>
    <cellStyle name="Normal 104" xfId="1257" xr:uid="{00000000-0005-0000-0000-0000E8040000}"/>
    <cellStyle name="Normal 104 2" xfId="1258" xr:uid="{00000000-0005-0000-0000-0000E9040000}"/>
    <cellStyle name="Normal 104 3" xfId="1259" xr:uid="{00000000-0005-0000-0000-0000EA040000}"/>
    <cellStyle name="Normal 104 4" xfId="1260" xr:uid="{00000000-0005-0000-0000-0000EB040000}"/>
    <cellStyle name="Normal 104 5" xfId="1261" xr:uid="{00000000-0005-0000-0000-0000EC040000}"/>
    <cellStyle name="Normal 104 6" xfId="1262" xr:uid="{00000000-0005-0000-0000-0000ED040000}"/>
    <cellStyle name="Normal 104 7" xfId="1263" xr:uid="{00000000-0005-0000-0000-0000EE040000}"/>
    <cellStyle name="Normal 104 8" xfId="1264" xr:uid="{00000000-0005-0000-0000-0000EF040000}"/>
    <cellStyle name="Normal 104 9" xfId="1265" xr:uid="{00000000-0005-0000-0000-0000F0040000}"/>
    <cellStyle name="Normal 105" xfId="1266" xr:uid="{00000000-0005-0000-0000-0000F1040000}"/>
    <cellStyle name="Normal 105 2" xfId="1267" xr:uid="{00000000-0005-0000-0000-0000F2040000}"/>
    <cellStyle name="Normal 105 3" xfId="1268" xr:uid="{00000000-0005-0000-0000-0000F3040000}"/>
    <cellStyle name="Normal 105 4" xfId="1269" xr:uid="{00000000-0005-0000-0000-0000F4040000}"/>
    <cellStyle name="Normal 105 5" xfId="1270" xr:uid="{00000000-0005-0000-0000-0000F5040000}"/>
    <cellStyle name="Normal 105 6" xfId="1271" xr:uid="{00000000-0005-0000-0000-0000F6040000}"/>
    <cellStyle name="Normal 105 7" xfId="1272" xr:uid="{00000000-0005-0000-0000-0000F7040000}"/>
    <cellStyle name="Normal 105 8" xfId="1273" xr:uid="{00000000-0005-0000-0000-0000F8040000}"/>
    <cellStyle name="Normal 105 9" xfId="1274" xr:uid="{00000000-0005-0000-0000-0000F9040000}"/>
    <cellStyle name="Normal 106" xfId="1275" xr:uid="{00000000-0005-0000-0000-0000FA040000}"/>
    <cellStyle name="Normal 106 2" xfId="1276" xr:uid="{00000000-0005-0000-0000-0000FB040000}"/>
    <cellStyle name="Normal 106 3" xfId="1277" xr:uid="{00000000-0005-0000-0000-0000FC040000}"/>
    <cellStyle name="Normal 106 4" xfId="1278" xr:uid="{00000000-0005-0000-0000-0000FD040000}"/>
    <cellStyle name="Normal 106 5" xfId="1279" xr:uid="{00000000-0005-0000-0000-0000FE040000}"/>
    <cellStyle name="Normal 106 6" xfId="1280" xr:uid="{00000000-0005-0000-0000-0000FF040000}"/>
    <cellStyle name="Normal 106 7" xfId="1281" xr:uid="{00000000-0005-0000-0000-000000050000}"/>
    <cellStyle name="Normal 106 8" xfId="1282" xr:uid="{00000000-0005-0000-0000-000001050000}"/>
    <cellStyle name="Normal 106 9" xfId="1283" xr:uid="{00000000-0005-0000-0000-000002050000}"/>
    <cellStyle name="Normal 107" xfId="1284" xr:uid="{00000000-0005-0000-0000-000003050000}"/>
    <cellStyle name="Normal 107 2" xfId="1285" xr:uid="{00000000-0005-0000-0000-000004050000}"/>
    <cellStyle name="Normal 107 3" xfId="1286" xr:uid="{00000000-0005-0000-0000-000005050000}"/>
    <cellStyle name="Normal 107 4" xfId="1287" xr:uid="{00000000-0005-0000-0000-000006050000}"/>
    <cellStyle name="Normal 107 5" xfId="1288" xr:uid="{00000000-0005-0000-0000-000007050000}"/>
    <cellStyle name="Normal 107 6" xfId="1289" xr:uid="{00000000-0005-0000-0000-000008050000}"/>
    <cellStyle name="Normal 107 7" xfId="1290" xr:uid="{00000000-0005-0000-0000-000009050000}"/>
    <cellStyle name="Normal 107 8" xfId="1291" xr:uid="{00000000-0005-0000-0000-00000A050000}"/>
    <cellStyle name="Normal 107 9" xfId="1292" xr:uid="{00000000-0005-0000-0000-00000B050000}"/>
    <cellStyle name="Normal 108" xfId="1293" xr:uid="{00000000-0005-0000-0000-00000C050000}"/>
    <cellStyle name="Normal 108 2" xfId="1294" xr:uid="{00000000-0005-0000-0000-00000D050000}"/>
    <cellStyle name="Normal 108 3" xfId="1295" xr:uid="{00000000-0005-0000-0000-00000E050000}"/>
    <cellStyle name="Normal 108 4" xfId="1296" xr:uid="{00000000-0005-0000-0000-00000F050000}"/>
    <cellStyle name="Normal 108 5" xfId="1297" xr:uid="{00000000-0005-0000-0000-000010050000}"/>
    <cellStyle name="Normal 108 6" xfId="1298" xr:uid="{00000000-0005-0000-0000-000011050000}"/>
    <cellStyle name="Normal 108 7" xfId="1299" xr:uid="{00000000-0005-0000-0000-000012050000}"/>
    <cellStyle name="Normal 108 8" xfId="1300" xr:uid="{00000000-0005-0000-0000-000013050000}"/>
    <cellStyle name="Normal 108 9" xfId="1301" xr:uid="{00000000-0005-0000-0000-000014050000}"/>
    <cellStyle name="Normal 109" xfId="1302" xr:uid="{00000000-0005-0000-0000-000015050000}"/>
    <cellStyle name="Normal 109 2" xfId="1303" xr:uid="{00000000-0005-0000-0000-000016050000}"/>
    <cellStyle name="Normal 109 3" xfId="1304" xr:uid="{00000000-0005-0000-0000-000017050000}"/>
    <cellStyle name="Normal 109 4" xfId="1305" xr:uid="{00000000-0005-0000-0000-000018050000}"/>
    <cellStyle name="Normal 109 5" xfId="1306" xr:uid="{00000000-0005-0000-0000-000019050000}"/>
    <cellStyle name="Normal 109 6" xfId="1307" xr:uid="{00000000-0005-0000-0000-00001A050000}"/>
    <cellStyle name="Normal 109 7" xfId="1308" xr:uid="{00000000-0005-0000-0000-00001B050000}"/>
    <cellStyle name="Normal 109 8" xfId="1309" xr:uid="{00000000-0005-0000-0000-00001C050000}"/>
    <cellStyle name="Normal 109 9" xfId="1310" xr:uid="{00000000-0005-0000-0000-00001D050000}"/>
    <cellStyle name="Normal 11" xfId="1311" xr:uid="{00000000-0005-0000-0000-00001E050000}"/>
    <cellStyle name="Normal 11 2" xfId="1312" xr:uid="{00000000-0005-0000-0000-00001F050000}"/>
    <cellStyle name="Normal 110" xfId="1313" xr:uid="{00000000-0005-0000-0000-000020050000}"/>
    <cellStyle name="Normal 110 2" xfId="1314" xr:uid="{00000000-0005-0000-0000-000021050000}"/>
    <cellStyle name="Normal 110 3" xfId="1315" xr:uid="{00000000-0005-0000-0000-000022050000}"/>
    <cellStyle name="Normal 110 4" xfId="1316" xr:uid="{00000000-0005-0000-0000-000023050000}"/>
    <cellStyle name="Normal 110 5" xfId="1317" xr:uid="{00000000-0005-0000-0000-000024050000}"/>
    <cellStyle name="Normal 110 6" xfId="1318" xr:uid="{00000000-0005-0000-0000-000025050000}"/>
    <cellStyle name="Normal 110 7" xfId="1319" xr:uid="{00000000-0005-0000-0000-000026050000}"/>
    <cellStyle name="Normal 110 8" xfId="1320" xr:uid="{00000000-0005-0000-0000-000027050000}"/>
    <cellStyle name="Normal 110 9" xfId="1321" xr:uid="{00000000-0005-0000-0000-000028050000}"/>
    <cellStyle name="Normal 111" xfId="1322" xr:uid="{00000000-0005-0000-0000-000029050000}"/>
    <cellStyle name="Normal 111 2" xfId="1323" xr:uid="{00000000-0005-0000-0000-00002A050000}"/>
    <cellStyle name="Normal 111 3" xfId="1324" xr:uid="{00000000-0005-0000-0000-00002B050000}"/>
    <cellStyle name="Normal 111 4" xfId="1325" xr:uid="{00000000-0005-0000-0000-00002C050000}"/>
    <cellStyle name="Normal 111 5" xfId="1326" xr:uid="{00000000-0005-0000-0000-00002D050000}"/>
    <cellStyle name="Normal 111 6" xfId="1327" xr:uid="{00000000-0005-0000-0000-00002E050000}"/>
    <cellStyle name="Normal 111 7" xfId="1328" xr:uid="{00000000-0005-0000-0000-00002F050000}"/>
    <cellStyle name="Normal 111 8" xfId="1329" xr:uid="{00000000-0005-0000-0000-000030050000}"/>
    <cellStyle name="Normal 111 9" xfId="1330" xr:uid="{00000000-0005-0000-0000-000031050000}"/>
    <cellStyle name="Normal 112" xfId="1331" xr:uid="{00000000-0005-0000-0000-000032050000}"/>
    <cellStyle name="Normal 112 2" xfId="1332" xr:uid="{00000000-0005-0000-0000-000033050000}"/>
    <cellStyle name="Normal 112 3" xfId="1333" xr:uid="{00000000-0005-0000-0000-000034050000}"/>
    <cellStyle name="Normal 112 4" xfId="1334" xr:uid="{00000000-0005-0000-0000-000035050000}"/>
    <cellStyle name="Normal 112 5" xfId="1335" xr:uid="{00000000-0005-0000-0000-000036050000}"/>
    <cellStyle name="Normal 112 6" xfId="1336" xr:uid="{00000000-0005-0000-0000-000037050000}"/>
    <cellStyle name="Normal 112 7" xfId="1337" xr:uid="{00000000-0005-0000-0000-000038050000}"/>
    <cellStyle name="Normal 112 8" xfId="1338" xr:uid="{00000000-0005-0000-0000-000039050000}"/>
    <cellStyle name="Normal 112 9" xfId="1339" xr:uid="{00000000-0005-0000-0000-00003A050000}"/>
    <cellStyle name="Normal 113" xfId="1340" xr:uid="{00000000-0005-0000-0000-00003B050000}"/>
    <cellStyle name="Normal 113 2" xfId="1341" xr:uid="{00000000-0005-0000-0000-00003C050000}"/>
    <cellStyle name="Normal 113 3" xfId="1342" xr:uid="{00000000-0005-0000-0000-00003D050000}"/>
    <cellStyle name="Normal 113 4" xfId="1343" xr:uid="{00000000-0005-0000-0000-00003E050000}"/>
    <cellStyle name="Normal 113 5" xfId="1344" xr:uid="{00000000-0005-0000-0000-00003F050000}"/>
    <cellStyle name="Normal 113 6" xfId="1345" xr:uid="{00000000-0005-0000-0000-000040050000}"/>
    <cellStyle name="Normal 113 7" xfId="1346" xr:uid="{00000000-0005-0000-0000-000041050000}"/>
    <cellStyle name="Normal 113 8" xfId="1347" xr:uid="{00000000-0005-0000-0000-000042050000}"/>
    <cellStyle name="Normal 113 9" xfId="1348" xr:uid="{00000000-0005-0000-0000-000043050000}"/>
    <cellStyle name="Normal 114" xfId="1349" xr:uid="{00000000-0005-0000-0000-000044050000}"/>
    <cellStyle name="Normal 114 2" xfId="1350" xr:uid="{00000000-0005-0000-0000-000045050000}"/>
    <cellStyle name="Normal 114 3" xfId="1351" xr:uid="{00000000-0005-0000-0000-000046050000}"/>
    <cellStyle name="Normal 114 4" xfId="1352" xr:uid="{00000000-0005-0000-0000-000047050000}"/>
    <cellStyle name="Normal 114 5" xfId="1353" xr:uid="{00000000-0005-0000-0000-000048050000}"/>
    <cellStyle name="Normal 114 6" xfId="1354" xr:uid="{00000000-0005-0000-0000-000049050000}"/>
    <cellStyle name="Normal 114 7" xfId="1355" xr:uid="{00000000-0005-0000-0000-00004A050000}"/>
    <cellStyle name="Normal 114 8" xfId="1356" xr:uid="{00000000-0005-0000-0000-00004B050000}"/>
    <cellStyle name="Normal 114 9" xfId="1357" xr:uid="{00000000-0005-0000-0000-00004C050000}"/>
    <cellStyle name="Normal 115" xfId="1358" xr:uid="{00000000-0005-0000-0000-00004D050000}"/>
    <cellStyle name="Normal 115 2" xfId="1359" xr:uid="{00000000-0005-0000-0000-00004E050000}"/>
    <cellStyle name="Normal 115 3" xfId="1360" xr:uid="{00000000-0005-0000-0000-00004F050000}"/>
    <cellStyle name="Normal 115 4" xfId="1361" xr:uid="{00000000-0005-0000-0000-000050050000}"/>
    <cellStyle name="Normal 115 5" xfId="1362" xr:uid="{00000000-0005-0000-0000-000051050000}"/>
    <cellStyle name="Normal 115 6" xfId="1363" xr:uid="{00000000-0005-0000-0000-000052050000}"/>
    <cellStyle name="Normal 115 7" xfId="1364" xr:uid="{00000000-0005-0000-0000-000053050000}"/>
    <cellStyle name="Normal 115 8" xfId="1365" xr:uid="{00000000-0005-0000-0000-000054050000}"/>
    <cellStyle name="Normal 115 9" xfId="1366" xr:uid="{00000000-0005-0000-0000-000055050000}"/>
    <cellStyle name="Normal 116" xfId="1367" xr:uid="{00000000-0005-0000-0000-000056050000}"/>
    <cellStyle name="Normal 116 2" xfId="1368" xr:uid="{00000000-0005-0000-0000-000057050000}"/>
    <cellStyle name="Normal 116 3" xfId="1369" xr:uid="{00000000-0005-0000-0000-000058050000}"/>
    <cellStyle name="Normal 116 4" xfId="1370" xr:uid="{00000000-0005-0000-0000-000059050000}"/>
    <cellStyle name="Normal 116 5" xfId="1371" xr:uid="{00000000-0005-0000-0000-00005A050000}"/>
    <cellStyle name="Normal 116 6" xfId="1372" xr:uid="{00000000-0005-0000-0000-00005B050000}"/>
    <cellStyle name="Normal 116 7" xfId="1373" xr:uid="{00000000-0005-0000-0000-00005C050000}"/>
    <cellStyle name="Normal 116 8" xfId="1374" xr:uid="{00000000-0005-0000-0000-00005D050000}"/>
    <cellStyle name="Normal 116 9" xfId="1375" xr:uid="{00000000-0005-0000-0000-00005E050000}"/>
    <cellStyle name="Normal 117" xfId="1376" xr:uid="{00000000-0005-0000-0000-00005F050000}"/>
    <cellStyle name="Normal 117 2" xfId="1377" xr:uid="{00000000-0005-0000-0000-000060050000}"/>
    <cellStyle name="Normal 117 3" xfId="1378" xr:uid="{00000000-0005-0000-0000-000061050000}"/>
    <cellStyle name="Normal 117 4" xfId="1379" xr:uid="{00000000-0005-0000-0000-000062050000}"/>
    <cellStyle name="Normal 117 5" xfId="1380" xr:uid="{00000000-0005-0000-0000-000063050000}"/>
    <cellStyle name="Normal 117 6" xfId="1381" xr:uid="{00000000-0005-0000-0000-000064050000}"/>
    <cellStyle name="Normal 117 7" xfId="1382" xr:uid="{00000000-0005-0000-0000-000065050000}"/>
    <cellStyle name="Normal 117 8" xfId="1383" xr:uid="{00000000-0005-0000-0000-000066050000}"/>
    <cellStyle name="Normal 117 9" xfId="1384" xr:uid="{00000000-0005-0000-0000-000067050000}"/>
    <cellStyle name="Normal 118" xfId="1385" xr:uid="{00000000-0005-0000-0000-000068050000}"/>
    <cellStyle name="Normal 118 2" xfId="1386" xr:uid="{00000000-0005-0000-0000-000069050000}"/>
    <cellStyle name="Normal 118 3" xfId="1387" xr:uid="{00000000-0005-0000-0000-00006A050000}"/>
    <cellStyle name="Normal 118 4" xfId="1388" xr:uid="{00000000-0005-0000-0000-00006B050000}"/>
    <cellStyle name="Normal 118 5" xfId="1389" xr:uid="{00000000-0005-0000-0000-00006C050000}"/>
    <cellStyle name="Normal 118 6" xfId="1390" xr:uid="{00000000-0005-0000-0000-00006D050000}"/>
    <cellStyle name="Normal 118 7" xfId="1391" xr:uid="{00000000-0005-0000-0000-00006E050000}"/>
    <cellStyle name="Normal 118 8" xfId="1392" xr:uid="{00000000-0005-0000-0000-00006F050000}"/>
    <cellStyle name="Normal 118 9" xfId="1393" xr:uid="{00000000-0005-0000-0000-000070050000}"/>
    <cellStyle name="Normal 119" xfId="1394" xr:uid="{00000000-0005-0000-0000-000071050000}"/>
    <cellStyle name="Normal 119 2" xfId="1395" xr:uid="{00000000-0005-0000-0000-000072050000}"/>
    <cellStyle name="Normal 119 3" xfId="1396" xr:uid="{00000000-0005-0000-0000-000073050000}"/>
    <cellStyle name="Normal 119 4" xfId="1397" xr:uid="{00000000-0005-0000-0000-000074050000}"/>
    <cellStyle name="Normal 119 5" xfId="1398" xr:uid="{00000000-0005-0000-0000-000075050000}"/>
    <cellStyle name="Normal 119 6" xfId="1399" xr:uid="{00000000-0005-0000-0000-000076050000}"/>
    <cellStyle name="Normal 119 7" xfId="1400" xr:uid="{00000000-0005-0000-0000-000077050000}"/>
    <cellStyle name="Normal 119 8" xfId="1401" xr:uid="{00000000-0005-0000-0000-000078050000}"/>
    <cellStyle name="Normal 119 9" xfId="1402" xr:uid="{00000000-0005-0000-0000-000079050000}"/>
    <cellStyle name="Normal 12" xfId="9" xr:uid="{00000000-0005-0000-0000-00007A050000}"/>
    <cellStyle name="Normal 12 2" xfId="1403" xr:uid="{00000000-0005-0000-0000-00007B050000}"/>
    <cellStyle name="Normal 120" xfId="1404" xr:uid="{00000000-0005-0000-0000-00007C050000}"/>
    <cellStyle name="Normal 120 2" xfId="1405" xr:uid="{00000000-0005-0000-0000-00007D050000}"/>
    <cellStyle name="Normal 120 3" xfId="1406" xr:uid="{00000000-0005-0000-0000-00007E050000}"/>
    <cellStyle name="Normal 120 4" xfId="1407" xr:uid="{00000000-0005-0000-0000-00007F050000}"/>
    <cellStyle name="Normal 120 5" xfId="1408" xr:uid="{00000000-0005-0000-0000-000080050000}"/>
    <cellStyle name="Normal 120 6" xfId="1409" xr:uid="{00000000-0005-0000-0000-000081050000}"/>
    <cellStyle name="Normal 120 7" xfId="1410" xr:uid="{00000000-0005-0000-0000-000082050000}"/>
    <cellStyle name="Normal 120 8" xfId="1411" xr:uid="{00000000-0005-0000-0000-000083050000}"/>
    <cellStyle name="Normal 120 9" xfId="1412" xr:uid="{00000000-0005-0000-0000-000084050000}"/>
    <cellStyle name="Normal 121" xfId="1413" xr:uid="{00000000-0005-0000-0000-000085050000}"/>
    <cellStyle name="Normal 121 2" xfId="1414" xr:uid="{00000000-0005-0000-0000-000086050000}"/>
    <cellStyle name="Normal 121 3" xfId="1415" xr:uid="{00000000-0005-0000-0000-000087050000}"/>
    <cellStyle name="Normal 121 4" xfId="1416" xr:uid="{00000000-0005-0000-0000-000088050000}"/>
    <cellStyle name="Normal 121 5" xfId="1417" xr:uid="{00000000-0005-0000-0000-000089050000}"/>
    <cellStyle name="Normal 121 6" xfId="1418" xr:uid="{00000000-0005-0000-0000-00008A050000}"/>
    <cellStyle name="Normal 121 7" xfId="1419" xr:uid="{00000000-0005-0000-0000-00008B050000}"/>
    <cellStyle name="Normal 121 8" xfId="1420" xr:uid="{00000000-0005-0000-0000-00008C050000}"/>
    <cellStyle name="Normal 121 9" xfId="1421" xr:uid="{00000000-0005-0000-0000-00008D050000}"/>
    <cellStyle name="Normal 122" xfId="1422" xr:uid="{00000000-0005-0000-0000-00008E050000}"/>
    <cellStyle name="Normal 122 2" xfId="1423" xr:uid="{00000000-0005-0000-0000-00008F050000}"/>
    <cellStyle name="Normal 122 3" xfId="1424" xr:uid="{00000000-0005-0000-0000-000090050000}"/>
    <cellStyle name="Normal 122 4" xfId="1425" xr:uid="{00000000-0005-0000-0000-000091050000}"/>
    <cellStyle name="Normal 122 5" xfId="1426" xr:uid="{00000000-0005-0000-0000-000092050000}"/>
    <cellStyle name="Normal 122 6" xfId="1427" xr:uid="{00000000-0005-0000-0000-000093050000}"/>
    <cellStyle name="Normal 122 7" xfId="1428" xr:uid="{00000000-0005-0000-0000-000094050000}"/>
    <cellStyle name="Normal 122 8" xfId="1429" xr:uid="{00000000-0005-0000-0000-000095050000}"/>
    <cellStyle name="Normal 122 9" xfId="1430" xr:uid="{00000000-0005-0000-0000-000096050000}"/>
    <cellStyle name="Normal 123" xfId="1431" xr:uid="{00000000-0005-0000-0000-000097050000}"/>
    <cellStyle name="Normal 123 2" xfId="1432" xr:uid="{00000000-0005-0000-0000-000098050000}"/>
    <cellStyle name="Normal 123 3" xfId="1433" xr:uid="{00000000-0005-0000-0000-000099050000}"/>
    <cellStyle name="Normal 123 4" xfId="1434" xr:uid="{00000000-0005-0000-0000-00009A050000}"/>
    <cellStyle name="Normal 123 5" xfId="1435" xr:uid="{00000000-0005-0000-0000-00009B050000}"/>
    <cellStyle name="Normal 123 6" xfId="1436" xr:uid="{00000000-0005-0000-0000-00009C050000}"/>
    <cellStyle name="Normal 123 7" xfId="1437" xr:uid="{00000000-0005-0000-0000-00009D050000}"/>
    <cellStyle name="Normal 123 8" xfId="1438" xr:uid="{00000000-0005-0000-0000-00009E050000}"/>
    <cellStyle name="Normal 123 9" xfId="1439" xr:uid="{00000000-0005-0000-0000-00009F050000}"/>
    <cellStyle name="Normal 124" xfId="1440" xr:uid="{00000000-0005-0000-0000-0000A0050000}"/>
    <cellStyle name="Normal 124 2" xfId="1441" xr:uid="{00000000-0005-0000-0000-0000A1050000}"/>
    <cellStyle name="Normal 124 3" xfId="1442" xr:uid="{00000000-0005-0000-0000-0000A2050000}"/>
    <cellStyle name="Normal 124 4" xfId="1443" xr:uid="{00000000-0005-0000-0000-0000A3050000}"/>
    <cellStyle name="Normal 124 5" xfId="1444" xr:uid="{00000000-0005-0000-0000-0000A4050000}"/>
    <cellStyle name="Normal 124 6" xfId="1445" xr:uid="{00000000-0005-0000-0000-0000A5050000}"/>
    <cellStyle name="Normal 124 7" xfId="1446" xr:uid="{00000000-0005-0000-0000-0000A6050000}"/>
    <cellStyle name="Normal 124 8" xfId="1447" xr:uid="{00000000-0005-0000-0000-0000A7050000}"/>
    <cellStyle name="Normal 124 9" xfId="1448" xr:uid="{00000000-0005-0000-0000-0000A8050000}"/>
    <cellStyle name="Normal 125" xfId="1449" xr:uid="{00000000-0005-0000-0000-0000A9050000}"/>
    <cellStyle name="Normal 125 2" xfId="1450" xr:uid="{00000000-0005-0000-0000-0000AA050000}"/>
    <cellStyle name="Normal 125 3" xfId="1451" xr:uid="{00000000-0005-0000-0000-0000AB050000}"/>
    <cellStyle name="Normal 125 4" xfId="1452" xr:uid="{00000000-0005-0000-0000-0000AC050000}"/>
    <cellStyle name="Normal 125 5" xfId="1453" xr:uid="{00000000-0005-0000-0000-0000AD050000}"/>
    <cellStyle name="Normal 125 6" xfId="1454" xr:uid="{00000000-0005-0000-0000-0000AE050000}"/>
    <cellStyle name="Normal 125 7" xfId="1455" xr:uid="{00000000-0005-0000-0000-0000AF050000}"/>
    <cellStyle name="Normal 125 8" xfId="1456" xr:uid="{00000000-0005-0000-0000-0000B0050000}"/>
    <cellStyle name="Normal 125 9" xfId="1457" xr:uid="{00000000-0005-0000-0000-0000B1050000}"/>
    <cellStyle name="Normal 126" xfId="1458" xr:uid="{00000000-0005-0000-0000-0000B2050000}"/>
    <cellStyle name="Normal 126 2" xfId="1459" xr:uid="{00000000-0005-0000-0000-0000B3050000}"/>
    <cellStyle name="Normal 126 3" xfId="1460" xr:uid="{00000000-0005-0000-0000-0000B4050000}"/>
    <cellStyle name="Normal 126 4" xfId="1461" xr:uid="{00000000-0005-0000-0000-0000B5050000}"/>
    <cellStyle name="Normal 126 5" xfId="1462" xr:uid="{00000000-0005-0000-0000-0000B6050000}"/>
    <cellStyle name="Normal 126 6" xfId="1463" xr:uid="{00000000-0005-0000-0000-0000B7050000}"/>
    <cellStyle name="Normal 126 7" xfId="1464" xr:uid="{00000000-0005-0000-0000-0000B8050000}"/>
    <cellStyle name="Normal 126 8" xfId="1465" xr:uid="{00000000-0005-0000-0000-0000B9050000}"/>
    <cellStyle name="Normal 126 9" xfId="1466" xr:uid="{00000000-0005-0000-0000-0000BA050000}"/>
    <cellStyle name="Normal 127 2" xfId="1467" xr:uid="{00000000-0005-0000-0000-0000BB050000}"/>
    <cellStyle name="Normal 127 3" xfId="1468" xr:uid="{00000000-0005-0000-0000-0000BC050000}"/>
    <cellStyle name="Normal 127 4" xfId="1469" xr:uid="{00000000-0005-0000-0000-0000BD050000}"/>
    <cellStyle name="Normal 127 5" xfId="1470" xr:uid="{00000000-0005-0000-0000-0000BE050000}"/>
    <cellStyle name="Normal 127 6" xfId="1471" xr:uid="{00000000-0005-0000-0000-0000BF050000}"/>
    <cellStyle name="Normal 127 7" xfId="1472" xr:uid="{00000000-0005-0000-0000-0000C0050000}"/>
    <cellStyle name="Normal 127 8" xfId="1473" xr:uid="{00000000-0005-0000-0000-0000C1050000}"/>
    <cellStyle name="Normal 128" xfId="1474" xr:uid="{00000000-0005-0000-0000-0000C2050000}"/>
    <cellStyle name="Normal 128 2" xfId="1475" xr:uid="{00000000-0005-0000-0000-0000C3050000}"/>
    <cellStyle name="Normal 128 3" xfId="1476" xr:uid="{00000000-0005-0000-0000-0000C4050000}"/>
    <cellStyle name="Normal 128 4" xfId="1477" xr:uid="{00000000-0005-0000-0000-0000C5050000}"/>
    <cellStyle name="Normal 128 5" xfId="1478" xr:uid="{00000000-0005-0000-0000-0000C6050000}"/>
    <cellStyle name="Normal 128 6" xfId="1479" xr:uid="{00000000-0005-0000-0000-0000C7050000}"/>
    <cellStyle name="Normal 128 7" xfId="1480" xr:uid="{00000000-0005-0000-0000-0000C8050000}"/>
    <cellStyle name="Normal 128 8" xfId="1481" xr:uid="{00000000-0005-0000-0000-0000C9050000}"/>
    <cellStyle name="Normal 128 9" xfId="1482" xr:uid="{00000000-0005-0000-0000-0000CA050000}"/>
    <cellStyle name="Normal 129" xfId="1483" xr:uid="{00000000-0005-0000-0000-0000CB050000}"/>
    <cellStyle name="Normal 129 2" xfId="1484" xr:uid="{00000000-0005-0000-0000-0000CC050000}"/>
    <cellStyle name="Normal 129 3" xfId="1485" xr:uid="{00000000-0005-0000-0000-0000CD050000}"/>
    <cellStyle name="Normal 129 4" xfId="1486" xr:uid="{00000000-0005-0000-0000-0000CE050000}"/>
    <cellStyle name="Normal 129 5" xfId="1487" xr:uid="{00000000-0005-0000-0000-0000CF050000}"/>
    <cellStyle name="Normal 129 6" xfId="1488" xr:uid="{00000000-0005-0000-0000-0000D0050000}"/>
    <cellStyle name="Normal 129 7" xfId="1489" xr:uid="{00000000-0005-0000-0000-0000D1050000}"/>
    <cellStyle name="Normal 129 8" xfId="1490" xr:uid="{00000000-0005-0000-0000-0000D2050000}"/>
    <cellStyle name="Normal 129 9" xfId="1491" xr:uid="{00000000-0005-0000-0000-0000D3050000}"/>
    <cellStyle name="Normal 13" xfId="1492" xr:uid="{00000000-0005-0000-0000-0000D4050000}"/>
    <cellStyle name="Normal 13 2" xfId="1493" xr:uid="{00000000-0005-0000-0000-0000D5050000}"/>
    <cellStyle name="Normal 130" xfId="1494" xr:uid="{00000000-0005-0000-0000-0000D6050000}"/>
    <cellStyle name="Normal 130 2" xfId="1495" xr:uid="{00000000-0005-0000-0000-0000D7050000}"/>
    <cellStyle name="Normal 130 3" xfId="1496" xr:uid="{00000000-0005-0000-0000-0000D8050000}"/>
    <cellStyle name="Normal 130 4" xfId="1497" xr:uid="{00000000-0005-0000-0000-0000D9050000}"/>
    <cellStyle name="Normal 130 5" xfId="1498" xr:uid="{00000000-0005-0000-0000-0000DA050000}"/>
    <cellStyle name="Normal 130 6" xfId="1499" xr:uid="{00000000-0005-0000-0000-0000DB050000}"/>
    <cellStyle name="Normal 130 7" xfId="1500" xr:uid="{00000000-0005-0000-0000-0000DC050000}"/>
    <cellStyle name="Normal 130 8" xfId="1501" xr:uid="{00000000-0005-0000-0000-0000DD050000}"/>
    <cellStyle name="Normal 130 9" xfId="1502" xr:uid="{00000000-0005-0000-0000-0000DE050000}"/>
    <cellStyle name="Normal 131" xfId="1503" xr:uid="{00000000-0005-0000-0000-0000DF050000}"/>
    <cellStyle name="Normal 131 2" xfId="1504" xr:uid="{00000000-0005-0000-0000-0000E0050000}"/>
    <cellStyle name="Normal 131 3" xfId="1505" xr:uid="{00000000-0005-0000-0000-0000E1050000}"/>
    <cellStyle name="Normal 131 4" xfId="1506" xr:uid="{00000000-0005-0000-0000-0000E2050000}"/>
    <cellStyle name="Normal 131 5" xfId="1507" xr:uid="{00000000-0005-0000-0000-0000E3050000}"/>
    <cellStyle name="Normal 131 6" xfId="1508" xr:uid="{00000000-0005-0000-0000-0000E4050000}"/>
    <cellStyle name="Normal 131 7" xfId="1509" xr:uid="{00000000-0005-0000-0000-0000E5050000}"/>
    <cellStyle name="Normal 131 8" xfId="1510" xr:uid="{00000000-0005-0000-0000-0000E6050000}"/>
    <cellStyle name="Normal 131 9" xfId="1511" xr:uid="{00000000-0005-0000-0000-0000E7050000}"/>
    <cellStyle name="Normal 132" xfId="1512" xr:uid="{00000000-0005-0000-0000-0000E8050000}"/>
    <cellStyle name="Normal 132 2" xfId="1513" xr:uid="{00000000-0005-0000-0000-0000E9050000}"/>
    <cellStyle name="Normal 132 3" xfId="1514" xr:uid="{00000000-0005-0000-0000-0000EA050000}"/>
    <cellStyle name="Normal 132 4" xfId="1515" xr:uid="{00000000-0005-0000-0000-0000EB050000}"/>
    <cellStyle name="Normal 132 5" xfId="1516" xr:uid="{00000000-0005-0000-0000-0000EC050000}"/>
    <cellStyle name="Normal 132 6" xfId="1517" xr:uid="{00000000-0005-0000-0000-0000ED050000}"/>
    <cellStyle name="Normal 132 7" xfId="1518" xr:uid="{00000000-0005-0000-0000-0000EE050000}"/>
    <cellStyle name="Normal 132 8" xfId="1519" xr:uid="{00000000-0005-0000-0000-0000EF050000}"/>
    <cellStyle name="Normal 132 9" xfId="1520" xr:uid="{00000000-0005-0000-0000-0000F0050000}"/>
    <cellStyle name="Normal 133" xfId="1521" xr:uid="{00000000-0005-0000-0000-0000F1050000}"/>
    <cellStyle name="Normal 133 2" xfId="1522" xr:uid="{00000000-0005-0000-0000-0000F2050000}"/>
    <cellStyle name="Normal 133 3" xfId="1523" xr:uid="{00000000-0005-0000-0000-0000F3050000}"/>
    <cellStyle name="Normal 133 4" xfId="1524" xr:uid="{00000000-0005-0000-0000-0000F4050000}"/>
    <cellStyle name="Normal 133 5" xfId="1525" xr:uid="{00000000-0005-0000-0000-0000F5050000}"/>
    <cellStyle name="Normal 133 6" xfId="1526" xr:uid="{00000000-0005-0000-0000-0000F6050000}"/>
    <cellStyle name="Normal 133 7" xfId="1527" xr:uid="{00000000-0005-0000-0000-0000F7050000}"/>
    <cellStyle name="Normal 133 8" xfId="1528" xr:uid="{00000000-0005-0000-0000-0000F8050000}"/>
    <cellStyle name="Normal 133 9" xfId="1529" xr:uid="{00000000-0005-0000-0000-0000F9050000}"/>
    <cellStyle name="Normal 134" xfId="1530" xr:uid="{00000000-0005-0000-0000-0000FA050000}"/>
    <cellStyle name="Normal 134 2" xfId="1531" xr:uid="{00000000-0005-0000-0000-0000FB050000}"/>
    <cellStyle name="Normal 134 3" xfId="1532" xr:uid="{00000000-0005-0000-0000-0000FC050000}"/>
    <cellStyle name="Normal 134 4" xfId="1533" xr:uid="{00000000-0005-0000-0000-0000FD050000}"/>
    <cellStyle name="Normal 134 5" xfId="1534" xr:uid="{00000000-0005-0000-0000-0000FE050000}"/>
    <cellStyle name="Normal 134 6" xfId="1535" xr:uid="{00000000-0005-0000-0000-0000FF050000}"/>
    <cellStyle name="Normal 134 7" xfId="1536" xr:uid="{00000000-0005-0000-0000-000000060000}"/>
    <cellStyle name="Normal 134 8" xfId="1537" xr:uid="{00000000-0005-0000-0000-000001060000}"/>
    <cellStyle name="Normal 134 9" xfId="1538" xr:uid="{00000000-0005-0000-0000-000002060000}"/>
    <cellStyle name="Normal 135" xfId="1539" xr:uid="{00000000-0005-0000-0000-000003060000}"/>
    <cellStyle name="Normal 135 2" xfId="1540" xr:uid="{00000000-0005-0000-0000-000004060000}"/>
    <cellStyle name="Normal 135 3" xfId="1541" xr:uid="{00000000-0005-0000-0000-000005060000}"/>
    <cellStyle name="Normal 135 4" xfId="1542" xr:uid="{00000000-0005-0000-0000-000006060000}"/>
    <cellStyle name="Normal 135 5" xfId="1543" xr:uid="{00000000-0005-0000-0000-000007060000}"/>
    <cellStyle name="Normal 135 6" xfId="1544" xr:uid="{00000000-0005-0000-0000-000008060000}"/>
    <cellStyle name="Normal 135 7" xfId="1545" xr:uid="{00000000-0005-0000-0000-000009060000}"/>
    <cellStyle name="Normal 135 8" xfId="1546" xr:uid="{00000000-0005-0000-0000-00000A060000}"/>
    <cellStyle name="Normal 135 9" xfId="1547" xr:uid="{00000000-0005-0000-0000-00000B060000}"/>
    <cellStyle name="Normal 136" xfId="1548" xr:uid="{00000000-0005-0000-0000-00000C060000}"/>
    <cellStyle name="Normal 136 2" xfId="1549" xr:uid="{00000000-0005-0000-0000-00000D060000}"/>
    <cellStyle name="Normal 136 3" xfId="1550" xr:uid="{00000000-0005-0000-0000-00000E060000}"/>
    <cellStyle name="Normal 136 4" xfId="1551" xr:uid="{00000000-0005-0000-0000-00000F060000}"/>
    <cellStyle name="Normal 136 5" xfId="1552" xr:uid="{00000000-0005-0000-0000-000010060000}"/>
    <cellStyle name="Normal 136 6" xfId="1553" xr:uid="{00000000-0005-0000-0000-000011060000}"/>
    <cellStyle name="Normal 136 7" xfId="1554" xr:uid="{00000000-0005-0000-0000-000012060000}"/>
    <cellStyle name="Normal 136 8" xfId="1555" xr:uid="{00000000-0005-0000-0000-000013060000}"/>
    <cellStyle name="Normal 136 9" xfId="1556" xr:uid="{00000000-0005-0000-0000-000014060000}"/>
    <cellStyle name="Normal 137" xfId="1557" xr:uid="{00000000-0005-0000-0000-000015060000}"/>
    <cellStyle name="Normal 137 2" xfId="1558" xr:uid="{00000000-0005-0000-0000-000016060000}"/>
    <cellStyle name="Normal 137 3" xfId="1559" xr:uid="{00000000-0005-0000-0000-000017060000}"/>
    <cellStyle name="Normal 137 4" xfId="1560" xr:uid="{00000000-0005-0000-0000-000018060000}"/>
    <cellStyle name="Normal 137 5" xfId="1561" xr:uid="{00000000-0005-0000-0000-000019060000}"/>
    <cellStyle name="Normal 137 6" xfId="1562" xr:uid="{00000000-0005-0000-0000-00001A060000}"/>
    <cellStyle name="Normal 137 7" xfId="1563" xr:uid="{00000000-0005-0000-0000-00001B060000}"/>
    <cellStyle name="Normal 137 8" xfId="1564" xr:uid="{00000000-0005-0000-0000-00001C060000}"/>
    <cellStyle name="Normal 137 9" xfId="1565" xr:uid="{00000000-0005-0000-0000-00001D060000}"/>
    <cellStyle name="Normal 138 2" xfId="1566" xr:uid="{00000000-0005-0000-0000-00001E060000}"/>
    <cellStyle name="Normal 138 3" xfId="1567" xr:uid="{00000000-0005-0000-0000-00001F060000}"/>
    <cellStyle name="Normal 138 4" xfId="1568" xr:uid="{00000000-0005-0000-0000-000020060000}"/>
    <cellStyle name="Normal 138 5" xfId="1569" xr:uid="{00000000-0005-0000-0000-000021060000}"/>
    <cellStyle name="Normal 138 6" xfId="1570" xr:uid="{00000000-0005-0000-0000-000022060000}"/>
    <cellStyle name="Normal 138 7" xfId="1571" xr:uid="{00000000-0005-0000-0000-000023060000}"/>
    <cellStyle name="Normal 138 8" xfId="1572" xr:uid="{00000000-0005-0000-0000-000024060000}"/>
    <cellStyle name="Normal 139" xfId="1573" xr:uid="{00000000-0005-0000-0000-000025060000}"/>
    <cellStyle name="Normal 139 2" xfId="1574" xr:uid="{00000000-0005-0000-0000-000026060000}"/>
    <cellStyle name="Normal 139 3" xfId="1575" xr:uid="{00000000-0005-0000-0000-000027060000}"/>
    <cellStyle name="Normal 139 4" xfId="1576" xr:uid="{00000000-0005-0000-0000-000028060000}"/>
    <cellStyle name="Normal 139 5" xfId="1577" xr:uid="{00000000-0005-0000-0000-000029060000}"/>
    <cellStyle name="Normal 139 6" xfId="1578" xr:uid="{00000000-0005-0000-0000-00002A060000}"/>
    <cellStyle name="Normal 139 7" xfId="1579" xr:uid="{00000000-0005-0000-0000-00002B060000}"/>
    <cellStyle name="Normal 139 8" xfId="1580" xr:uid="{00000000-0005-0000-0000-00002C060000}"/>
    <cellStyle name="Normal 139 9" xfId="1581" xr:uid="{00000000-0005-0000-0000-00002D060000}"/>
    <cellStyle name="Normal 14" xfId="3225" xr:uid="{00000000-0005-0000-0000-00002E060000}"/>
    <cellStyle name="Normal 14 2" xfId="1582" xr:uid="{00000000-0005-0000-0000-00002F060000}"/>
    <cellStyle name="Normal 140" xfId="1583" xr:uid="{00000000-0005-0000-0000-000030060000}"/>
    <cellStyle name="Normal 140 2" xfId="1584" xr:uid="{00000000-0005-0000-0000-000031060000}"/>
    <cellStyle name="Normal 140 3" xfId="1585" xr:uid="{00000000-0005-0000-0000-000032060000}"/>
    <cellStyle name="Normal 140 4" xfId="1586" xr:uid="{00000000-0005-0000-0000-000033060000}"/>
    <cellStyle name="Normal 140 5" xfId="1587" xr:uid="{00000000-0005-0000-0000-000034060000}"/>
    <cellStyle name="Normal 140 6" xfId="1588" xr:uid="{00000000-0005-0000-0000-000035060000}"/>
    <cellStyle name="Normal 140 7" xfId="1589" xr:uid="{00000000-0005-0000-0000-000036060000}"/>
    <cellStyle name="Normal 140 8" xfId="1590" xr:uid="{00000000-0005-0000-0000-000037060000}"/>
    <cellStyle name="Normal 140 9" xfId="1591" xr:uid="{00000000-0005-0000-0000-000038060000}"/>
    <cellStyle name="Normal 141 2" xfId="1592" xr:uid="{00000000-0005-0000-0000-000039060000}"/>
    <cellStyle name="Normal 141 3" xfId="1593" xr:uid="{00000000-0005-0000-0000-00003A060000}"/>
    <cellStyle name="Normal 141 4" xfId="1594" xr:uid="{00000000-0005-0000-0000-00003B060000}"/>
    <cellStyle name="Normal 141 5" xfId="1595" xr:uid="{00000000-0005-0000-0000-00003C060000}"/>
    <cellStyle name="Normal 141 6" xfId="1596" xr:uid="{00000000-0005-0000-0000-00003D060000}"/>
    <cellStyle name="Normal 141 7" xfId="1597" xr:uid="{00000000-0005-0000-0000-00003E060000}"/>
    <cellStyle name="Normal 141 8" xfId="1598" xr:uid="{00000000-0005-0000-0000-00003F060000}"/>
    <cellStyle name="Normal 142" xfId="1599" xr:uid="{00000000-0005-0000-0000-000040060000}"/>
    <cellStyle name="Normal 142 2" xfId="1600" xr:uid="{00000000-0005-0000-0000-000041060000}"/>
    <cellStyle name="Normal 142 3" xfId="1601" xr:uid="{00000000-0005-0000-0000-000042060000}"/>
    <cellStyle name="Normal 142 4" xfId="1602" xr:uid="{00000000-0005-0000-0000-000043060000}"/>
    <cellStyle name="Normal 142 5" xfId="1603" xr:uid="{00000000-0005-0000-0000-000044060000}"/>
    <cellStyle name="Normal 142 6" xfId="1604" xr:uid="{00000000-0005-0000-0000-000045060000}"/>
    <cellStyle name="Normal 142 7" xfId="1605" xr:uid="{00000000-0005-0000-0000-000046060000}"/>
    <cellStyle name="Normal 142 8" xfId="1606" xr:uid="{00000000-0005-0000-0000-000047060000}"/>
    <cellStyle name="Normal 142 9" xfId="1607" xr:uid="{00000000-0005-0000-0000-000048060000}"/>
    <cellStyle name="Normal 143" xfId="1608" xr:uid="{00000000-0005-0000-0000-000049060000}"/>
    <cellStyle name="Normal 143 2" xfId="1609" xr:uid="{00000000-0005-0000-0000-00004A060000}"/>
    <cellStyle name="Normal 143 3" xfId="1610" xr:uid="{00000000-0005-0000-0000-00004B060000}"/>
    <cellStyle name="Normal 143 4" xfId="1611" xr:uid="{00000000-0005-0000-0000-00004C060000}"/>
    <cellStyle name="Normal 143 5" xfId="1612" xr:uid="{00000000-0005-0000-0000-00004D060000}"/>
    <cellStyle name="Normal 143 6" xfId="1613" xr:uid="{00000000-0005-0000-0000-00004E060000}"/>
    <cellStyle name="Normal 143 7" xfId="1614" xr:uid="{00000000-0005-0000-0000-00004F060000}"/>
    <cellStyle name="Normal 143 8" xfId="1615" xr:uid="{00000000-0005-0000-0000-000050060000}"/>
    <cellStyle name="Normal 143 9" xfId="1616" xr:uid="{00000000-0005-0000-0000-000051060000}"/>
    <cellStyle name="Normal 144" xfId="1617" xr:uid="{00000000-0005-0000-0000-000052060000}"/>
    <cellStyle name="Normal 144 2" xfId="1618" xr:uid="{00000000-0005-0000-0000-000053060000}"/>
    <cellStyle name="Normal 144 3" xfId="1619" xr:uid="{00000000-0005-0000-0000-000054060000}"/>
    <cellStyle name="Normal 144 4" xfId="1620" xr:uid="{00000000-0005-0000-0000-000055060000}"/>
    <cellStyle name="Normal 144 5" xfId="1621" xr:uid="{00000000-0005-0000-0000-000056060000}"/>
    <cellStyle name="Normal 144 6" xfId="1622" xr:uid="{00000000-0005-0000-0000-000057060000}"/>
    <cellStyle name="Normal 144 7" xfId="1623" xr:uid="{00000000-0005-0000-0000-000058060000}"/>
    <cellStyle name="Normal 144 8" xfId="1624" xr:uid="{00000000-0005-0000-0000-000059060000}"/>
    <cellStyle name="Normal 144 9" xfId="1625" xr:uid="{00000000-0005-0000-0000-00005A060000}"/>
    <cellStyle name="Normal 145" xfId="1626" xr:uid="{00000000-0005-0000-0000-00005B060000}"/>
    <cellStyle name="Normal 145 2" xfId="1627" xr:uid="{00000000-0005-0000-0000-00005C060000}"/>
    <cellStyle name="Normal 145 3" xfId="1628" xr:uid="{00000000-0005-0000-0000-00005D060000}"/>
    <cellStyle name="Normal 145 4" xfId="1629" xr:uid="{00000000-0005-0000-0000-00005E060000}"/>
    <cellStyle name="Normal 145 5" xfId="1630" xr:uid="{00000000-0005-0000-0000-00005F060000}"/>
    <cellStyle name="Normal 145 6" xfId="1631" xr:uid="{00000000-0005-0000-0000-000060060000}"/>
    <cellStyle name="Normal 145 7" xfId="1632" xr:uid="{00000000-0005-0000-0000-000061060000}"/>
    <cellStyle name="Normal 145 8" xfId="1633" xr:uid="{00000000-0005-0000-0000-000062060000}"/>
    <cellStyle name="Normal 145 9" xfId="1634" xr:uid="{00000000-0005-0000-0000-000063060000}"/>
    <cellStyle name="Normal 146" xfId="1635" xr:uid="{00000000-0005-0000-0000-000064060000}"/>
    <cellStyle name="Normal 146 2" xfId="1636" xr:uid="{00000000-0005-0000-0000-000065060000}"/>
    <cellStyle name="Normal 146 3" xfId="1637" xr:uid="{00000000-0005-0000-0000-000066060000}"/>
    <cellStyle name="Normal 146 4" xfId="1638" xr:uid="{00000000-0005-0000-0000-000067060000}"/>
    <cellStyle name="Normal 146 5" xfId="1639" xr:uid="{00000000-0005-0000-0000-000068060000}"/>
    <cellStyle name="Normal 146 6" xfId="1640" xr:uid="{00000000-0005-0000-0000-000069060000}"/>
    <cellStyle name="Normal 146 7" xfId="1641" xr:uid="{00000000-0005-0000-0000-00006A060000}"/>
    <cellStyle name="Normal 146 8" xfId="1642" xr:uid="{00000000-0005-0000-0000-00006B060000}"/>
    <cellStyle name="Normal 146 9" xfId="1643" xr:uid="{00000000-0005-0000-0000-00006C060000}"/>
    <cellStyle name="Normal 147" xfId="1644" xr:uid="{00000000-0005-0000-0000-00006D060000}"/>
    <cellStyle name="Normal 147 2" xfId="1645" xr:uid="{00000000-0005-0000-0000-00006E060000}"/>
    <cellStyle name="Normal 147 3" xfId="1646" xr:uid="{00000000-0005-0000-0000-00006F060000}"/>
    <cellStyle name="Normal 147 4" xfId="1647" xr:uid="{00000000-0005-0000-0000-000070060000}"/>
    <cellStyle name="Normal 147 5" xfId="1648" xr:uid="{00000000-0005-0000-0000-000071060000}"/>
    <cellStyle name="Normal 147 6" xfId="1649" xr:uid="{00000000-0005-0000-0000-000072060000}"/>
    <cellStyle name="Normal 147 7" xfId="1650" xr:uid="{00000000-0005-0000-0000-000073060000}"/>
    <cellStyle name="Normal 147 8" xfId="1651" xr:uid="{00000000-0005-0000-0000-000074060000}"/>
    <cellStyle name="Normal 147 9" xfId="1652" xr:uid="{00000000-0005-0000-0000-000075060000}"/>
    <cellStyle name="Normal 148" xfId="1653" xr:uid="{00000000-0005-0000-0000-000076060000}"/>
    <cellStyle name="Normal 148 2" xfId="1654" xr:uid="{00000000-0005-0000-0000-000077060000}"/>
    <cellStyle name="Normal 148 3" xfId="1655" xr:uid="{00000000-0005-0000-0000-000078060000}"/>
    <cellStyle name="Normal 148 4" xfId="1656" xr:uid="{00000000-0005-0000-0000-000079060000}"/>
    <cellStyle name="Normal 148 5" xfId="1657" xr:uid="{00000000-0005-0000-0000-00007A060000}"/>
    <cellStyle name="Normal 148 6" xfId="1658" xr:uid="{00000000-0005-0000-0000-00007B060000}"/>
    <cellStyle name="Normal 148 7" xfId="1659" xr:uid="{00000000-0005-0000-0000-00007C060000}"/>
    <cellStyle name="Normal 148 8" xfId="1660" xr:uid="{00000000-0005-0000-0000-00007D060000}"/>
    <cellStyle name="Normal 148 9" xfId="1661" xr:uid="{00000000-0005-0000-0000-00007E060000}"/>
    <cellStyle name="Normal 149" xfId="1662" xr:uid="{00000000-0005-0000-0000-00007F060000}"/>
    <cellStyle name="Normal 149 2" xfId="1663" xr:uid="{00000000-0005-0000-0000-000080060000}"/>
    <cellStyle name="Normal 149 3" xfId="1664" xr:uid="{00000000-0005-0000-0000-000081060000}"/>
    <cellStyle name="Normal 149 4" xfId="1665" xr:uid="{00000000-0005-0000-0000-000082060000}"/>
    <cellStyle name="Normal 149 5" xfId="1666" xr:uid="{00000000-0005-0000-0000-000083060000}"/>
    <cellStyle name="Normal 149 6" xfId="1667" xr:uid="{00000000-0005-0000-0000-000084060000}"/>
    <cellStyle name="Normal 149 7" xfId="1668" xr:uid="{00000000-0005-0000-0000-000085060000}"/>
    <cellStyle name="Normal 149 8" xfId="1669" xr:uid="{00000000-0005-0000-0000-000086060000}"/>
    <cellStyle name="Normal 149 9" xfId="1670" xr:uid="{00000000-0005-0000-0000-000087060000}"/>
    <cellStyle name="Normal 15" xfId="3228" xr:uid="{00000000-0005-0000-0000-000088060000}"/>
    <cellStyle name="Normal 15 2" xfId="1671" xr:uid="{00000000-0005-0000-0000-000089060000}"/>
    <cellStyle name="Normal 150 2" xfId="1672" xr:uid="{00000000-0005-0000-0000-00008A060000}"/>
    <cellStyle name="Normal 150 3" xfId="1673" xr:uid="{00000000-0005-0000-0000-00008B060000}"/>
    <cellStyle name="Normal 150 4" xfId="1674" xr:uid="{00000000-0005-0000-0000-00008C060000}"/>
    <cellStyle name="Normal 150 5" xfId="1675" xr:uid="{00000000-0005-0000-0000-00008D060000}"/>
    <cellStyle name="Normal 150 6" xfId="1676" xr:uid="{00000000-0005-0000-0000-00008E060000}"/>
    <cellStyle name="Normal 150 7" xfId="1677" xr:uid="{00000000-0005-0000-0000-00008F060000}"/>
    <cellStyle name="Normal 150 8" xfId="1678" xr:uid="{00000000-0005-0000-0000-000090060000}"/>
    <cellStyle name="Normal 151" xfId="1679" xr:uid="{00000000-0005-0000-0000-000091060000}"/>
    <cellStyle name="Normal 151 2" xfId="1680" xr:uid="{00000000-0005-0000-0000-000092060000}"/>
    <cellStyle name="Normal 151 3" xfId="1681" xr:uid="{00000000-0005-0000-0000-000093060000}"/>
    <cellStyle name="Normal 151 4" xfId="1682" xr:uid="{00000000-0005-0000-0000-000094060000}"/>
    <cellStyle name="Normal 151 5" xfId="1683" xr:uid="{00000000-0005-0000-0000-000095060000}"/>
    <cellStyle name="Normal 151 6" xfId="1684" xr:uid="{00000000-0005-0000-0000-000096060000}"/>
    <cellStyle name="Normal 151 7" xfId="1685" xr:uid="{00000000-0005-0000-0000-000097060000}"/>
    <cellStyle name="Normal 151 8" xfId="1686" xr:uid="{00000000-0005-0000-0000-000098060000}"/>
    <cellStyle name="Normal 151 9" xfId="1687" xr:uid="{00000000-0005-0000-0000-000099060000}"/>
    <cellStyle name="Normal 152" xfId="1688" xr:uid="{00000000-0005-0000-0000-00009A060000}"/>
    <cellStyle name="Normal 152 2" xfId="1689" xr:uid="{00000000-0005-0000-0000-00009B060000}"/>
    <cellStyle name="Normal 152 3" xfId="1690" xr:uid="{00000000-0005-0000-0000-00009C060000}"/>
    <cellStyle name="Normal 152 4" xfId="1691" xr:uid="{00000000-0005-0000-0000-00009D060000}"/>
    <cellStyle name="Normal 152 5" xfId="1692" xr:uid="{00000000-0005-0000-0000-00009E060000}"/>
    <cellStyle name="Normal 152 6" xfId="1693" xr:uid="{00000000-0005-0000-0000-00009F060000}"/>
    <cellStyle name="Normal 152 7" xfId="1694" xr:uid="{00000000-0005-0000-0000-0000A0060000}"/>
    <cellStyle name="Normal 152 8" xfId="1695" xr:uid="{00000000-0005-0000-0000-0000A1060000}"/>
    <cellStyle name="Normal 152 9" xfId="1696" xr:uid="{00000000-0005-0000-0000-0000A2060000}"/>
    <cellStyle name="Normal 153" xfId="1697" xr:uid="{00000000-0005-0000-0000-0000A3060000}"/>
    <cellStyle name="Normal 153 2" xfId="1698" xr:uid="{00000000-0005-0000-0000-0000A4060000}"/>
    <cellStyle name="Normal 153 3" xfId="1699" xr:uid="{00000000-0005-0000-0000-0000A5060000}"/>
    <cellStyle name="Normal 153 4" xfId="1700" xr:uid="{00000000-0005-0000-0000-0000A6060000}"/>
    <cellStyle name="Normal 153 5" xfId="1701" xr:uid="{00000000-0005-0000-0000-0000A7060000}"/>
    <cellStyle name="Normal 153 6" xfId="1702" xr:uid="{00000000-0005-0000-0000-0000A8060000}"/>
    <cellStyle name="Normal 153 7" xfId="1703" xr:uid="{00000000-0005-0000-0000-0000A9060000}"/>
    <cellStyle name="Normal 153 8" xfId="1704" xr:uid="{00000000-0005-0000-0000-0000AA060000}"/>
    <cellStyle name="Normal 153 9" xfId="1705" xr:uid="{00000000-0005-0000-0000-0000AB060000}"/>
    <cellStyle name="Normal 154" xfId="1706" xr:uid="{00000000-0005-0000-0000-0000AC060000}"/>
    <cellStyle name="Normal 154 2" xfId="1707" xr:uid="{00000000-0005-0000-0000-0000AD060000}"/>
    <cellStyle name="Normal 154 3" xfId="1708" xr:uid="{00000000-0005-0000-0000-0000AE060000}"/>
    <cellStyle name="Normal 154 4" xfId="1709" xr:uid="{00000000-0005-0000-0000-0000AF060000}"/>
    <cellStyle name="Normal 154 5" xfId="1710" xr:uid="{00000000-0005-0000-0000-0000B0060000}"/>
    <cellStyle name="Normal 154 6" xfId="1711" xr:uid="{00000000-0005-0000-0000-0000B1060000}"/>
    <cellStyle name="Normal 154 7" xfId="1712" xr:uid="{00000000-0005-0000-0000-0000B2060000}"/>
    <cellStyle name="Normal 154 8" xfId="1713" xr:uid="{00000000-0005-0000-0000-0000B3060000}"/>
    <cellStyle name="Normal 154 9" xfId="1714" xr:uid="{00000000-0005-0000-0000-0000B4060000}"/>
    <cellStyle name="Normal 155" xfId="1715" xr:uid="{00000000-0005-0000-0000-0000B5060000}"/>
    <cellStyle name="Normal 155 2" xfId="1716" xr:uid="{00000000-0005-0000-0000-0000B6060000}"/>
    <cellStyle name="Normal 155 3" xfId="1717" xr:uid="{00000000-0005-0000-0000-0000B7060000}"/>
    <cellStyle name="Normal 155 4" xfId="1718" xr:uid="{00000000-0005-0000-0000-0000B8060000}"/>
    <cellStyle name="Normal 155 5" xfId="1719" xr:uid="{00000000-0005-0000-0000-0000B9060000}"/>
    <cellStyle name="Normal 155 6" xfId="1720" xr:uid="{00000000-0005-0000-0000-0000BA060000}"/>
    <cellStyle name="Normal 155 7" xfId="1721" xr:uid="{00000000-0005-0000-0000-0000BB060000}"/>
    <cellStyle name="Normal 155 8" xfId="1722" xr:uid="{00000000-0005-0000-0000-0000BC060000}"/>
    <cellStyle name="Normal 155 9" xfId="1723" xr:uid="{00000000-0005-0000-0000-0000BD060000}"/>
    <cellStyle name="Normal 156" xfId="1724" xr:uid="{00000000-0005-0000-0000-0000BE060000}"/>
    <cellStyle name="Normal 156 2" xfId="1725" xr:uid="{00000000-0005-0000-0000-0000BF060000}"/>
    <cellStyle name="Normal 156 3" xfId="1726" xr:uid="{00000000-0005-0000-0000-0000C0060000}"/>
    <cellStyle name="Normal 156 4" xfId="1727" xr:uid="{00000000-0005-0000-0000-0000C1060000}"/>
    <cellStyle name="Normal 156 5" xfId="1728" xr:uid="{00000000-0005-0000-0000-0000C2060000}"/>
    <cellStyle name="Normal 156 6" xfId="1729" xr:uid="{00000000-0005-0000-0000-0000C3060000}"/>
    <cellStyle name="Normal 156 7" xfId="1730" xr:uid="{00000000-0005-0000-0000-0000C4060000}"/>
    <cellStyle name="Normal 156 8" xfId="1731" xr:uid="{00000000-0005-0000-0000-0000C5060000}"/>
    <cellStyle name="Normal 156 9" xfId="1732" xr:uid="{00000000-0005-0000-0000-0000C6060000}"/>
    <cellStyle name="Normal 157" xfId="1733" xr:uid="{00000000-0005-0000-0000-0000C7060000}"/>
    <cellStyle name="Normal 157 2" xfId="1734" xr:uid="{00000000-0005-0000-0000-0000C8060000}"/>
    <cellStyle name="Normal 157 3" xfId="1735" xr:uid="{00000000-0005-0000-0000-0000C9060000}"/>
    <cellStyle name="Normal 157 4" xfId="1736" xr:uid="{00000000-0005-0000-0000-0000CA060000}"/>
    <cellStyle name="Normal 157 5" xfId="1737" xr:uid="{00000000-0005-0000-0000-0000CB060000}"/>
    <cellStyle name="Normal 157 6" xfId="1738" xr:uid="{00000000-0005-0000-0000-0000CC060000}"/>
    <cellStyle name="Normal 157 7" xfId="1739" xr:uid="{00000000-0005-0000-0000-0000CD060000}"/>
    <cellStyle name="Normal 157 8" xfId="1740" xr:uid="{00000000-0005-0000-0000-0000CE060000}"/>
    <cellStyle name="Normal 157 9" xfId="1741" xr:uid="{00000000-0005-0000-0000-0000CF060000}"/>
    <cellStyle name="Normal 158" xfId="1742" xr:uid="{00000000-0005-0000-0000-0000D0060000}"/>
    <cellStyle name="Normal 158 2" xfId="1743" xr:uid="{00000000-0005-0000-0000-0000D1060000}"/>
    <cellStyle name="Normal 158 3" xfId="1744" xr:uid="{00000000-0005-0000-0000-0000D2060000}"/>
    <cellStyle name="Normal 158 4" xfId="1745" xr:uid="{00000000-0005-0000-0000-0000D3060000}"/>
    <cellStyle name="Normal 158 5" xfId="1746" xr:uid="{00000000-0005-0000-0000-0000D4060000}"/>
    <cellStyle name="Normal 158 6" xfId="1747" xr:uid="{00000000-0005-0000-0000-0000D5060000}"/>
    <cellStyle name="Normal 158 7" xfId="1748" xr:uid="{00000000-0005-0000-0000-0000D6060000}"/>
    <cellStyle name="Normal 158 8" xfId="1749" xr:uid="{00000000-0005-0000-0000-0000D7060000}"/>
    <cellStyle name="Normal 158 9" xfId="1750" xr:uid="{00000000-0005-0000-0000-0000D8060000}"/>
    <cellStyle name="Normal 159" xfId="1751" xr:uid="{00000000-0005-0000-0000-0000D9060000}"/>
    <cellStyle name="Normal 159 2" xfId="1752" xr:uid="{00000000-0005-0000-0000-0000DA060000}"/>
    <cellStyle name="Normal 159 3" xfId="1753" xr:uid="{00000000-0005-0000-0000-0000DB060000}"/>
    <cellStyle name="Normal 159 4" xfId="1754" xr:uid="{00000000-0005-0000-0000-0000DC060000}"/>
    <cellStyle name="Normal 159 5" xfId="1755" xr:uid="{00000000-0005-0000-0000-0000DD060000}"/>
    <cellStyle name="Normal 159 6" xfId="1756" xr:uid="{00000000-0005-0000-0000-0000DE060000}"/>
    <cellStyle name="Normal 159 7" xfId="1757" xr:uid="{00000000-0005-0000-0000-0000DF060000}"/>
    <cellStyle name="Normal 159 8" xfId="1758" xr:uid="{00000000-0005-0000-0000-0000E0060000}"/>
    <cellStyle name="Normal 159 9" xfId="1759" xr:uid="{00000000-0005-0000-0000-0000E1060000}"/>
    <cellStyle name="Normal 16" xfId="3229" xr:uid="{00000000-0005-0000-0000-0000E2060000}"/>
    <cellStyle name="Normal 16 2" xfId="1760" xr:uid="{00000000-0005-0000-0000-0000E3060000}"/>
    <cellStyle name="Normal 160" xfId="1761" xr:uid="{00000000-0005-0000-0000-0000E4060000}"/>
    <cellStyle name="Normal 160 2" xfId="1762" xr:uid="{00000000-0005-0000-0000-0000E5060000}"/>
    <cellStyle name="Normal 160 3" xfId="1763" xr:uid="{00000000-0005-0000-0000-0000E6060000}"/>
    <cellStyle name="Normal 160 4" xfId="1764" xr:uid="{00000000-0005-0000-0000-0000E7060000}"/>
    <cellStyle name="Normal 160 5" xfId="1765" xr:uid="{00000000-0005-0000-0000-0000E8060000}"/>
    <cellStyle name="Normal 160 6" xfId="1766" xr:uid="{00000000-0005-0000-0000-0000E9060000}"/>
    <cellStyle name="Normal 160 7" xfId="1767" xr:uid="{00000000-0005-0000-0000-0000EA060000}"/>
    <cellStyle name="Normal 160 8" xfId="1768" xr:uid="{00000000-0005-0000-0000-0000EB060000}"/>
    <cellStyle name="Normal 160 9" xfId="1769" xr:uid="{00000000-0005-0000-0000-0000EC060000}"/>
    <cellStyle name="Normal 162" xfId="1770" xr:uid="{00000000-0005-0000-0000-0000ED060000}"/>
    <cellStyle name="Normal 167" xfId="1771" xr:uid="{00000000-0005-0000-0000-0000EE060000}"/>
    <cellStyle name="Normal 167 2" xfId="1772" xr:uid="{00000000-0005-0000-0000-0000EF060000}"/>
    <cellStyle name="Normal 17" xfId="3234" xr:uid="{00000000-0005-0000-0000-0000F0060000}"/>
    <cellStyle name="Normal 17 2" xfId="1773" xr:uid="{00000000-0005-0000-0000-0000F1060000}"/>
    <cellStyle name="Normal 175" xfId="1774" xr:uid="{00000000-0005-0000-0000-0000F2060000}"/>
    <cellStyle name="Normal 175 2" xfId="1775" xr:uid="{00000000-0005-0000-0000-0000F3060000}"/>
    <cellStyle name="Normal 176" xfId="1776" xr:uid="{00000000-0005-0000-0000-0000F4060000}"/>
    <cellStyle name="Normal 176 2" xfId="1777" xr:uid="{00000000-0005-0000-0000-0000F5060000}"/>
    <cellStyle name="Normal 177" xfId="1778" xr:uid="{00000000-0005-0000-0000-0000F6060000}"/>
    <cellStyle name="Normal 177 2" xfId="1779" xr:uid="{00000000-0005-0000-0000-0000F7060000}"/>
    <cellStyle name="Normal 178" xfId="1780" xr:uid="{00000000-0005-0000-0000-0000F8060000}"/>
    <cellStyle name="Normal 178 2" xfId="1781" xr:uid="{00000000-0005-0000-0000-0000F9060000}"/>
    <cellStyle name="Normal 179" xfId="1782" xr:uid="{00000000-0005-0000-0000-0000FA060000}"/>
    <cellStyle name="Normal 18" xfId="3235" xr:uid="{00000000-0005-0000-0000-0000FB060000}"/>
    <cellStyle name="Normal 18 2" xfId="1783" xr:uid="{00000000-0005-0000-0000-0000FC060000}"/>
    <cellStyle name="Normal 180" xfId="1784" xr:uid="{00000000-0005-0000-0000-0000FD060000}"/>
    <cellStyle name="Normal 181" xfId="1785" xr:uid="{00000000-0005-0000-0000-0000FE060000}"/>
    <cellStyle name="Normal 182" xfId="1786" xr:uid="{00000000-0005-0000-0000-0000FF060000}"/>
    <cellStyle name="Normal 183" xfId="1787" xr:uid="{00000000-0005-0000-0000-000000070000}"/>
    <cellStyle name="Normal 184" xfId="1788" xr:uid="{00000000-0005-0000-0000-000001070000}"/>
    <cellStyle name="Normal 185" xfId="1789" xr:uid="{00000000-0005-0000-0000-000002070000}"/>
    <cellStyle name="Normal 186" xfId="1790" xr:uid="{00000000-0005-0000-0000-000003070000}"/>
    <cellStyle name="Normal 187" xfId="1791" xr:uid="{00000000-0005-0000-0000-000004070000}"/>
    <cellStyle name="Normal 188" xfId="1792" xr:uid="{00000000-0005-0000-0000-000005070000}"/>
    <cellStyle name="Normal 189" xfId="1793" xr:uid="{00000000-0005-0000-0000-000006070000}"/>
    <cellStyle name="Normal 19" xfId="3236" xr:uid="{00000000-0005-0000-0000-000007070000}"/>
    <cellStyle name="Normal 19 2" xfId="1794" xr:uid="{00000000-0005-0000-0000-000008070000}"/>
    <cellStyle name="Normal 190" xfId="1795" xr:uid="{00000000-0005-0000-0000-000009070000}"/>
    <cellStyle name="Normal 191" xfId="1796" xr:uid="{00000000-0005-0000-0000-00000A070000}"/>
    <cellStyle name="Normal 192" xfId="1797" xr:uid="{00000000-0005-0000-0000-00000B070000}"/>
    <cellStyle name="Normal 193" xfId="1798" xr:uid="{00000000-0005-0000-0000-00000C070000}"/>
    <cellStyle name="Normal 194" xfId="1799" xr:uid="{00000000-0005-0000-0000-00000D070000}"/>
    <cellStyle name="Normal 195" xfId="1800" xr:uid="{00000000-0005-0000-0000-00000E070000}"/>
    <cellStyle name="Normal 196" xfId="1801" xr:uid="{00000000-0005-0000-0000-00000F070000}"/>
    <cellStyle name="Normal 197" xfId="1802" xr:uid="{00000000-0005-0000-0000-000010070000}"/>
    <cellStyle name="Normal 198" xfId="1803" xr:uid="{00000000-0005-0000-0000-000011070000}"/>
    <cellStyle name="Normal 199" xfId="1804" xr:uid="{00000000-0005-0000-0000-000012070000}"/>
    <cellStyle name="Normal 2" xfId="6" xr:uid="{00000000-0005-0000-0000-000013070000}"/>
    <cellStyle name="Normál 2" xfId="3257" xr:uid="{00000000-0005-0000-0000-000014070000}"/>
    <cellStyle name="Normal 2 10" xfId="1805" xr:uid="{00000000-0005-0000-0000-000015070000}"/>
    <cellStyle name="Normal 2 10 2" xfId="1806" xr:uid="{00000000-0005-0000-0000-000016070000}"/>
    <cellStyle name="Normal 2 11" xfId="1807" xr:uid="{00000000-0005-0000-0000-000017070000}"/>
    <cellStyle name="Normal 2 11 2" xfId="1808" xr:uid="{00000000-0005-0000-0000-000018070000}"/>
    <cellStyle name="Normal 2 12" xfId="1809" xr:uid="{00000000-0005-0000-0000-000019070000}"/>
    <cellStyle name="Normal 2 12 2" xfId="1810" xr:uid="{00000000-0005-0000-0000-00001A070000}"/>
    <cellStyle name="Normal 2 13" xfId="1811" xr:uid="{00000000-0005-0000-0000-00001B070000}"/>
    <cellStyle name="Normal 2 13 2" xfId="1812" xr:uid="{00000000-0005-0000-0000-00001C070000}"/>
    <cellStyle name="Normal 2 14" xfId="1813" xr:uid="{00000000-0005-0000-0000-00001D070000}"/>
    <cellStyle name="Normal 2 14 2" xfId="1814" xr:uid="{00000000-0005-0000-0000-00001E070000}"/>
    <cellStyle name="Normal 2 15" xfId="1815" xr:uid="{00000000-0005-0000-0000-00001F070000}"/>
    <cellStyle name="Normal 2 15 2" xfId="1816" xr:uid="{00000000-0005-0000-0000-000020070000}"/>
    <cellStyle name="Normal 2 16" xfId="1817" xr:uid="{00000000-0005-0000-0000-000021070000}"/>
    <cellStyle name="Normal 2 16 2" xfId="1818" xr:uid="{00000000-0005-0000-0000-000022070000}"/>
    <cellStyle name="Normal 2 17" xfId="1819" xr:uid="{00000000-0005-0000-0000-000023070000}"/>
    <cellStyle name="Normal 2 17 2" xfId="1820" xr:uid="{00000000-0005-0000-0000-000024070000}"/>
    <cellStyle name="Normal 2 18" xfId="1821" xr:uid="{00000000-0005-0000-0000-000025070000}"/>
    <cellStyle name="Normal 2 18 2" xfId="1822" xr:uid="{00000000-0005-0000-0000-000026070000}"/>
    <cellStyle name="Normal 2 19" xfId="1823" xr:uid="{00000000-0005-0000-0000-000027070000}"/>
    <cellStyle name="Normal 2 19 2" xfId="1824" xr:uid="{00000000-0005-0000-0000-000028070000}"/>
    <cellStyle name="Normal 2 2" xfId="1825" xr:uid="{00000000-0005-0000-0000-000029070000}"/>
    <cellStyle name="Normál 2 2" xfId="1826" xr:uid="{00000000-0005-0000-0000-00002A070000}"/>
    <cellStyle name="Normal 2 2 2" xfId="1827" xr:uid="{00000000-0005-0000-0000-00002B070000}"/>
    <cellStyle name="Normál 2 2 2" xfId="1828" xr:uid="{00000000-0005-0000-0000-00002C070000}"/>
    <cellStyle name="Normal 2 2 2 2" xfId="1829" xr:uid="{00000000-0005-0000-0000-00002D070000}"/>
    <cellStyle name="Normal 2 2 3" xfId="1830" xr:uid="{00000000-0005-0000-0000-00002E070000}"/>
    <cellStyle name="Normal 2 2 4" xfId="1831" xr:uid="{00000000-0005-0000-0000-00002F070000}"/>
    <cellStyle name="Normal 2 2 5" xfId="1832" xr:uid="{00000000-0005-0000-0000-000030070000}"/>
    <cellStyle name="Normal 2 20" xfId="1833" xr:uid="{00000000-0005-0000-0000-000031070000}"/>
    <cellStyle name="Normal 2 20 2" xfId="1834" xr:uid="{00000000-0005-0000-0000-000032070000}"/>
    <cellStyle name="Normal 2 21" xfId="1835" xr:uid="{00000000-0005-0000-0000-000033070000}"/>
    <cellStyle name="Normal 2 21 2" xfId="1836" xr:uid="{00000000-0005-0000-0000-000034070000}"/>
    <cellStyle name="Normal 2 22" xfId="1837" xr:uid="{00000000-0005-0000-0000-000035070000}"/>
    <cellStyle name="Normal 2 22 2" xfId="1838" xr:uid="{00000000-0005-0000-0000-000036070000}"/>
    <cellStyle name="Normal 2 23" xfId="1839" xr:uid="{00000000-0005-0000-0000-000037070000}"/>
    <cellStyle name="Normal 2 23 2" xfId="1840" xr:uid="{00000000-0005-0000-0000-000038070000}"/>
    <cellStyle name="Normal 2 24" xfId="1841" xr:uid="{00000000-0005-0000-0000-000039070000}"/>
    <cellStyle name="Normal 2 24 2" xfId="1842" xr:uid="{00000000-0005-0000-0000-00003A070000}"/>
    <cellStyle name="Normal 2 25" xfId="1843" xr:uid="{00000000-0005-0000-0000-00003B070000}"/>
    <cellStyle name="Normal 2 25 2" xfId="1844" xr:uid="{00000000-0005-0000-0000-00003C070000}"/>
    <cellStyle name="Normal 2 26" xfId="3230" xr:uid="{00000000-0005-0000-0000-00003D070000}"/>
    <cellStyle name="Normal 2 27" xfId="3232" xr:uid="{00000000-0005-0000-0000-00003E070000}"/>
    <cellStyle name="Normal 2 28" xfId="3231" xr:uid="{00000000-0005-0000-0000-00003F070000}"/>
    <cellStyle name="Normal 2 29" xfId="3233" xr:uid="{00000000-0005-0000-0000-000040070000}"/>
    <cellStyle name="Normal 2 3" xfId="1845" xr:uid="{00000000-0005-0000-0000-000041070000}"/>
    <cellStyle name="Normal 2 3 2" xfId="1846" xr:uid="{00000000-0005-0000-0000-000042070000}"/>
    <cellStyle name="Normal 2 30" xfId="3239" xr:uid="{00000000-0005-0000-0000-000043070000}"/>
    <cellStyle name="Normal 2 31" xfId="3241" xr:uid="{00000000-0005-0000-0000-000044070000}"/>
    <cellStyle name="Normal 2 32" xfId="3243" xr:uid="{00000000-0005-0000-0000-000045070000}"/>
    <cellStyle name="Normal 2 33" xfId="3245" xr:uid="{00000000-0005-0000-0000-000046070000}"/>
    <cellStyle name="Normal 2 34" xfId="3247" xr:uid="{00000000-0005-0000-0000-000047070000}"/>
    <cellStyle name="Normal 2 35" xfId="3249" xr:uid="{00000000-0005-0000-0000-000048070000}"/>
    <cellStyle name="Normal 2 36" xfId="3251" xr:uid="{00000000-0005-0000-0000-000049070000}"/>
    <cellStyle name="Normal 2 37" xfId="3253" xr:uid="{00000000-0005-0000-0000-00004A070000}"/>
    <cellStyle name="Normal 2 38" xfId="3255" xr:uid="{00000000-0005-0000-0000-00004B070000}"/>
    <cellStyle name="Normal 2 39" xfId="3256" xr:uid="{00000000-0005-0000-0000-00004C070000}"/>
    <cellStyle name="Normal 2 4" xfId="1847" xr:uid="{00000000-0005-0000-0000-00004D070000}"/>
    <cellStyle name="Normál 2 4" xfId="1848" xr:uid="{00000000-0005-0000-0000-00004E070000}"/>
    <cellStyle name="Normal 2 4 2" xfId="1849" xr:uid="{00000000-0005-0000-0000-00004F070000}"/>
    <cellStyle name="Normál 2 4 2" xfId="1850" xr:uid="{00000000-0005-0000-0000-000050070000}"/>
    <cellStyle name="Normal 2 5" xfId="1851" xr:uid="{00000000-0005-0000-0000-000051070000}"/>
    <cellStyle name="Normal 2 5 10" xfId="1852" xr:uid="{00000000-0005-0000-0000-000052070000}"/>
    <cellStyle name="Normal 2 5 2" xfId="1853" xr:uid="{00000000-0005-0000-0000-000053070000}"/>
    <cellStyle name="Normal 2 5 2 2" xfId="1854" xr:uid="{00000000-0005-0000-0000-000054070000}"/>
    <cellStyle name="Normal 2 5 3" xfId="1855" xr:uid="{00000000-0005-0000-0000-000055070000}"/>
    <cellStyle name="Normal 2 5 3 2" xfId="1856" xr:uid="{00000000-0005-0000-0000-000056070000}"/>
    <cellStyle name="Normal 2 5 4" xfId="1857" xr:uid="{00000000-0005-0000-0000-000057070000}"/>
    <cellStyle name="Normal 2 5 4 2" xfId="1858" xr:uid="{00000000-0005-0000-0000-000058070000}"/>
    <cellStyle name="Normal 2 5 5" xfId="1859" xr:uid="{00000000-0005-0000-0000-000059070000}"/>
    <cellStyle name="Normal 2 5 5 2" xfId="1860" xr:uid="{00000000-0005-0000-0000-00005A070000}"/>
    <cellStyle name="Normal 2 5 6" xfId="1861" xr:uid="{00000000-0005-0000-0000-00005B070000}"/>
    <cellStyle name="Normal 2 5 6 2" xfId="1862" xr:uid="{00000000-0005-0000-0000-00005C070000}"/>
    <cellStyle name="Normal 2 5 7" xfId="1863" xr:uid="{00000000-0005-0000-0000-00005D070000}"/>
    <cellStyle name="Normal 2 5 7 2" xfId="1864" xr:uid="{00000000-0005-0000-0000-00005E070000}"/>
    <cellStyle name="Normal 2 5 8" xfId="1865" xr:uid="{00000000-0005-0000-0000-00005F070000}"/>
    <cellStyle name="Normal 2 5 8 2" xfId="1866" xr:uid="{00000000-0005-0000-0000-000060070000}"/>
    <cellStyle name="Normal 2 5 9" xfId="1867" xr:uid="{00000000-0005-0000-0000-000061070000}"/>
    <cellStyle name="Normal 2 5 9 2" xfId="1868" xr:uid="{00000000-0005-0000-0000-000062070000}"/>
    <cellStyle name="Normal 2 5_Piller1-2idősorok" xfId="1869" xr:uid="{00000000-0005-0000-0000-000063070000}"/>
    <cellStyle name="Normal 2 6" xfId="1870" xr:uid="{00000000-0005-0000-0000-000064070000}"/>
    <cellStyle name="Normál 2 6" xfId="1871" xr:uid="{00000000-0005-0000-0000-000065070000}"/>
    <cellStyle name="Normal 2 6 2" xfId="1872" xr:uid="{00000000-0005-0000-0000-000066070000}"/>
    <cellStyle name="Normál 2 6 2" xfId="1873" xr:uid="{00000000-0005-0000-0000-000067070000}"/>
    <cellStyle name="Normal 2 7" xfId="1874" xr:uid="{00000000-0005-0000-0000-000068070000}"/>
    <cellStyle name="Normal 2 7 2" xfId="1875" xr:uid="{00000000-0005-0000-0000-000069070000}"/>
    <cellStyle name="Normal 2 8" xfId="1876" xr:uid="{00000000-0005-0000-0000-00006A070000}"/>
    <cellStyle name="Normal 2 8 2" xfId="1877" xr:uid="{00000000-0005-0000-0000-00006B070000}"/>
    <cellStyle name="Normal 2 9" xfId="1878" xr:uid="{00000000-0005-0000-0000-00006C070000}"/>
    <cellStyle name="Normal 2 9 2" xfId="1879" xr:uid="{00000000-0005-0000-0000-00006D070000}"/>
    <cellStyle name="Normal 2_Piller1-2idősorok" xfId="1880" xr:uid="{00000000-0005-0000-0000-00006E070000}"/>
    <cellStyle name="Normal 20" xfId="3238" xr:uid="{00000000-0005-0000-0000-00006F070000}"/>
    <cellStyle name="Normal 20 2" xfId="1881" xr:uid="{00000000-0005-0000-0000-000070070000}"/>
    <cellStyle name="Normal 200" xfId="1882" xr:uid="{00000000-0005-0000-0000-000071070000}"/>
    <cellStyle name="Normal 201" xfId="1883" xr:uid="{00000000-0005-0000-0000-000072070000}"/>
    <cellStyle name="Normal 202" xfId="1884" xr:uid="{00000000-0005-0000-0000-000073070000}"/>
    <cellStyle name="Normal 203" xfId="1885" xr:uid="{00000000-0005-0000-0000-000074070000}"/>
    <cellStyle name="Normal 204" xfId="1886" xr:uid="{00000000-0005-0000-0000-000075070000}"/>
    <cellStyle name="Normal 205" xfId="1887" xr:uid="{00000000-0005-0000-0000-000076070000}"/>
    <cellStyle name="Normal 206" xfId="1888" xr:uid="{00000000-0005-0000-0000-000077070000}"/>
    <cellStyle name="Normal 207" xfId="1889" xr:uid="{00000000-0005-0000-0000-000078070000}"/>
    <cellStyle name="Normal 208" xfId="1890" xr:uid="{00000000-0005-0000-0000-000079070000}"/>
    <cellStyle name="Normal 21" xfId="3240" xr:uid="{00000000-0005-0000-0000-00007A070000}"/>
    <cellStyle name="Normal 21 2" xfId="1891" xr:uid="{00000000-0005-0000-0000-00007B070000}"/>
    <cellStyle name="Normal 210" xfId="1892" xr:uid="{00000000-0005-0000-0000-00007C070000}"/>
    <cellStyle name="Normal 211" xfId="1893" xr:uid="{00000000-0005-0000-0000-00007D070000}"/>
    <cellStyle name="Normal 212" xfId="1894" xr:uid="{00000000-0005-0000-0000-00007E070000}"/>
    <cellStyle name="Normal 213" xfId="1895" xr:uid="{00000000-0005-0000-0000-00007F070000}"/>
    <cellStyle name="Normal 214" xfId="1896" xr:uid="{00000000-0005-0000-0000-000080070000}"/>
    <cellStyle name="Normal 215" xfId="1897" xr:uid="{00000000-0005-0000-0000-000081070000}"/>
    <cellStyle name="Normal 216" xfId="1898" xr:uid="{00000000-0005-0000-0000-000082070000}"/>
    <cellStyle name="Normal 217" xfId="1899" xr:uid="{00000000-0005-0000-0000-000083070000}"/>
    <cellStyle name="Normal 218" xfId="1900" xr:uid="{00000000-0005-0000-0000-000084070000}"/>
    <cellStyle name="Normal 22" xfId="1901" xr:uid="{00000000-0005-0000-0000-000085070000}"/>
    <cellStyle name="Normal 22 10" xfId="1902" xr:uid="{00000000-0005-0000-0000-000086070000}"/>
    <cellStyle name="Normal 22 2" xfId="1903" xr:uid="{00000000-0005-0000-0000-000087070000}"/>
    <cellStyle name="Normal 22 3" xfId="1904" xr:uid="{00000000-0005-0000-0000-000088070000}"/>
    <cellStyle name="Normal 22 4" xfId="1905" xr:uid="{00000000-0005-0000-0000-000089070000}"/>
    <cellStyle name="Normal 22 5" xfId="1906" xr:uid="{00000000-0005-0000-0000-00008A070000}"/>
    <cellStyle name="Normal 22 6" xfId="1907" xr:uid="{00000000-0005-0000-0000-00008B070000}"/>
    <cellStyle name="Normal 22 7" xfId="1908" xr:uid="{00000000-0005-0000-0000-00008C070000}"/>
    <cellStyle name="Normal 22 8" xfId="1909" xr:uid="{00000000-0005-0000-0000-00008D070000}"/>
    <cellStyle name="Normal 22 9" xfId="1910" xr:uid="{00000000-0005-0000-0000-00008E070000}"/>
    <cellStyle name="Normal 220" xfId="1911" xr:uid="{00000000-0005-0000-0000-00008F070000}"/>
    <cellStyle name="Normal 221" xfId="1912" xr:uid="{00000000-0005-0000-0000-000090070000}"/>
    <cellStyle name="Normal 222" xfId="1913" xr:uid="{00000000-0005-0000-0000-000091070000}"/>
    <cellStyle name="Normal 223" xfId="1914" xr:uid="{00000000-0005-0000-0000-000092070000}"/>
    <cellStyle name="Normal 224" xfId="1915" xr:uid="{00000000-0005-0000-0000-000093070000}"/>
    <cellStyle name="Normal 225" xfId="1916" xr:uid="{00000000-0005-0000-0000-000094070000}"/>
    <cellStyle name="Normal 226" xfId="1917" xr:uid="{00000000-0005-0000-0000-000095070000}"/>
    <cellStyle name="Normal 227" xfId="1918" xr:uid="{00000000-0005-0000-0000-000096070000}"/>
    <cellStyle name="Normal 228" xfId="1919" xr:uid="{00000000-0005-0000-0000-000097070000}"/>
    <cellStyle name="Normal 229" xfId="1920" xr:uid="{00000000-0005-0000-0000-000098070000}"/>
    <cellStyle name="Normal 23" xfId="3242" xr:uid="{00000000-0005-0000-0000-000099070000}"/>
    <cellStyle name="Normal 23 2" xfId="1921" xr:uid="{00000000-0005-0000-0000-00009A070000}"/>
    <cellStyle name="Normal 230" xfId="1922" xr:uid="{00000000-0005-0000-0000-00009B070000}"/>
    <cellStyle name="Normal 231" xfId="1923" xr:uid="{00000000-0005-0000-0000-00009C070000}"/>
    <cellStyle name="Normal 233" xfId="1924" xr:uid="{00000000-0005-0000-0000-00009D070000}"/>
    <cellStyle name="Normal 234" xfId="1925" xr:uid="{00000000-0005-0000-0000-00009E070000}"/>
    <cellStyle name="Normal 235" xfId="1926" xr:uid="{00000000-0005-0000-0000-00009F070000}"/>
    <cellStyle name="Normal 236" xfId="1927" xr:uid="{00000000-0005-0000-0000-0000A0070000}"/>
    <cellStyle name="Normal 237" xfId="1928" xr:uid="{00000000-0005-0000-0000-0000A1070000}"/>
    <cellStyle name="Normal 238" xfId="1929" xr:uid="{00000000-0005-0000-0000-0000A2070000}"/>
    <cellStyle name="Normal 239" xfId="1930" xr:uid="{00000000-0005-0000-0000-0000A3070000}"/>
    <cellStyle name="Normal 24" xfId="3244" xr:uid="{00000000-0005-0000-0000-0000A4070000}"/>
    <cellStyle name="Normal 24 2" xfId="1931" xr:uid="{00000000-0005-0000-0000-0000A5070000}"/>
    <cellStyle name="Normal 240" xfId="1932" xr:uid="{00000000-0005-0000-0000-0000A6070000}"/>
    <cellStyle name="Normal 241" xfId="1933" xr:uid="{00000000-0005-0000-0000-0000A7070000}"/>
    <cellStyle name="Normal 242" xfId="1934" xr:uid="{00000000-0005-0000-0000-0000A8070000}"/>
    <cellStyle name="Normal 243" xfId="1935" xr:uid="{00000000-0005-0000-0000-0000A9070000}"/>
    <cellStyle name="Normal 244" xfId="1936" xr:uid="{00000000-0005-0000-0000-0000AA070000}"/>
    <cellStyle name="Normal 245" xfId="1937" xr:uid="{00000000-0005-0000-0000-0000AB070000}"/>
    <cellStyle name="Normal 246" xfId="1938" xr:uid="{00000000-0005-0000-0000-0000AC070000}"/>
    <cellStyle name="Normal 247" xfId="1939" xr:uid="{00000000-0005-0000-0000-0000AD070000}"/>
    <cellStyle name="Normal 248" xfId="1940" xr:uid="{00000000-0005-0000-0000-0000AE070000}"/>
    <cellStyle name="Normal 249" xfId="1941" xr:uid="{00000000-0005-0000-0000-0000AF070000}"/>
    <cellStyle name="Normal 25" xfId="3246" xr:uid="{00000000-0005-0000-0000-0000B0070000}"/>
    <cellStyle name="Normal 25 2" xfId="1942" xr:uid="{00000000-0005-0000-0000-0000B1070000}"/>
    <cellStyle name="Normal 250" xfId="1943" xr:uid="{00000000-0005-0000-0000-0000B2070000}"/>
    <cellStyle name="Normal 251" xfId="1944" xr:uid="{00000000-0005-0000-0000-0000B3070000}"/>
    <cellStyle name="Normal 252" xfId="1945" xr:uid="{00000000-0005-0000-0000-0000B4070000}"/>
    <cellStyle name="Normal 253" xfId="1946" xr:uid="{00000000-0005-0000-0000-0000B5070000}"/>
    <cellStyle name="Normal 254" xfId="1947" xr:uid="{00000000-0005-0000-0000-0000B6070000}"/>
    <cellStyle name="Normal 255" xfId="1948" xr:uid="{00000000-0005-0000-0000-0000B7070000}"/>
    <cellStyle name="Normal 26" xfId="3248" xr:uid="{00000000-0005-0000-0000-0000B8070000}"/>
    <cellStyle name="Normal 26 2" xfId="1949" xr:uid="{00000000-0005-0000-0000-0000B9070000}"/>
    <cellStyle name="Normal 27" xfId="3250" xr:uid="{00000000-0005-0000-0000-0000BA070000}"/>
    <cellStyle name="Normal 27 2" xfId="1950" xr:uid="{00000000-0005-0000-0000-0000BB070000}"/>
    <cellStyle name="Normal 28" xfId="3252" xr:uid="{00000000-0005-0000-0000-0000BC070000}"/>
    <cellStyle name="Normal 28 2" xfId="1951" xr:uid="{00000000-0005-0000-0000-0000BD070000}"/>
    <cellStyle name="Normal 29" xfId="3254" xr:uid="{00000000-0005-0000-0000-0000BE070000}"/>
    <cellStyle name="Normal 29 2" xfId="1952" xr:uid="{00000000-0005-0000-0000-0000BF070000}"/>
    <cellStyle name="Normal 3" xfId="1953" xr:uid="{00000000-0005-0000-0000-0000C0070000}"/>
    <cellStyle name="Normal 3 10" xfId="1954" xr:uid="{00000000-0005-0000-0000-0000C1070000}"/>
    <cellStyle name="Normal 3 11" xfId="1955" xr:uid="{00000000-0005-0000-0000-0000C2070000}"/>
    <cellStyle name="Normal 3 2" xfId="1956" xr:uid="{00000000-0005-0000-0000-0000C3070000}"/>
    <cellStyle name="Normal 3 2 10" xfId="1957" xr:uid="{00000000-0005-0000-0000-0000C4070000}"/>
    <cellStyle name="Normal 3 2 2" xfId="1958" xr:uid="{00000000-0005-0000-0000-0000C5070000}"/>
    <cellStyle name="Normal 3 2 3" xfId="1959" xr:uid="{00000000-0005-0000-0000-0000C6070000}"/>
    <cellStyle name="Normal 3 2 3 2" xfId="1960" xr:uid="{00000000-0005-0000-0000-0000C7070000}"/>
    <cellStyle name="Normal 3 2 4" xfId="1961" xr:uid="{00000000-0005-0000-0000-0000C8070000}"/>
    <cellStyle name="Normal 3 2 4 2" xfId="1962" xr:uid="{00000000-0005-0000-0000-0000C9070000}"/>
    <cellStyle name="Normal 3 2 5" xfId="1963" xr:uid="{00000000-0005-0000-0000-0000CA070000}"/>
    <cellStyle name="Normal 3 2 5 2" xfId="1964" xr:uid="{00000000-0005-0000-0000-0000CB070000}"/>
    <cellStyle name="Normal 3 2 6" xfId="1965" xr:uid="{00000000-0005-0000-0000-0000CC070000}"/>
    <cellStyle name="Normal 3 2 6 2" xfId="1966" xr:uid="{00000000-0005-0000-0000-0000CD070000}"/>
    <cellStyle name="Normal 3 2 7" xfId="1967" xr:uid="{00000000-0005-0000-0000-0000CE070000}"/>
    <cellStyle name="Normal 3 2 7 2" xfId="1968" xr:uid="{00000000-0005-0000-0000-0000CF070000}"/>
    <cellStyle name="Normal 3 2 8" xfId="1969" xr:uid="{00000000-0005-0000-0000-0000D0070000}"/>
    <cellStyle name="Normal 3 2 8 2" xfId="1970" xr:uid="{00000000-0005-0000-0000-0000D1070000}"/>
    <cellStyle name="Normal 3 2 9" xfId="1971" xr:uid="{00000000-0005-0000-0000-0000D2070000}"/>
    <cellStyle name="Normal 3 2 9 2" xfId="1972" xr:uid="{00000000-0005-0000-0000-0000D3070000}"/>
    <cellStyle name="Normal 3 2_Piller1-2idősorok" xfId="1973" xr:uid="{00000000-0005-0000-0000-0000D4070000}"/>
    <cellStyle name="Normal 3 3" xfId="1974" xr:uid="{00000000-0005-0000-0000-0000D5070000}"/>
    <cellStyle name="Normal 3 4" xfId="1975" xr:uid="{00000000-0005-0000-0000-0000D6070000}"/>
    <cellStyle name="Normal 3 5" xfId="1976" xr:uid="{00000000-0005-0000-0000-0000D7070000}"/>
    <cellStyle name="Normal 3 6" xfId="1977" xr:uid="{00000000-0005-0000-0000-0000D8070000}"/>
    <cellStyle name="Normal 3 7" xfId="1978" xr:uid="{00000000-0005-0000-0000-0000D9070000}"/>
    <cellStyle name="Normal 3 8" xfId="1979" xr:uid="{00000000-0005-0000-0000-0000DA070000}"/>
    <cellStyle name="Normal 3 9" xfId="1980" xr:uid="{00000000-0005-0000-0000-0000DB070000}"/>
    <cellStyle name="Normal 3_Piller1-2idősorok" xfId="1981" xr:uid="{00000000-0005-0000-0000-0000DC070000}"/>
    <cellStyle name="Normal 30" xfId="1" xr:uid="{00000000-0005-0000-0000-0000DD070000}"/>
    <cellStyle name="Normal 30 2" xfId="1982" xr:uid="{00000000-0005-0000-0000-0000DE070000}"/>
    <cellStyle name="Normal 31" xfId="3258" xr:uid="{00000000-0005-0000-0000-0000DF070000}"/>
    <cellStyle name="Normal 31 2" xfId="1983" xr:uid="{00000000-0005-0000-0000-0000E0070000}"/>
    <cellStyle name="Normal 32" xfId="3261" xr:uid="{00000000-0005-0000-0000-0000E1070000}"/>
    <cellStyle name="Normal 32 2" xfId="1984" xr:uid="{00000000-0005-0000-0000-0000E2070000}"/>
    <cellStyle name="Normal 32 2 2" xfId="1985" xr:uid="{00000000-0005-0000-0000-0000E3070000}"/>
    <cellStyle name="Normal 32 2 2 2" xfId="1986" xr:uid="{00000000-0005-0000-0000-0000E4070000}"/>
    <cellStyle name="Normal 32 2 3" xfId="1987" xr:uid="{00000000-0005-0000-0000-0000E5070000}"/>
    <cellStyle name="Normal 32 2 3 2" xfId="1988" xr:uid="{00000000-0005-0000-0000-0000E6070000}"/>
    <cellStyle name="Normal 32 2 4" xfId="1989" xr:uid="{00000000-0005-0000-0000-0000E7070000}"/>
    <cellStyle name="Normal 32 2 4 2" xfId="1990" xr:uid="{00000000-0005-0000-0000-0000E8070000}"/>
    <cellStyle name="Normal 32 2 5" xfId="1991" xr:uid="{00000000-0005-0000-0000-0000E9070000}"/>
    <cellStyle name="Normal 32 2 5 2" xfId="1992" xr:uid="{00000000-0005-0000-0000-0000EA070000}"/>
    <cellStyle name="Normal 32 2 6" xfId="1993" xr:uid="{00000000-0005-0000-0000-0000EB070000}"/>
    <cellStyle name="Normal 32 2 6 2" xfId="1994" xr:uid="{00000000-0005-0000-0000-0000EC070000}"/>
    <cellStyle name="Normal 32 2 7" xfId="1995" xr:uid="{00000000-0005-0000-0000-0000ED070000}"/>
    <cellStyle name="Normal 32 2 7 2" xfId="1996" xr:uid="{00000000-0005-0000-0000-0000EE070000}"/>
    <cellStyle name="Normal 32 2 8" xfId="1997" xr:uid="{00000000-0005-0000-0000-0000EF070000}"/>
    <cellStyle name="Normal 32 2 8 2" xfId="1998" xr:uid="{00000000-0005-0000-0000-0000F0070000}"/>
    <cellStyle name="Normal 32 2 9" xfId="1999" xr:uid="{00000000-0005-0000-0000-0000F1070000}"/>
    <cellStyle name="Normal 32_Piller1-2idősorok" xfId="2000" xr:uid="{00000000-0005-0000-0000-0000F2070000}"/>
    <cellStyle name="Normal 33 2" xfId="2001" xr:uid="{00000000-0005-0000-0000-0000F3070000}"/>
    <cellStyle name="Normal 33 2 2" xfId="2002" xr:uid="{00000000-0005-0000-0000-0000F4070000}"/>
    <cellStyle name="Normal 33 2 2 2" xfId="2003" xr:uid="{00000000-0005-0000-0000-0000F5070000}"/>
    <cellStyle name="Normal 33 2 3" xfId="2004" xr:uid="{00000000-0005-0000-0000-0000F6070000}"/>
    <cellStyle name="Normal 33 2 3 2" xfId="2005" xr:uid="{00000000-0005-0000-0000-0000F7070000}"/>
    <cellStyle name="Normal 33 2 4" xfId="2006" xr:uid="{00000000-0005-0000-0000-0000F8070000}"/>
    <cellStyle name="Normal 33 2 4 2" xfId="2007" xr:uid="{00000000-0005-0000-0000-0000F9070000}"/>
    <cellStyle name="Normal 33 2 5" xfId="2008" xr:uid="{00000000-0005-0000-0000-0000FA070000}"/>
    <cellStyle name="Normal 33 2 5 2" xfId="2009" xr:uid="{00000000-0005-0000-0000-0000FB070000}"/>
    <cellStyle name="Normal 33 2 6" xfId="2010" xr:uid="{00000000-0005-0000-0000-0000FC070000}"/>
    <cellStyle name="Normal 33 2 6 2" xfId="2011" xr:uid="{00000000-0005-0000-0000-0000FD070000}"/>
    <cellStyle name="Normal 33 2 7" xfId="2012" xr:uid="{00000000-0005-0000-0000-0000FE070000}"/>
    <cellStyle name="Normal 33 2 7 2" xfId="2013" xr:uid="{00000000-0005-0000-0000-0000FF070000}"/>
    <cellStyle name="Normal 33 2 8" xfId="2014" xr:uid="{00000000-0005-0000-0000-000000080000}"/>
    <cellStyle name="Normal 33 2 8 2" xfId="2015" xr:uid="{00000000-0005-0000-0000-000001080000}"/>
    <cellStyle name="Normal 33 2 9" xfId="2016" xr:uid="{00000000-0005-0000-0000-000002080000}"/>
    <cellStyle name="Normal 35 2" xfId="2017" xr:uid="{00000000-0005-0000-0000-000003080000}"/>
    <cellStyle name="Normal 36 2" xfId="2018" xr:uid="{00000000-0005-0000-0000-000004080000}"/>
    <cellStyle name="Normal 37 2" xfId="2019" xr:uid="{00000000-0005-0000-0000-000005080000}"/>
    <cellStyle name="Normal 38 2" xfId="2020" xr:uid="{00000000-0005-0000-0000-000006080000}"/>
    <cellStyle name="Normal 39 2" xfId="2021" xr:uid="{00000000-0005-0000-0000-000007080000}"/>
    <cellStyle name="Normal 4" xfId="2022" xr:uid="{00000000-0005-0000-0000-000008080000}"/>
    <cellStyle name="Normal 4 10" xfId="2023" xr:uid="{00000000-0005-0000-0000-000009080000}"/>
    <cellStyle name="Normal 4 10 2" xfId="2024" xr:uid="{00000000-0005-0000-0000-00000A080000}"/>
    <cellStyle name="Normal 4 11" xfId="2025" xr:uid="{00000000-0005-0000-0000-00000B080000}"/>
    <cellStyle name="Normal 4 11 2" xfId="2026" xr:uid="{00000000-0005-0000-0000-00000C080000}"/>
    <cellStyle name="Normal 4 12" xfId="2027" xr:uid="{00000000-0005-0000-0000-00000D080000}"/>
    <cellStyle name="Normal 4 12 2" xfId="2028" xr:uid="{00000000-0005-0000-0000-00000E080000}"/>
    <cellStyle name="Normal 4 13" xfId="2029" xr:uid="{00000000-0005-0000-0000-00000F080000}"/>
    <cellStyle name="Normal 4 13 2" xfId="2030" xr:uid="{00000000-0005-0000-0000-000010080000}"/>
    <cellStyle name="Normal 4 14" xfId="2031" xr:uid="{00000000-0005-0000-0000-000011080000}"/>
    <cellStyle name="Normal 4 14 2" xfId="2032" xr:uid="{00000000-0005-0000-0000-000012080000}"/>
    <cellStyle name="Normal 4 15" xfId="2033" xr:uid="{00000000-0005-0000-0000-000013080000}"/>
    <cellStyle name="Normal 4 15 2" xfId="2034" xr:uid="{00000000-0005-0000-0000-000014080000}"/>
    <cellStyle name="Normal 4 16" xfId="2035" xr:uid="{00000000-0005-0000-0000-000015080000}"/>
    <cellStyle name="Normal 4 16 2" xfId="2036" xr:uid="{00000000-0005-0000-0000-000016080000}"/>
    <cellStyle name="Normal 4 17" xfId="2037" xr:uid="{00000000-0005-0000-0000-000017080000}"/>
    <cellStyle name="Normal 4 17 2" xfId="2038" xr:uid="{00000000-0005-0000-0000-000018080000}"/>
    <cellStyle name="Normal 4 18" xfId="2039" xr:uid="{00000000-0005-0000-0000-000019080000}"/>
    <cellStyle name="Normal 4 18 2" xfId="2040" xr:uid="{00000000-0005-0000-0000-00001A080000}"/>
    <cellStyle name="Normal 4 19" xfId="2041" xr:uid="{00000000-0005-0000-0000-00001B080000}"/>
    <cellStyle name="Normal 4 19 2" xfId="2042" xr:uid="{00000000-0005-0000-0000-00001C080000}"/>
    <cellStyle name="Normal 4 2" xfId="2043" xr:uid="{00000000-0005-0000-0000-00001D080000}"/>
    <cellStyle name="Normal 4 2 2" xfId="2044" xr:uid="{00000000-0005-0000-0000-00001E080000}"/>
    <cellStyle name="Normal 4 2 2 2" xfId="2045" xr:uid="{00000000-0005-0000-0000-00001F080000}"/>
    <cellStyle name="Normal 4 2 2 2 2" xfId="2046" xr:uid="{00000000-0005-0000-0000-000020080000}"/>
    <cellStyle name="Normal 4 2 2_Piller1-2idősorok" xfId="2047" xr:uid="{00000000-0005-0000-0000-000021080000}"/>
    <cellStyle name="Normal 4 2 3" xfId="2048" xr:uid="{00000000-0005-0000-0000-000022080000}"/>
    <cellStyle name="Normal 4 2 3 2" xfId="2049" xr:uid="{00000000-0005-0000-0000-000023080000}"/>
    <cellStyle name="Normal 4 2 4" xfId="2050" xr:uid="{00000000-0005-0000-0000-000024080000}"/>
    <cellStyle name="Normal 4 2 4 2" xfId="2051" xr:uid="{00000000-0005-0000-0000-000025080000}"/>
    <cellStyle name="Normal 4 2 5" xfId="2052" xr:uid="{00000000-0005-0000-0000-000026080000}"/>
    <cellStyle name="Normal 4 2_Piller1-2idősorok" xfId="2053" xr:uid="{00000000-0005-0000-0000-000027080000}"/>
    <cellStyle name="Normal 4 20" xfId="2054" xr:uid="{00000000-0005-0000-0000-000028080000}"/>
    <cellStyle name="Normal 4 20 2" xfId="2055" xr:uid="{00000000-0005-0000-0000-000029080000}"/>
    <cellStyle name="Normal 4 21" xfId="2056" xr:uid="{00000000-0005-0000-0000-00002A080000}"/>
    <cellStyle name="Normal 4 21 2" xfId="2057" xr:uid="{00000000-0005-0000-0000-00002B080000}"/>
    <cellStyle name="Normal 4 22" xfId="2058" xr:uid="{00000000-0005-0000-0000-00002C080000}"/>
    <cellStyle name="Normal 4 22 2" xfId="2059" xr:uid="{00000000-0005-0000-0000-00002D080000}"/>
    <cellStyle name="Normal 4 23" xfId="2060" xr:uid="{00000000-0005-0000-0000-00002E080000}"/>
    <cellStyle name="Normal 4 23 2" xfId="2061" xr:uid="{00000000-0005-0000-0000-00002F080000}"/>
    <cellStyle name="Normal 4 24" xfId="2062" xr:uid="{00000000-0005-0000-0000-000030080000}"/>
    <cellStyle name="Normal 4 24 2" xfId="2063" xr:uid="{00000000-0005-0000-0000-000031080000}"/>
    <cellStyle name="Normal 4 25" xfId="2064" xr:uid="{00000000-0005-0000-0000-000032080000}"/>
    <cellStyle name="Normal 4 25 2" xfId="2065" xr:uid="{00000000-0005-0000-0000-000033080000}"/>
    <cellStyle name="Normal 4 26" xfId="2066" xr:uid="{00000000-0005-0000-0000-000034080000}"/>
    <cellStyle name="Normal 4 26 2" xfId="2067" xr:uid="{00000000-0005-0000-0000-000035080000}"/>
    <cellStyle name="Normal 4 27" xfId="2068" xr:uid="{00000000-0005-0000-0000-000036080000}"/>
    <cellStyle name="Normal 4 27 2" xfId="2069" xr:uid="{00000000-0005-0000-0000-000037080000}"/>
    <cellStyle name="Normal 4 28" xfId="2070" xr:uid="{00000000-0005-0000-0000-000038080000}"/>
    <cellStyle name="Normal 4 28 2" xfId="2071" xr:uid="{00000000-0005-0000-0000-000039080000}"/>
    <cellStyle name="Normal 4 29" xfId="2072" xr:uid="{00000000-0005-0000-0000-00003A080000}"/>
    <cellStyle name="Normal 4 29 2" xfId="2073" xr:uid="{00000000-0005-0000-0000-00003B080000}"/>
    <cellStyle name="Normal 4 3" xfId="2074" xr:uid="{00000000-0005-0000-0000-00003C080000}"/>
    <cellStyle name="Normal 4 3 2" xfId="2075" xr:uid="{00000000-0005-0000-0000-00003D080000}"/>
    <cellStyle name="Normal 4 30" xfId="2076" xr:uid="{00000000-0005-0000-0000-00003E080000}"/>
    <cellStyle name="Normal 4 30 2" xfId="2077" xr:uid="{00000000-0005-0000-0000-00003F080000}"/>
    <cellStyle name="Normal 4 31" xfId="2078" xr:uid="{00000000-0005-0000-0000-000040080000}"/>
    <cellStyle name="Normal 4 31 2" xfId="2079" xr:uid="{00000000-0005-0000-0000-000041080000}"/>
    <cellStyle name="Normal 4 32" xfId="2080" xr:uid="{00000000-0005-0000-0000-000042080000}"/>
    <cellStyle name="Normal 4 32 2" xfId="2081" xr:uid="{00000000-0005-0000-0000-000043080000}"/>
    <cellStyle name="Normal 4 33" xfId="2082" xr:uid="{00000000-0005-0000-0000-000044080000}"/>
    <cellStyle name="Normal 4 33 2" xfId="2083" xr:uid="{00000000-0005-0000-0000-000045080000}"/>
    <cellStyle name="Normal 4 34" xfId="2084" xr:uid="{00000000-0005-0000-0000-000046080000}"/>
    <cellStyle name="Normal 4 34 2" xfId="2085" xr:uid="{00000000-0005-0000-0000-000047080000}"/>
    <cellStyle name="Normal 4 35" xfId="2086" xr:uid="{00000000-0005-0000-0000-000048080000}"/>
    <cellStyle name="Normal 4 35 2" xfId="2087" xr:uid="{00000000-0005-0000-0000-000049080000}"/>
    <cellStyle name="Normal 4 36" xfId="2088" xr:uid="{00000000-0005-0000-0000-00004A080000}"/>
    <cellStyle name="Normal 4 36 2" xfId="2089" xr:uid="{00000000-0005-0000-0000-00004B080000}"/>
    <cellStyle name="Normal 4 37" xfId="2090" xr:uid="{00000000-0005-0000-0000-00004C080000}"/>
    <cellStyle name="Normal 4 37 2" xfId="2091" xr:uid="{00000000-0005-0000-0000-00004D080000}"/>
    <cellStyle name="Normal 4 38" xfId="2092" xr:uid="{00000000-0005-0000-0000-00004E080000}"/>
    <cellStyle name="Normal 4 38 2" xfId="2093" xr:uid="{00000000-0005-0000-0000-00004F080000}"/>
    <cellStyle name="Normal 4 39" xfId="2094" xr:uid="{00000000-0005-0000-0000-000050080000}"/>
    <cellStyle name="Normal 4 39 2" xfId="2095" xr:uid="{00000000-0005-0000-0000-000051080000}"/>
    <cellStyle name="Normal 4 4" xfId="2096" xr:uid="{00000000-0005-0000-0000-000052080000}"/>
    <cellStyle name="Normal 4 4 2" xfId="2097" xr:uid="{00000000-0005-0000-0000-000053080000}"/>
    <cellStyle name="Normal 4 40" xfId="2098" xr:uid="{00000000-0005-0000-0000-000054080000}"/>
    <cellStyle name="Normal 4 40 2" xfId="2099" xr:uid="{00000000-0005-0000-0000-000055080000}"/>
    <cellStyle name="Normal 4 41" xfId="2100" xr:uid="{00000000-0005-0000-0000-000056080000}"/>
    <cellStyle name="Normal 4 41 2" xfId="2101" xr:uid="{00000000-0005-0000-0000-000057080000}"/>
    <cellStyle name="Normal 4 42" xfId="2102" xr:uid="{00000000-0005-0000-0000-000058080000}"/>
    <cellStyle name="Normal 4 42 2" xfId="2103" xr:uid="{00000000-0005-0000-0000-000059080000}"/>
    <cellStyle name="Normal 4 43" xfId="2104" xr:uid="{00000000-0005-0000-0000-00005A080000}"/>
    <cellStyle name="Normal 4 43 2" xfId="2105" xr:uid="{00000000-0005-0000-0000-00005B080000}"/>
    <cellStyle name="Normal 4 44" xfId="2106" xr:uid="{00000000-0005-0000-0000-00005C080000}"/>
    <cellStyle name="Normal 4 44 2" xfId="2107" xr:uid="{00000000-0005-0000-0000-00005D080000}"/>
    <cellStyle name="Normal 4 45" xfId="2108" xr:uid="{00000000-0005-0000-0000-00005E080000}"/>
    <cellStyle name="Normal 4 45 2" xfId="2109" xr:uid="{00000000-0005-0000-0000-00005F080000}"/>
    <cellStyle name="Normal 4 46" xfId="2110" xr:uid="{00000000-0005-0000-0000-000060080000}"/>
    <cellStyle name="Normal 4 46 2" xfId="2111" xr:uid="{00000000-0005-0000-0000-000061080000}"/>
    <cellStyle name="Normal 4 47" xfId="2112" xr:uid="{00000000-0005-0000-0000-000062080000}"/>
    <cellStyle name="Normal 4 47 2" xfId="2113" xr:uid="{00000000-0005-0000-0000-000063080000}"/>
    <cellStyle name="Normal 4 48" xfId="2114" xr:uid="{00000000-0005-0000-0000-000064080000}"/>
    <cellStyle name="Normal 4 48 2" xfId="2115" xr:uid="{00000000-0005-0000-0000-000065080000}"/>
    <cellStyle name="Normal 4 49" xfId="2116" xr:uid="{00000000-0005-0000-0000-000066080000}"/>
    <cellStyle name="Normal 4 49 2" xfId="2117" xr:uid="{00000000-0005-0000-0000-000067080000}"/>
    <cellStyle name="Normal 4 5" xfId="2118" xr:uid="{00000000-0005-0000-0000-000068080000}"/>
    <cellStyle name="Normal 4 5 2" xfId="2119" xr:uid="{00000000-0005-0000-0000-000069080000}"/>
    <cellStyle name="Normal 4 50" xfId="2120" xr:uid="{00000000-0005-0000-0000-00006A080000}"/>
    <cellStyle name="Normal 4 50 10" xfId="2121" xr:uid="{00000000-0005-0000-0000-00006B080000}"/>
    <cellStyle name="Normal 4 50 2" xfId="2122" xr:uid="{00000000-0005-0000-0000-00006C080000}"/>
    <cellStyle name="Normal 4 50 2 2" xfId="2123" xr:uid="{00000000-0005-0000-0000-00006D080000}"/>
    <cellStyle name="Normal 4 50 3" xfId="2124" xr:uid="{00000000-0005-0000-0000-00006E080000}"/>
    <cellStyle name="Normal 4 50 3 2" xfId="2125" xr:uid="{00000000-0005-0000-0000-00006F080000}"/>
    <cellStyle name="Normal 4 50 4" xfId="2126" xr:uid="{00000000-0005-0000-0000-000070080000}"/>
    <cellStyle name="Normal 4 50 4 2" xfId="2127" xr:uid="{00000000-0005-0000-0000-000071080000}"/>
    <cellStyle name="Normal 4 50 5" xfId="2128" xr:uid="{00000000-0005-0000-0000-000072080000}"/>
    <cellStyle name="Normal 4 50 5 2" xfId="2129" xr:uid="{00000000-0005-0000-0000-000073080000}"/>
    <cellStyle name="Normal 4 50 6" xfId="2130" xr:uid="{00000000-0005-0000-0000-000074080000}"/>
    <cellStyle name="Normal 4 50 6 2" xfId="2131" xr:uid="{00000000-0005-0000-0000-000075080000}"/>
    <cellStyle name="Normal 4 50 7" xfId="2132" xr:uid="{00000000-0005-0000-0000-000076080000}"/>
    <cellStyle name="Normal 4 50 7 2" xfId="2133" xr:uid="{00000000-0005-0000-0000-000077080000}"/>
    <cellStyle name="Normal 4 50 8" xfId="2134" xr:uid="{00000000-0005-0000-0000-000078080000}"/>
    <cellStyle name="Normal 4 50 8 2" xfId="2135" xr:uid="{00000000-0005-0000-0000-000079080000}"/>
    <cellStyle name="Normal 4 50 9" xfId="2136" xr:uid="{00000000-0005-0000-0000-00007A080000}"/>
    <cellStyle name="Normal 4 50 9 2" xfId="2137" xr:uid="{00000000-0005-0000-0000-00007B080000}"/>
    <cellStyle name="Normal 4 50_Piller1-2idősorok" xfId="2138" xr:uid="{00000000-0005-0000-0000-00007C080000}"/>
    <cellStyle name="Normal 4 51" xfId="2139" xr:uid="{00000000-0005-0000-0000-00007D080000}"/>
    <cellStyle name="Normal 4 51 10" xfId="2140" xr:uid="{00000000-0005-0000-0000-00007E080000}"/>
    <cellStyle name="Normal 4 51 2" xfId="2141" xr:uid="{00000000-0005-0000-0000-00007F080000}"/>
    <cellStyle name="Normal 4 51 2 2" xfId="2142" xr:uid="{00000000-0005-0000-0000-000080080000}"/>
    <cellStyle name="Normal 4 51 3" xfId="2143" xr:uid="{00000000-0005-0000-0000-000081080000}"/>
    <cellStyle name="Normal 4 51 3 2" xfId="2144" xr:uid="{00000000-0005-0000-0000-000082080000}"/>
    <cellStyle name="Normal 4 51 4" xfId="2145" xr:uid="{00000000-0005-0000-0000-000083080000}"/>
    <cellStyle name="Normal 4 51 4 2" xfId="2146" xr:uid="{00000000-0005-0000-0000-000084080000}"/>
    <cellStyle name="Normal 4 51 5" xfId="2147" xr:uid="{00000000-0005-0000-0000-000085080000}"/>
    <cellStyle name="Normal 4 51 5 2" xfId="2148" xr:uid="{00000000-0005-0000-0000-000086080000}"/>
    <cellStyle name="Normal 4 51 6" xfId="2149" xr:uid="{00000000-0005-0000-0000-000087080000}"/>
    <cellStyle name="Normal 4 51 6 2" xfId="2150" xr:uid="{00000000-0005-0000-0000-000088080000}"/>
    <cellStyle name="Normal 4 51 7" xfId="2151" xr:uid="{00000000-0005-0000-0000-000089080000}"/>
    <cellStyle name="Normal 4 51 7 2" xfId="2152" xr:uid="{00000000-0005-0000-0000-00008A080000}"/>
    <cellStyle name="Normal 4 51 8" xfId="2153" xr:uid="{00000000-0005-0000-0000-00008B080000}"/>
    <cellStyle name="Normal 4 51 8 2" xfId="2154" xr:uid="{00000000-0005-0000-0000-00008C080000}"/>
    <cellStyle name="Normal 4 51 9" xfId="2155" xr:uid="{00000000-0005-0000-0000-00008D080000}"/>
    <cellStyle name="Normal 4 51 9 2" xfId="2156" xr:uid="{00000000-0005-0000-0000-00008E080000}"/>
    <cellStyle name="Normal 4 51_Piller1-2idősorok" xfId="2157" xr:uid="{00000000-0005-0000-0000-00008F080000}"/>
    <cellStyle name="Normal 4 52" xfId="2158" xr:uid="{00000000-0005-0000-0000-000090080000}"/>
    <cellStyle name="Normal 4 52 10" xfId="2159" xr:uid="{00000000-0005-0000-0000-000091080000}"/>
    <cellStyle name="Normal 4 52 2" xfId="2160" xr:uid="{00000000-0005-0000-0000-000092080000}"/>
    <cellStyle name="Normal 4 52 2 2" xfId="2161" xr:uid="{00000000-0005-0000-0000-000093080000}"/>
    <cellStyle name="Normal 4 52 3" xfId="2162" xr:uid="{00000000-0005-0000-0000-000094080000}"/>
    <cellStyle name="Normal 4 52 3 2" xfId="2163" xr:uid="{00000000-0005-0000-0000-000095080000}"/>
    <cellStyle name="Normal 4 52 4" xfId="2164" xr:uid="{00000000-0005-0000-0000-000096080000}"/>
    <cellStyle name="Normal 4 52 4 2" xfId="2165" xr:uid="{00000000-0005-0000-0000-000097080000}"/>
    <cellStyle name="Normal 4 52 5" xfId="2166" xr:uid="{00000000-0005-0000-0000-000098080000}"/>
    <cellStyle name="Normal 4 52 5 2" xfId="2167" xr:uid="{00000000-0005-0000-0000-000099080000}"/>
    <cellStyle name="Normal 4 52 6" xfId="2168" xr:uid="{00000000-0005-0000-0000-00009A080000}"/>
    <cellStyle name="Normal 4 52 6 2" xfId="2169" xr:uid="{00000000-0005-0000-0000-00009B080000}"/>
    <cellStyle name="Normal 4 52 7" xfId="2170" xr:uid="{00000000-0005-0000-0000-00009C080000}"/>
    <cellStyle name="Normal 4 52 7 2" xfId="2171" xr:uid="{00000000-0005-0000-0000-00009D080000}"/>
    <cellStyle name="Normal 4 52 8" xfId="2172" xr:uid="{00000000-0005-0000-0000-00009E080000}"/>
    <cellStyle name="Normal 4 52 8 2" xfId="2173" xr:uid="{00000000-0005-0000-0000-00009F080000}"/>
    <cellStyle name="Normal 4 52 9" xfId="2174" xr:uid="{00000000-0005-0000-0000-0000A0080000}"/>
    <cellStyle name="Normal 4 52 9 2" xfId="2175" xr:uid="{00000000-0005-0000-0000-0000A1080000}"/>
    <cellStyle name="Normal 4 52_Piller1-2idősorok" xfId="2176" xr:uid="{00000000-0005-0000-0000-0000A2080000}"/>
    <cellStyle name="Normal 4 53" xfId="2177" xr:uid="{00000000-0005-0000-0000-0000A3080000}"/>
    <cellStyle name="Normal 4 53 10" xfId="2178" xr:uid="{00000000-0005-0000-0000-0000A4080000}"/>
    <cellStyle name="Normal 4 53 2" xfId="2179" xr:uid="{00000000-0005-0000-0000-0000A5080000}"/>
    <cellStyle name="Normal 4 53 2 2" xfId="2180" xr:uid="{00000000-0005-0000-0000-0000A6080000}"/>
    <cellStyle name="Normal 4 53 3" xfId="2181" xr:uid="{00000000-0005-0000-0000-0000A7080000}"/>
    <cellStyle name="Normal 4 53 3 2" xfId="2182" xr:uid="{00000000-0005-0000-0000-0000A8080000}"/>
    <cellStyle name="Normal 4 53 4" xfId="2183" xr:uid="{00000000-0005-0000-0000-0000A9080000}"/>
    <cellStyle name="Normal 4 53 4 2" xfId="2184" xr:uid="{00000000-0005-0000-0000-0000AA080000}"/>
    <cellStyle name="Normal 4 53 5" xfId="2185" xr:uid="{00000000-0005-0000-0000-0000AB080000}"/>
    <cellStyle name="Normal 4 53 5 2" xfId="2186" xr:uid="{00000000-0005-0000-0000-0000AC080000}"/>
    <cellStyle name="Normal 4 53 6" xfId="2187" xr:uid="{00000000-0005-0000-0000-0000AD080000}"/>
    <cellStyle name="Normal 4 53 6 2" xfId="2188" xr:uid="{00000000-0005-0000-0000-0000AE080000}"/>
    <cellStyle name="Normal 4 53 7" xfId="2189" xr:uid="{00000000-0005-0000-0000-0000AF080000}"/>
    <cellStyle name="Normal 4 53 7 2" xfId="2190" xr:uid="{00000000-0005-0000-0000-0000B0080000}"/>
    <cellStyle name="Normal 4 53 8" xfId="2191" xr:uid="{00000000-0005-0000-0000-0000B1080000}"/>
    <cellStyle name="Normal 4 53 8 2" xfId="2192" xr:uid="{00000000-0005-0000-0000-0000B2080000}"/>
    <cellStyle name="Normal 4 53 9" xfId="2193" xr:uid="{00000000-0005-0000-0000-0000B3080000}"/>
    <cellStyle name="Normal 4 53 9 2" xfId="2194" xr:uid="{00000000-0005-0000-0000-0000B4080000}"/>
    <cellStyle name="Normal 4 53_Piller1-2idősorok" xfId="2195" xr:uid="{00000000-0005-0000-0000-0000B5080000}"/>
    <cellStyle name="Normal 4 54" xfId="2196" xr:uid="{00000000-0005-0000-0000-0000B6080000}"/>
    <cellStyle name="Normal 4 54 10" xfId="2197" xr:uid="{00000000-0005-0000-0000-0000B7080000}"/>
    <cellStyle name="Normal 4 54 2" xfId="2198" xr:uid="{00000000-0005-0000-0000-0000B8080000}"/>
    <cellStyle name="Normal 4 54 3" xfId="2199" xr:uid="{00000000-0005-0000-0000-0000B9080000}"/>
    <cellStyle name="Normal 4 54 3 2" xfId="2200" xr:uid="{00000000-0005-0000-0000-0000BA080000}"/>
    <cellStyle name="Normal 4 54 4" xfId="2201" xr:uid="{00000000-0005-0000-0000-0000BB080000}"/>
    <cellStyle name="Normal 4 54 4 2" xfId="2202" xr:uid="{00000000-0005-0000-0000-0000BC080000}"/>
    <cellStyle name="Normal 4 54 5" xfId="2203" xr:uid="{00000000-0005-0000-0000-0000BD080000}"/>
    <cellStyle name="Normal 4 54 5 2" xfId="2204" xr:uid="{00000000-0005-0000-0000-0000BE080000}"/>
    <cellStyle name="Normal 4 54 6" xfId="2205" xr:uid="{00000000-0005-0000-0000-0000BF080000}"/>
    <cellStyle name="Normal 4 54 6 2" xfId="2206" xr:uid="{00000000-0005-0000-0000-0000C0080000}"/>
    <cellStyle name="Normal 4 54 7" xfId="2207" xr:uid="{00000000-0005-0000-0000-0000C1080000}"/>
    <cellStyle name="Normal 4 54 7 2" xfId="2208" xr:uid="{00000000-0005-0000-0000-0000C2080000}"/>
    <cellStyle name="Normal 4 54 8" xfId="2209" xr:uid="{00000000-0005-0000-0000-0000C3080000}"/>
    <cellStyle name="Normal 4 54 8 2" xfId="2210" xr:uid="{00000000-0005-0000-0000-0000C4080000}"/>
    <cellStyle name="Normal 4 54 9" xfId="2211" xr:uid="{00000000-0005-0000-0000-0000C5080000}"/>
    <cellStyle name="Normal 4 54 9 2" xfId="2212" xr:uid="{00000000-0005-0000-0000-0000C6080000}"/>
    <cellStyle name="Normal 4 54_Piller1-2idősorok" xfId="2213" xr:uid="{00000000-0005-0000-0000-0000C7080000}"/>
    <cellStyle name="Normal 4 55" xfId="2214" xr:uid="{00000000-0005-0000-0000-0000C8080000}"/>
    <cellStyle name="Normal 4 6" xfId="2215" xr:uid="{00000000-0005-0000-0000-0000C9080000}"/>
    <cellStyle name="Normal 4 6 2" xfId="2216" xr:uid="{00000000-0005-0000-0000-0000CA080000}"/>
    <cellStyle name="Normal 4 7" xfId="2217" xr:uid="{00000000-0005-0000-0000-0000CB080000}"/>
    <cellStyle name="Normal 4 7 2" xfId="2218" xr:uid="{00000000-0005-0000-0000-0000CC080000}"/>
    <cellStyle name="Normal 4 8" xfId="2219" xr:uid="{00000000-0005-0000-0000-0000CD080000}"/>
    <cellStyle name="Normal 4 8 2" xfId="2220" xr:uid="{00000000-0005-0000-0000-0000CE080000}"/>
    <cellStyle name="Normal 4 9" xfId="2221" xr:uid="{00000000-0005-0000-0000-0000CF080000}"/>
    <cellStyle name="Normal 4 9 2" xfId="2222" xr:uid="{00000000-0005-0000-0000-0000D0080000}"/>
    <cellStyle name="Normal 4_Piller1-2idősorok" xfId="2223" xr:uid="{00000000-0005-0000-0000-0000D1080000}"/>
    <cellStyle name="Normal 40" xfId="2224" xr:uid="{00000000-0005-0000-0000-0000D2080000}"/>
    <cellStyle name="Normal 40 10" xfId="2225" xr:uid="{00000000-0005-0000-0000-0000D3080000}"/>
    <cellStyle name="Normal 40 2" xfId="2226" xr:uid="{00000000-0005-0000-0000-0000D4080000}"/>
    <cellStyle name="Normal 40 3" xfId="2227" xr:uid="{00000000-0005-0000-0000-0000D5080000}"/>
    <cellStyle name="Normal 40 4" xfId="2228" xr:uid="{00000000-0005-0000-0000-0000D6080000}"/>
    <cellStyle name="Normal 40 5" xfId="2229" xr:uid="{00000000-0005-0000-0000-0000D7080000}"/>
    <cellStyle name="Normal 40 6" xfId="2230" xr:uid="{00000000-0005-0000-0000-0000D8080000}"/>
    <cellStyle name="Normal 40 7" xfId="2231" xr:uid="{00000000-0005-0000-0000-0000D9080000}"/>
    <cellStyle name="Normal 40 8" xfId="2232" xr:uid="{00000000-0005-0000-0000-0000DA080000}"/>
    <cellStyle name="Normal 40 9" xfId="2233" xr:uid="{00000000-0005-0000-0000-0000DB080000}"/>
    <cellStyle name="Normal 41 2" xfId="2234" xr:uid="{00000000-0005-0000-0000-0000DC080000}"/>
    <cellStyle name="Normal 42 2" xfId="2235" xr:uid="{00000000-0005-0000-0000-0000DD080000}"/>
    <cellStyle name="Normal 43 2" xfId="2236" xr:uid="{00000000-0005-0000-0000-0000DE080000}"/>
    <cellStyle name="Normal 44 2" xfId="2237" xr:uid="{00000000-0005-0000-0000-0000DF080000}"/>
    <cellStyle name="Normal 45 2" xfId="2238" xr:uid="{00000000-0005-0000-0000-0000E0080000}"/>
    <cellStyle name="Normal 46 2" xfId="2239" xr:uid="{00000000-0005-0000-0000-0000E1080000}"/>
    <cellStyle name="Normal 47 2" xfId="2240" xr:uid="{00000000-0005-0000-0000-0000E2080000}"/>
    <cellStyle name="Normal 48 2" xfId="2241" xr:uid="{00000000-0005-0000-0000-0000E3080000}"/>
    <cellStyle name="Normal 49 2" xfId="2242" xr:uid="{00000000-0005-0000-0000-0000E4080000}"/>
    <cellStyle name="Normal 5" xfId="2243" xr:uid="{00000000-0005-0000-0000-0000E5080000}"/>
    <cellStyle name="Normal 5 10" xfId="2244" xr:uid="{00000000-0005-0000-0000-0000E6080000}"/>
    <cellStyle name="Normal 5 10 2" xfId="2245" xr:uid="{00000000-0005-0000-0000-0000E7080000}"/>
    <cellStyle name="Normal 5 11" xfId="2246" xr:uid="{00000000-0005-0000-0000-0000E8080000}"/>
    <cellStyle name="Normal 5 11 2" xfId="2247" xr:uid="{00000000-0005-0000-0000-0000E9080000}"/>
    <cellStyle name="Normal 5 12" xfId="2248" xr:uid="{00000000-0005-0000-0000-0000EA080000}"/>
    <cellStyle name="Normal 5 12 2" xfId="2249" xr:uid="{00000000-0005-0000-0000-0000EB080000}"/>
    <cellStyle name="Normal 5 13" xfId="2250" xr:uid="{00000000-0005-0000-0000-0000EC080000}"/>
    <cellStyle name="Normal 5 13 2" xfId="2251" xr:uid="{00000000-0005-0000-0000-0000ED080000}"/>
    <cellStyle name="Normal 5 14" xfId="2252" xr:uid="{00000000-0005-0000-0000-0000EE080000}"/>
    <cellStyle name="Normal 5 14 2" xfId="2253" xr:uid="{00000000-0005-0000-0000-0000EF080000}"/>
    <cellStyle name="Normal 5 15" xfId="2254" xr:uid="{00000000-0005-0000-0000-0000F0080000}"/>
    <cellStyle name="Normal 5 15 2" xfId="2255" xr:uid="{00000000-0005-0000-0000-0000F1080000}"/>
    <cellStyle name="Normal 5 16" xfId="2256" xr:uid="{00000000-0005-0000-0000-0000F2080000}"/>
    <cellStyle name="Normal 5 16 2" xfId="2257" xr:uid="{00000000-0005-0000-0000-0000F3080000}"/>
    <cellStyle name="Normal 5 17" xfId="2258" xr:uid="{00000000-0005-0000-0000-0000F4080000}"/>
    <cellStyle name="Normal 5 17 2" xfId="2259" xr:uid="{00000000-0005-0000-0000-0000F5080000}"/>
    <cellStyle name="Normal 5 18" xfId="2260" xr:uid="{00000000-0005-0000-0000-0000F6080000}"/>
    <cellStyle name="Normal 5 18 2" xfId="2261" xr:uid="{00000000-0005-0000-0000-0000F7080000}"/>
    <cellStyle name="Normal 5 19" xfId="2262" xr:uid="{00000000-0005-0000-0000-0000F8080000}"/>
    <cellStyle name="Normal 5 19 2" xfId="2263" xr:uid="{00000000-0005-0000-0000-0000F9080000}"/>
    <cellStyle name="Normal 5 2" xfId="2264" xr:uid="{00000000-0005-0000-0000-0000FA080000}"/>
    <cellStyle name="Normal 5 2 2" xfId="2265" xr:uid="{00000000-0005-0000-0000-0000FB080000}"/>
    <cellStyle name="Normal 5 2 2 2" xfId="2266" xr:uid="{00000000-0005-0000-0000-0000FC080000}"/>
    <cellStyle name="Normal 5 2 2 2 2" xfId="2267" xr:uid="{00000000-0005-0000-0000-0000FD080000}"/>
    <cellStyle name="Normal 5 2 2_Piller1-2idősorok" xfId="2268" xr:uid="{00000000-0005-0000-0000-0000FE080000}"/>
    <cellStyle name="Normal 5 2 3" xfId="2269" xr:uid="{00000000-0005-0000-0000-0000FF080000}"/>
    <cellStyle name="Normal 5 2 3 2" xfId="2270" xr:uid="{00000000-0005-0000-0000-000000090000}"/>
    <cellStyle name="Normal 5 2 4" xfId="2271" xr:uid="{00000000-0005-0000-0000-000001090000}"/>
    <cellStyle name="Normal 5 2 4 2" xfId="2272" xr:uid="{00000000-0005-0000-0000-000002090000}"/>
    <cellStyle name="Normal 5 2 5" xfId="2273" xr:uid="{00000000-0005-0000-0000-000003090000}"/>
    <cellStyle name="Normal 5 2_Piller1-2idősorok" xfId="2274" xr:uid="{00000000-0005-0000-0000-000004090000}"/>
    <cellStyle name="Normal 5 20" xfId="2275" xr:uid="{00000000-0005-0000-0000-000005090000}"/>
    <cellStyle name="Normal 5 20 2" xfId="2276" xr:uid="{00000000-0005-0000-0000-000006090000}"/>
    <cellStyle name="Normal 5 21" xfId="2277" xr:uid="{00000000-0005-0000-0000-000007090000}"/>
    <cellStyle name="Normal 5 21 2" xfId="2278" xr:uid="{00000000-0005-0000-0000-000008090000}"/>
    <cellStyle name="Normal 5 22" xfId="2279" xr:uid="{00000000-0005-0000-0000-000009090000}"/>
    <cellStyle name="Normal 5 22 2" xfId="2280" xr:uid="{00000000-0005-0000-0000-00000A090000}"/>
    <cellStyle name="Normal 5 23" xfId="2281" xr:uid="{00000000-0005-0000-0000-00000B090000}"/>
    <cellStyle name="Normal 5 23 2" xfId="2282" xr:uid="{00000000-0005-0000-0000-00000C090000}"/>
    <cellStyle name="Normal 5 24" xfId="2283" xr:uid="{00000000-0005-0000-0000-00000D090000}"/>
    <cellStyle name="Normal 5 24 2" xfId="2284" xr:uid="{00000000-0005-0000-0000-00000E090000}"/>
    <cellStyle name="Normal 5 25" xfId="2285" xr:uid="{00000000-0005-0000-0000-00000F090000}"/>
    <cellStyle name="Normal 5 25 2" xfId="2286" xr:uid="{00000000-0005-0000-0000-000010090000}"/>
    <cellStyle name="Normal 5 26" xfId="2287" xr:uid="{00000000-0005-0000-0000-000011090000}"/>
    <cellStyle name="Normal 5 26 2" xfId="2288" xr:uid="{00000000-0005-0000-0000-000012090000}"/>
    <cellStyle name="Normal 5 27" xfId="2289" xr:uid="{00000000-0005-0000-0000-000013090000}"/>
    <cellStyle name="Normal 5 27 2" xfId="2290" xr:uid="{00000000-0005-0000-0000-000014090000}"/>
    <cellStyle name="Normal 5 28" xfId="2291" xr:uid="{00000000-0005-0000-0000-000015090000}"/>
    <cellStyle name="Normal 5 28 2" xfId="2292" xr:uid="{00000000-0005-0000-0000-000016090000}"/>
    <cellStyle name="Normal 5 29" xfId="2293" xr:uid="{00000000-0005-0000-0000-000017090000}"/>
    <cellStyle name="Normal 5 29 2" xfId="2294" xr:uid="{00000000-0005-0000-0000-000018090000}"/>
    <cellStyle name="Normal 5 3" xfId="2295" xr:uid="{00000000-0005-0000-0000-000019090000}"/>
    <cellStyle name="Normal 5 3 2" xfId="2296" xr:uid="{00000000-0005-0000-0000-00001A090000}"/>
    <cellStyle name="Normal 5 30" xfId="2297" xr:uid="{00000000-0005-0000-0000-00001B090000}"/>
    <cellStyle name="Normal 5 30 2" xfId="2298" xr:uid="{00000000-0005-0000-0000-00001C090000}"/>
    <cellStyle name="Normal 5 31" xfId="2299" xr:uid="{00000000-0005-0000-0000-00001D090000}"/>
    <cellStyle name="Normal 5 31 2" xfId="2300" xr:uid="{00000000-0005-0000-0000-00001E090000}"/>
    <cellStyle name="Normal 5 32" xfId="2301" xr:uid="{00000000-0005-0000-0000-00001F090000}"/>
    <cellStyle name="Normal 5 32 2" xfId="2302" xr:uid="{00000000-0005-0000-0000-000020090000}"/>
    <cellStyle name="Normal 5 33" xfId="2303" xr:uid="{00000000-0005-0000-0000-000021090000}"/>
    <cellStyle name="Normal 5 33 2" xfId="2304" xr:uid="{00000000-0005-0000-0000-000022090000}"/>
    <cellStyle name="Normal 5 34" xfId="2305" xr:uid="{00000000-0005-0000-0000-000023090000}"/>
    <cellStyle name="Normal 5 34 2" xfId="2306" xr:uid="{00000000-0005-0000-0000-000024090000}"/>
    <cellStyle name="Normal 5 35" xfId="2307" xr:uid="{00000000-0005-0000-0000-000025090000}"/>
    <cellStyle name="Normal 5 35 2" xfId="2308" xr:uid="{00000000-0005-0000-0000-000026090000}"/>
    <cellStyle name="Normal 5 36" xfId="2309" xr:uid="{00000000-0005-0000-0000-000027090000}"/>
    <cellStyle name="Normal 5 36 2" xfId="2310" xr:uid="{00000000-0005-0000-0000-000028090000}"/>
    <cellStyle name="Normal 5 37" xfId="2311" xr:uid="{00000000-0005-0000-0000-000029090000}"/>
    <cellStyle name="Normal 5 37 2" xfId="2312" xr:uid="{00000000-0005-0000-0000-00002A090000}"/>
    <cellStyle name="Normal 5 38" xfId="2313" xr:uid="{00000000-0005-0000-0000-00002B090000}"/>
    <cellStyle name="Normal 5 38 2" xfId="2314" xr:uid="{00000000-0005-0000-0000-00002C090000}"/>
    <cellStyle name="Normal 5 39" xfId="2315" xr:uid="{00000000-0005-0000-0000-00002D090000}"/>
    <cellStyle name="Normal 5 39 2" xfId="2316" xr:uid="{00000000-0005-0000-0000-00002E090000}"/>
    <cellStyle name="Normal 5 4" xfId="2317" xr:uid="{00000000-0005-0000-0000-00002F090000}"/>
    <cellStyle name="Normal 5 4 2" xfId="2318" xr:uid="{00000000-0005-0000-0000-000030090000}"/>
    <cellStyle name="Normal 5 40" xfId="2319" xr:uid="{00000000-0005-0000-0000-000031090000}"/>
    <cellStyle name="Normal 5 40 2" xfId="2320" xr:uid="{00000000-0005-0000-0000-000032090000}"/>
    <cellStyle name="Normal 5 41" xfId="2321" xr:uid="{00000000-0005-0000-0000-000033090000}"/>
    <cellStyle name="Normal 5 41 2" xfId="2322" xr:uid="{00000000-0005-0000-0000-000034090000}"/>
    <cellStyle name="Normal 5 42" xfId="2323" xr:uid="{00000000-0005-0000-0000-000035090000}"/>
    <cellStyle name="Normal 5 42 2" xfId="2324" xr:uid="{00000000-0005-0000-0000-000036090000}"/>
    <cellStyle name="Normal 5 43" xfId="2325" xr:uid="{00000000-0005-0000-0000-000037090000}"/>
    <cellStyle name="Normal 5 43 2" xfId="2326" xr:uid="{00000000-0005-0000-0000-000038090000}"/>
    <cellStyle name="Normal 5 44" xfId="2327" xr:uid="{00000000-0005-0000-0000-000039090000}"/>
    <cellStyle name="Normal 5 44 2" xfId="2328" xr:uid="{00000000-0005-0000-0000-00003A090000}"/>
    <cellStyle name="Normal 5 45" xfId="2329" xr:uid="{00000000-0005-0000-0000-00003B090000}"/>
    <cellStyle name="Normal 5 45 2" xfId="2330" xr:uid="{00000000-0005-0000-0000-00003C090000}"/>
    <cellStyle name="Normal 5 46" xfId="2331" xr:uid="{00000000-0005-0000-0000-00003D090000}"/>
    <cellStyle name="Normal 5 46 2" xfId="2332" xr:uid="{00000000-0005-0000-0000-00003E090000}"/>
    <cellStyle name="Normal 5 47" xfId="2333" xr:uid="{00000000-0005-0000-0000-00003F090000}"/>
    <cellStyle name="Normal 5 47 2" xfId="2334" xr:uid="{00000000-0005-0000-0000-000040090000}"/>
    <cellStyle name="Normal 5 48" xfId="2335" xr:uid="{00000000-0005-0000-0000-000041090000}"/>
    <cellStyle name="Normal 5 48 2" xfId="2336" xr:uid="{00000000-0005-0000-0000-000042090000}"/>
    <cellStyle name="Normal 5 49" xfId="2337" xr:uid="{00000000-0005-0000-0000-000043090000}"/>
    <cellStyle name="Normal 5 49 2" xfId="2338" xr:uid="{00000000-0005-0000-0000-000044090000}"/>
    <cellStyle name="Normal 5 5" xfId="2339" xr:uid="{00000000-0005-0000-0000-000045090000}"/>
    <cellStyle name="Normal 5 5 2" xfId="2340" xr:uid="{00000000-0005-0000-0000-000046090000}"/>
    <cellStyle name="Normal 5 50" xfId="2341" xr:uid="{00000000-0005-0000-0000-000047090000}"/>
    <cellStyle name="Normal 5 50 10" xfId="2342" xr:uid="{00000000-0005-0000-0000-000048090000}"/>
    <cellStyle name="Normal 5 50 2" xfId="2343" xr:uid="{00000000-0005-0000-0000-000049090000}"/>
    <cellStyle name="Normal 5 50 2 2" xfId="2344" xr:uid="{00000000-0005-0000-0000-00004A090000}"/>
    <cellStyle name="Normal 5 50 3" xfId="2345" xr:uid="{00000000-0005-0000-0000-00004B090000}"/>
    <cellStyle name="Normal 5 50 3 2" xfId="2346" xr:uid="{00000000-0005-0000-0000-00004C090000}"/>
    <cellStyle name="Normal 5 50 4" xfId="2347" xr:uid="{00000000-0005-0000-0000-00004D090000}"/>
    <cellStyle name="Normal 5 50 4 2" xfId="2348" xr:uid="{00000000-0005-0000-0000-00004E090000}"/>
    <cellStyle name="Normal 5 50 5" xfId="2349" xr:uid="{00000000-0005-0000-0000-00004F090000}"/>
    <cellStyle name="Normal 5 50 5 2" xfId="2350" xr:uid="{00000000-0005-0000-0000-000050090000}"/>
    <cellStyle name="Normal 5 50 6" xfId="2351" xr:uid="{00000000-0005-0000-0000-000051090000}"/>
    <cellStyle name="Normal 5 50 6 2" xfId="2352" xr:uid="{00000000-0005-0000-0000-000052090000}"/>
    <cellStyle name="Normal 5 50 7" xfId="2353" xr:uid="{00000000-0005-0000-0000-000053090000}"/>
    <cellStyle name="Normal 5 50 7 2" xfId="2354" xr:uid="{00000000-0005-0000-0000-000054090000}"/>
    <cellStyle name="Normal 5 50 8" xfId="2355" xr:uid="{00000000-0005-0000-0000-000055090000}"/>
    <cellStyle name="Normal 5 50 8 2" xfId="2356" xr:uid="{00000000-0005-0000-0000-000056090000}"/>
    <cellStyle name="Normal 5 50 9" xfId="2357" xr:uid="{00000000-0005-0000-0000-000057090000}"/>
    <cellStyle name="Normal 5 50 9 2" xfId="2358" xr:uid="{00000000-0005-0000-0000-000058090000}"/>
    <cellStyle name="Normal 5 50_Piller1-2idősorok" xfId="2359" xr:uid="{00000000-0005-0000-0000-000059090000}"/>
    <cellStyle name="Normal 5 51" xfId="2360" xr:uid="{00000000-0005-0000-0000-00005A090000}"/>
    <cellStyle name="Normal 5 51 10" xfId="2361" xr:uid="{00000000-0005-0000-0000-00005B090000}"/>
    <cellStyle name="Normal 5 51 2" xfId="2362" xr:uid="{00000000-0005-0000-0000-00005C090000}"/>
    <cellStyle name="Normal 5 51 2 2" xfId="2363" xr:uid="{00000000-0005-0000-0000-00005D090000}"/>
    <cellStyle name="Normal 5 51 3" xfId="2364" xr:uid="{00000000-0005-0000-0000-00005E090000}"/>
    <cellStyle name="Normal 5 51 3 2" xfId="2365" xr:uid="{00000000-0005-0000-0000-00005F090000}"/>
    <cellStyle name="Normal 5 51 4" xfId="2366" xr:uid="{00000000-0005-0000-0000-000060090000}"/>
    <cellStyle name="Normal 5 51 4 2" xfId="2367" xr:uid="{00000000-0005-0000-0000-000061090000}"/>
    <cellStyle name="Normal 5 51 5" xfId="2368" xr:uid="{00000000-0005-0000-0000-000062090000}"/>
    <cellStyle name="Normal 5 51 5 2" xfId="2369" xr:uid="{00000000-0005-0000-0000-000063090000}"/>
    <cellStyle name="Normal 5 51 6" xfId="2370" xr:uid="{00000000-0005-0000-0000-000064090000}"/>
    <cellStyle name="Normal 5 51 6 2" xfId="2371" xr:uid="{00000000-0005-0000-0000-000065090000}"/>
    <cellStyle name="Normal 5 51 7" xfId="2372" xr:uid="{00000000-0005-0000-0000-000066090000}"/>
    <cellStyle name="Normal 5 51 7 2" xfId="2373" xr:uid="{00000000-0005-0000-0000-000067090000}"/>
    <cellStyle name="Normal 5 51 8" xfId="2374" xr:uid="{00000000-0005-0000-0000-000068090000}"/>
    <cellStyle name="Normal 5 51 8 2" xfId="2375" xr:uid="{00000000-0005-0000-0000-000069090000}"/>
    <cellStyle name="Normal 5 51 9" xfId="2376" xr:uid="{00000000-0005-0000-0000-00006A090000}"/>
    <cellStyle name="Normal 5 51 9 2" xfId="2377" xr:uid="{00000000-0005-0000-0000-00006B090000}"/>
    <cellStyle name="Normal 5 51_Piller1-2idősorok" xfId="2378" xr:uid="{00000000-0005-0000-0000-00006C090000}"/>
    <cellStyle name="Normal 5 52" xfId="2379" xr:uid="{00000000-0005-0000-0000-00006D090000}"/>
    <cellStyle name="Normal 5 52 10" xfId="2380" xr:uid="{00000000-0005-0000-0000-00006E090000}"/>
    <cellStyle name="Normal 5 52 2" xfId="2381" xr:uid="{00000000-0005-0000-0000-00006F090000}"/>
    <cellStyle name="Normal 5 52 2 2" xfId="2382" xr:uid="{00000000-0005-0000-0000-000070090000}"/>
    <cellStyle name="Normal 5 52 3" xfId="2383" xr:uid="{00000000-0005-0000-0000-000071090000}"/>
    <cellStyle name="Normal 5 52 3 2" xfId="2384" xr:uid="{00000000-0005-0000-0000-000072090000}"/>
    <cellStyle name="Normal 5 52 4" xfId="2385" xr:uid="{00000000-0005-0000-0000-000073090000}"/>
    <cellStyle name="Normal 5 52 4 2" xfId="2386" xr:uid="{00000000-0005-0000-0000-000074090000}"/>
    <cellStyle name="Normal 5 52 5" xfId="2387" xr:uid="{00000000-0005-0000-0000-000075090000}"/>
    <cellStyle name="Normal 5 52 5 2" xfId="2388" xr:uid="{00000000-0005-0000-0000-000076090000}"/>
    <cellStyle name="Normal 5 52 6" xfId="2389" xr:uid="{00000000-0005-0000-0000-000077090000}"/>
    <cellStyle name="Normal 5 52 6 2" xfId="2390" xr:uid="{00000000-0005-0000-0000-000078090000}"/>
    <cellStyle name="Normal 5 52 7" xfId="2391" xr:uid="{00000000-0005-0000-0000-000079090000}"/>
    <cellStyle name="Normal 5 52 7 2" xfId="2392" xr:uid="{00000000-0005-0000-0000-00007A090000}"/>
    <cellStyle name="Normal 5 52 8" xfId="2393" xr:uid="{00000000-0005-0000-0000-00007B090000}"/>
    <cellStyle name="Normal 5 52 8 2" xfId="2394" xr:uid="{00000000-0005-0000-0000-00007C090000}"/>
    <cellStyle name="Normal 5 52 9" xfId="2395" xr:uid="{00000000-0005-0000-0000-00007D090000}"/>
    <cellStyle name="Normal 5 52 9 2" xfId="2396" xr:uid="{00000000-0005-0000-0000-00007E090000}"/>
    <cellStyle name="Normal 5 52_Piller1-2idősorok" xfId="2397" xr:uid="{00000000-0005-0000-0000-00007F090000}"/>
    <cellStyle name="Normal 5 53" xfId="2398" xr:uid="{00000000-0005-0000-0000-000080090000}"/>
    <cellStyle name="Normal 5 53 10" xfId="2399" xr:uid="{00000000-0005-0000-0000-000081090000}"/>
    <cellStyle name="Normal 5 53 2" xfId="2400" xr:uid="{00000000-0005-0000-0000-000082090000}"/>
    <cellStyle name="Normal 5 53 2 2" xfId="2401" xr:uid="{00000000-0005-0000-0000-000083090000}"/>
    <cellStyle name="Normal 5 53 3" xfId="2402" xr:uid="{00000000-0005-0000-0000-000084090000}"/>
    <cellStyle name="Normal 5 53 3 2" xfId="2403" xr:uid="{00000000-0005-0000-0000-000085090000}"/>
    <cellStyle name="Normal 5 53 4" xfId="2404" xr:uid="{00000000-0005-0000-0000-000086090000}"/>
    <cellStyle name="Normal 5 53 4 2" xfId="2405" xr:uid="{00000000-0005-0000-0000-000087090000}"/>
    <cellStyle name="Normal 5 53 5" xfId="2406" xr:uid="{00000000-0005-0000-0000-000088090000}"/>
    <cellStyle name="Normal 5 53 5 2" xfId="2407" xr:uid="{00000000-0005-0000-0000-000089090000}"/>
    <cellStyle name="Normal 5 53 6" xfId="2408" xr:uid="{00000000-0005-0000-0000-00008A090000}"/>
    <cellStyle name="Normal 5 53 6 2" xfId="2409" xr:uid="{00000000-0005-0000-0000-00008B090000}"/>
    <cellStyle name="Normal 5 53 7" xfId="2410" xr:uid="{00000000-0005-0000-0000-00008C090000}"/>
    <cellStyle name="Normal 5 53 7 2" xfId="2411" xr:uid="{00000000-0005-0000-0000-00008D090000}"/>
    <cellStyle name="Normal 5 53 8" xfId="2412" xr:uid="{00000000-0005-0000-0000-00008E090000}"/>
    <cellStyle name="Normal 5 53 8 2" xfId="2413" xr:uid="{00000000-0005-0000-0000-00008F090000}"/>
    <cellStyle name="Normal 5 53 9" xfId="2414" xr:uid="{00000000-0005-0000-0000-000090090000}"/>
    <cellStyle name="Normal 5 53 9 2" xfId="2415" xr:uid="{00000000-0005-0000-0000-000091090000}"/>
    <cellStyle name="Normal 5 53_Piller1-2idősorok" xfId="2416" xr:uid="{00000000-0005-0000-0000-000092090000}"/>
    <cellStyle name="Normal 5 54" xfId="2417" xr:uid="{00000000-0005-0000-0000-000093090000}"/>
    <cellStyle name="Normal 5 54 10" xfId="2418" xr:uid="{00000000-0005-0000-0000-000094090000}"/>
    <cellStyle name="Normal 5 54 2" xfId="2419" xr:uid="{00000000-0005-0000-0000-000095090000}"/>
    <cellStyle name="Normal 5 54 3" xfId="2420" xr:uid="{00000000-0005-0000-0000-000096090000}"/>
    <cellStyle name="Normal 5 54 3 2" xfId="2421" xr:uid="{00000000-0005-0000-0000-000097090000}"/>
    <cellStyle name="Normal 5 54 4" xfId="2422" xr:uid="{00000000-0005-0000-0000-000098090000}"/>
    <cellStyle name="Normal 5 54 4 2" xfId="2423" xr:uid="{00000000-0005-0000-0000-000099090000}"/>
    <cellStyle name="Normal 5 54 5" xfId="2424" xr:uid="{00000000-0005-0000-0000-00009A090000}"/>
    <cellStyle name="Normal 5 54 5 2" xfId="2425" xr:uid="{00000000-0005-0000-0000-00009B090000}"/>
    <cellStyle name="Normal 5 54 6" xfId="2426" xr:uid="{00000000-0005-0000-0000-00009C090000}"/>
    <cellStyle name="Normal 5 54 6 2" xfId="2427" xr:uid="{00000000-0005-0000-0000-00009D090000}"/>
    <cellStyle name="Normal 5 54 7" xfId="2428" xr:uid="{00000000-0005-0000-0000-00009E090000}"/>
    <cellStyle name="Normal 5 54 7 2" xfId="2429" xr:uid="{00000000-0005-0000-0000-00009F090000}"/>
    <cellStyle name="Normal 5 54 8" xfId="2430" xr:uid="{00000000-0005-0000-0000-0000A0090000}"/>
    <cellStyle name="Normal 5 54 8 2" xfId="2431" xr:uid="{00000000-0005-0000-0000-0000A1090000}"/>
    <cellStyle name="Normal 5 54 9" xfId="2432" xr:uid="{00000000-0005-0000-0000-0000A2090000}"/>
    <cellStyle name="Normal 5 54 9 2" xfId="2433" xr:uid="{00000000-0005-0000-0000-0000A3090000}"/>
    <cellStyle name="Normal 5 54_Piller1-2idősorok" xfId="2434" xr:uid="{00000000-0005-0000-0000-0000A4090000}"/>
    <cellStyle name="Normal 5 55" xfId="2435" xr:uid="{00000000-0005-0000-0000-0000A5090000}"/>
    <cellStyle name="Normal 5 6" xfId="2436" xr:uid="{00000000-0005-0000-0000-0000A6090000}"/>
    <cellStyle name="Normal 5 6 2" xfId="2437" xr:uid="{00000000-0005-0000-0000-0000A7090000}"/>
    <cellStyle name="Normal 5 7" xfId="2438" xr:uid="{00000000-0005-0000-0000-0000A8090000}"/>
    <cellStyle name="Normal 5 7 2" xfId="2439" xr:uid="{00000000-0005-0000-0000-0000A9090000}"/>
    <cellStyle name="Normal 5 8" xfId="2440" xr:uid="{00000000-0005-0000-0000-0000AA090000}"/>
    <cellStyle name="Normal 5 8 2" xfId="2441" xr:uid="{00000000-0005-0000-0000-0000AB090000}"/>
    <cellStyle name="Normal 5 9" xfId="2442" xr:uid="{00000000-0005-0000-0000-0000AC090000}"/>
    <cellStyle name="Normal 5 9 2" xfId="2443" xr:uid="{00000000-0005-0000-0000-0000AD090000}"/>
    <cellStyle name="Normal 5_Piller1-2idősorok" xfId="2444" xr:uid="{00000000-0005-0000-0000-0000AE090000}"/>
    <cellStyle name="Normal 50 2" xfId="2445" xr:uid="{00000000-0005-0000-0000-0000AF090000}"/>
    <cellStyle name="Normal 51 2" xfId="2446" xr:uid="{00000000-0005-0000-0000-0000B0090000}"/>
    <cellStyle name="Normal 52 2" xfId="2447" xr:uid="{00000000-0005-0000-0000-0000B1090000}"/>
    <cellStyle name="Normal 53 2" xfId="2448" xr:uid="{00000000-0005-0000-0000-0000B2090000}"/>
    <cellStyle name="Normal 54 2" xfId="2449" xr:uid="{00000000-0005-0000-0000-0000B3090000}"/>
    <cellStyle name="Normal 55 2" xfId="2450" xr:uid="{00000000-0005-0000-0000-0000B4090000}"/>
    <cellStyle name="Normal 56 2" xfId="2451" xr:uid="{00000000-0005-0000-0000-0000B5090000}"/>
    <cellStyle name="Normal 57 2" xfId="2452" xr:uid="{00000000-0005-0000-0000-0000B6090000}"/>
    <cellStyle name="Normal 58 2" xfId="2453" xr:uid="{00000000-0005-0000-0000-0000B7090000}"/>
    <cellStyle name="Normal 59 2" xfId="2454" xr:uid="{00000000-0005-0000-0000-0000B8090000}"/>
    <cellStyle name="Normal 6" xfId="2455" xr:uid="{00000000-0005-0000-0000-0000B9090000}"/>
    <cellStyle name="Normal 6 10" xfId="2456" xr:uid="{00000000-0005-0000-0000-0000BA090000}"/>
    <cellStyle name="Normal 6 10 2" xfId="2457" xr:uid="{00000000-0005-0000-0000-0000BB090000}"/>
    <cellStyle name="Normal 6 11" xfId="2458" xr:uid="{00000000-0005-0000-0000-0000BC090000}"/>
    <cellStyle name="Normal 6 11 2" xfId="2459" xr:uid="{00000000-0005-0000-0000-0000BD090000}"/>
    <cellStyle name="Normal 6 12" xfId="2460" xr:uid="{00000000-0005-0000-0000-0000BE090000}"/>
    <cellStyle name="Normal 6 12 2" xfId="2461" xr:uid="{00000000-0005-0000-0000-0000BF090000}"/>
    <cellStyle name="Normal 6 13" xfId="2462" xr:uid="{00000000-0005-0000-0000-0000C0090000}"/>
    <cellStyle name="Normal 6 13 2" xfId="2463" xr:uid="{00000000-0005-0000-0000-0000C1090000}"/>
    <cellStyle name="Normal 6 14" xfId="2464" xr:uid="{00000000-0005-0000-0000-0000C2090000}"/>
    <cellStyle name="Normal 6 14 2" xfId="2465" xr:uid="{00000000-0005-0000-0000-0000C3090000}"/>
    <cellStyle name="Normal 6 15" xfId="2466" xr:uid="{00000000-0005-0000-0000-0000C4090000}"/>
    <cellStyle name="Normal 6 15 2" xfId="2467" xr:uid="{00000000-0005-0000-0000-0000C5090000}"/>
    <cellStyle name="Normal 6 16" xfId="2468" xr:uid="{00000000-0005-0000-0000-0000C6090000}"/>
    <cellStyle name="Normal 6 16 2" xfId="2469" xr:uid="{00000000-0005-0000-0000-0000C7090000}"/>
    <cellStyle name="Normal 6 17" xfId="2470" xr:uid="{00000000-0005-0000-0000-0000C8090000}"/>
    <cellStyle name="Normal 6 17 2" xfId="2471" xr:uid="{00000000-0005-0000-0000-0000C9090000}"/>
    <cellStyle name="Normal 6 18" xfId="2472" xr:uid="{00000000-0005-0000-0000-0000CA090000}"/>
    <cellStyle name="Normal 6 18 2" xfId="2473" xr:uid="{00000000-0005-0000-0000-0000CB090000}"/>
    <cellStyle name="Normal 6 19" xfId="2474" xr:uid="{00000000-0005-0000-0000-0000CC090000}"/>
    <cellStyle name="Normal 6 19 2" xfId="2475" xr:uid="{00000000-0005-0000-0000-0000CD090000}"/>
    <cellStyle name="Normal 6 2" xfId="2476" xr:uid="{00000000-0005-0000-0000-0000CE090000}"/>
    <cellStyle name="Normal 6 2 2" xfId="2477" xr:uid="{00000000-0005-0000-0000-0000CF090000}"/>
    <cellStyle name="Normal 6 2 2 2" xfId="2478" xr:uid="{00000000-0005-0000-0000-0000D0090000}"/>
    <cellStyle name="Normal 6 2 2 2 2" xfId="2479" xr:uid="{00000000-0005-0000-0000-0000D1090000}"/>
    <cellStyle name="Normal 6 2 2_Piller1-2idősorok" xfId="2480" xr:uid="{00000000-0005-0000-0000-0000D2090000}"/>
    <cellStyle name="Normal 6 2 3" xfId="2481" xr:uid="{00000000-0005-0000-0000-0000D3090000}"/>
    <cellStyle name="Normal 6 2 3 2" xfId="2482" xr:uid="{00000000-0005-0000-0000-0000D4090000}"/>
    <cellStyle name="Normal 6 2 4" xfId="2483" xr:uid="{00000000-0005-0000-0000-0000D5090000}"/>
    <cellStyle name="Normal 6 2 4 2" xfId="2484" xr:uid="{00000000-0005-0000-0000-0000D6090000}"/>
    <cellStyle name="Normal 6 2 5" xfId="2485" xr:uid="{00000000-0005-0000-0000-0000D7090000}"/>
    <cellStyle name="Normal 6 2_Piller1-2idősorok" xfId="2486" xr:uid="{00000000-0005-0000-0000-0000D8090000}"/>
    <cellStyle name="Normal 6 20" xfId="2487" xr:uid="{00000000-0005-0000-0000-0000D9090000}"/>
    <cellStyle name="Normal 6 20 2" xfId="2488" xr:uid="{00000000-0005-0000-0000-0000DA090000}"/>
    <cellStyle name="Normal 6 21" xfId="2489" xr:uid="{00000000-0005-0000-0000-0000DB090000}"/>
    <cellStyle name="Normal 6 21 2" xfId="2490" xr:uid="{00000000-0005-0000-0000-0000DC090000}"/>
    <cellStyle name="Normal 6 22" xfId="2491" xr:uid="{00000000-0005-0000-0000-0000DD090000}"/>
    <cellStyle name="Normal 6 22 2" xfId="2492" xr:uid="{00000000-0005-0000-0000-0000DE090000}"/>
    <cellStyle name="Normal 6 23" xfId="2493" xr:uid="{00000000-0005-0000-0000-0000DF090000}"/>
    <cellStyle name="Normal 6 23 2" xfId="2494" xr:uid="{00000000-0005-0000-0000-0000E0090000}"/>
    <cellStyle name="Normal 6 24" xfId="2495" xr:uid="{00000000-0005-0000-0000-0000E1090000}"/>
    <cellStyle name="Normal 6 24 2" xfId="2496" xr:uid="{00000000-0005-0000-0000-0000E2090000}"/>
    <cellStyle name="Normal 6 25" xfId="2497" xr:uid="{00000000-0005-0000-0000-0000E3090000}"/>
    <cellStyle name="Normal 6 25 2" xfId="2498" xr:uid="{00000000-0005-0000-0000-0000E4090000}"/>
    <cellStyle name="Normal 6 26" xfId="2499" xr:uid="{00000000-0005-0000-0000-0000E5090000}"/>
    <cellStyle name="Normal 6 26 2" xfId="2500" xr:uid="{00000000-0005-0000-0000-0000E6090000}"/>
    <cellStyle name="Normal 6 27" xfId="2501" xr:uid="{00000000-0005-0000-0000-0000E7090000}"/>
    <cellStyle name="Normal 6 27 2" xfId="2502" xr:uid="{00000000-0005-0000-0000-0000E8090000}"/>
    <cellStyle name="Normal 6 28" xfId="2503" xr:uid="{00000000-0005-0000-0000-0000E9090000}"/>
    <cellStyle name="Normal 6 28 2" xfId="2504" xr:uid="{00000000-0005-0000-0000-0000EA090000}"/>
    <cellStyle name="Normal 6 29" xfId="2505" xr:uid="{00000000-0005-0000-0000-0000EB090000}"/>
    <cellStyle name="Normal 6 29 2" xfId="2506" xr:uid="{00000000-0005-0000-0000-0000EC090000}"/>
    <cellStyle name="Normal 6 3" xfId="2507" xr:uid="{00000000-0005-0000-0000-0000ED090000}"/>
    <cellStyle name="Normal 6 3 2" xfId="2508" xr:uid="{00000000-0005-0000-0000-0000EE090000}"/>
    <cellStyle name="Normal 6 30" xfId="2509" xr:uid="{00000000-0005-0000-0000-0000EF090000}"/>
    <cellStyle name="Normal 6 30 2" xfId="2510" xr:uid="{00000000-0005-0000-0000-0000F0090000}"/>
    <cellStyle name="Normal 6 31" xfId="2511" xr:uid="{00000000-0005-0000-0000-0000F1090000}"/>
    <cellStyle name="Normal 6 31 2" xfId="2512" xr:uid="{00000000-0005-0000-0000-0000F2090000}"/>
    <cellStyle name="Normal 6 32" xfId="2513" xr:uid="{00000000-0005-0000-0000-0000F3090000}"/>
    <cellStyle name="Normal 6 32 2" xfId="2514" xr:uid="{00000000-0005-0000-0000-0000F4090000}"/>
    <cellStyle name="Normal 6 33" xfId="2515" xr:uid="{00000000-0005-0000-0000-0000F5090000}"/>
    <cellStyle name="Normal 6 33 2" xfId="2516" xr:uid="{00000000-0005-0000-0000-0000F6090000}"/>
    <cellStyle name="Normal 6 34" xfId="2517" xr:uid="{00000000-0005-0000-0000-0000F7090000}"/>
    <cellStyle name="Normal 6 34 2" xfId="2518" xr:uid="{00000000-0005-0000-0000-0000F8090000}"/>
    <cellStyle name="Normal 6 35" xfId="2519" xr:uid="{00000000-0005-0000-0000-0000F9090000}"/>
    <cellStyle name="Normal 6 35 2" xfId="2520" xr:uid="{00000000-0005-0000-0000-0000FA090000}"/>
    <cellStyle name="Normal 6 36" xfId="2521" xr:uid="{00000000-0005-0000-0000-0000FB090000}"/>
    <cellStyle name="Normal 6 36 2" xfId="2522" xr:uid="{00000000-0005-0000-0000-0000FC090000}"/>
    <cellStyle name="Normal 6 37" xfId="2523" xr:uid="{00000000-0005-0000-0000-0000FD090000}"/>
    <cellStyle name="Normal 6 37 2" xfId="2524" xr:uid="{00000000-0005-0000-0000-0000FE090000}"/>
    <cellStyle name="Normal 6 38" xfId="2525" xr:uid="{00000000-0005-0000-0000-0000FF090000}"/>
    <cellStyle name="Normal 6 38 2" xfId="2526" xr:uid="{00000000-0005-0000-0000-0000000A0000}"/>
    <cellStyle name="Normal 6 39" xfId="2527" xr:uid="{00000000-0005-0000-0000-0000010A0000}"/>
    <cellStyle name="Normal 6 39 2" xfId="2528" xr:uid="{00000000-0005-0000-0000-0000020A0000}"/>
    <cellStyle name="Normal 6 4" xfId="2529" xr:uid="{00000000-0005-0000-0000-0000030A0000}"/>
    <cellStyle name="Normal 6 4 2" xfId="2530" xr:uid="{00000000-0005-0000-0000-0000040A0000}"/>
    <cellStyle name="Normal 6 40" xfId="2531" xr:uid="{00000000-0005-0000-0000-0000050A0000}"/>
    <cellStyle name="Normal 6 40 2" xfId="2532" xr:uid="{00000000-0005-0000-0000-0000060A0000}"/>
    <cellStyle name="Normal 6 41" xfId="2533" xr:uid="{00000000-0005-0000-0000-0000070A0000}"/>
    <cellStyle name="Normal 6 41 2" xfId="2534" xr:uid="{00000000-0005-0000-0000-0000080A0000}"/>
    <cellStyle name="Normal 6 42" xfId="2535" xr:uid="{00000000-0005-0000-0000-0000090A0000}"/>
    <cellStyle name="Normal 6 42 2" xfId="2536" xr:uid="{00000000-0005-0000-0000-00000A0A0000}"/>
    <cellStyle name="Normal 6 43" xfId="2537" xr:uid="{00000000-0005-0000-0000-00000B0A0000}"/>
    <cellStyle name="Normal 6 43 2" xfId="2538" xr:uid="{00000000-0005-0000-0000-00000C0A0000}"/>
    <cellStyle name="Normal 6 44" xfId="2539" xr:uid="{00000000-0005-0000-0000-00000D0A0000}"/>
    <cellStyle name="Normal 6 44 2" xfId="2540" xr:uid="{00000000-0005-0000-0000-00000E0A0000}"/>
    <cellStyle name="Normal 6 45" xfId="2541" xr:uid="{00000000-0005-0000-0000-00000F0A0000}"/>
    <cellStyle name="Normal 6 45 2" xfId="2542" xr:uid="{00000000-0005-0000-0000-0000100A0000}"/>
    <cellStyle name="Normal 6 46" xfId="2543" xr:uid="{00000000-0005-0000-0000-0000110A0000}"/>
    <cellStyle name="Normal 6 46 2" xfId="2544" xr:uid="{00000000-0005-0000-0000-0000120A0000}"/>
    <cellStyle name="Normal 6 47" xfId="2545" xr:uid="{00000000-0005-0000-0000-0000130A0000}"/>
    <cellStyle name="Normal 6 47 2" xfId="2546" xr:uid="{00000000-0005-0000-0000-0000140A0000}"/>
    <cellStyle name="Normal 6 48" xfId="2547" xr:uid="{00000000-0005-0000-0000-0000150A0000}"/>
    <cellStyle name="Normal 6 48 2" xfId="2548" xr:uid="{00000000-0005-0000-0000-0000160A0000}"/>
    <cellStyle name="Normal 6 49" xfId="2549" xr:uid="{00000000-0005-0000-0000-0000170A0000}"/>
    <cellStyle name="Normal 6 49 2" xfId="2550" xr:uid="{00000000-0005-0000-0000-0000180A0000}"/>
    <cellStyle name="Normal 6 5" xfId="2551" xr:uid="{00000000-0005-0000-0000-0000190A0000}"/>
    <cellStyle name="Normal 6 5 2" xfId="2552" xr:uid="{00000000-0005-0000-0000-00001A0A0000}"/>
    <cellStyle name="Normal 6 50" xfId="2553" xr:uid="{00000000-0005-0000-0000-00001B0A0000}"/>
    <cellStyle name="Normal 6 50 2" xfId="2554" xr:uid="{00000000-0005-0000-0000-00001C0A0000}"/>
    <cellStyle name="Normal 6 51" xfId="2555" xr:uid="{00000000-0005-0000-0000-00001D0A0000}"/>
    <cellStyle name="Normal 6 51 2" xfId="2556" xr:uid="{00000000-0005-0000-0000-00001E0A0000}"/>
    <cellStyle name="Normal 6 52" xfId="2557" xr:uid="{00000000-0005-0000-0000-00001F0A0000}"/>
    <cellStyle name="Normal 6 52 10" xfId="2558" xr:uid="{00000000-0005-0000-0000-0000200A0000}"/>
    <cellStyle name="Normal 6 52 2" xfId="2559" xr:uid="{00000000-0005-0000-0000-0000210A0000}"/>
    <cellStyle name="Normal 6 52 3" xfId="2560" xr:uid="{00000000-0005-0000-0000-0000220A0000}"/>
    <cellStyle name="Normal 6 52 3 2" xfId="2561" xr:uid="{00000000-0005-0000-0000-0000230A0000}"/>
    <cellStyle name="Normal 6 52 4" xfId="2562" xr:uid="{00000000-0005-0000-0000-0000240A0000}"/>
    <cellStyle name="Normal 6 52 4 2" xfId="2563" xr:uid="{00000000-0005-0000-0000-0000250A0000}"/>
    <cellStyle name="Normal 6 52 5" xfId="2564" xr:uid="{00000000-0005-0000-0000-0000260A0000}"/>
    <cellStyle name="Normal 6 52 5 2" xfId="2565" xr:uid="{00000000-0005-0000-0000-0000270A0000}"/>
    <cellStyle name="Normal 6 52 6" xfId="2566" xr:uid="{00000000-0005-0000-0000-0000280A0000}"/>
    <cellStyle name="Normal 6 52 6 2" xfId="2567" xr:uid="{00000000-0005-0000-0000-0000290A0000}"/>
    <cellStyle name="Normal 6 52 7" xfId="2568" xr:uid="{00000000-0005-0000-0000-00002A0A0000}"/>
    <cellStyle name="Normal 6 52 7 2" xfId="2569" xr:uid="{00000000-0005-0000-0000-00002B0A0000}"/>
    <cellStyle name="Normal 6 52 8" xfId="2570" xr:uid="{00000000-0005-0000-0000-00002C0A0000}"/>
    <cellStyle name="Normal 6 52 8 2" xfId="2571" xr:uid="{00000000-0005-0000-0000-00002D0A0000}"/>
    <cellStyle name="Normal 6 52 9" xfId="2572" xr:uid="{00000000-0005-0000-0000-00002E0A0000}"/>
    <cellStyle name="Normal 6 52 9 2" xfId="2573" xr:uid="{00000000-0005-0000-0000-00002F0A0000}"/>
    <cellStyle name="Normal 6 52_Piller1-2idősorok" xfId="2574" xr:uid="{00000000-0005-0000-0000-0000300A0000}"/>
    <cellStyle name="Normal 6 53" xfId="2575" xr:uid="{00000000-0005-0000-0000-0000310A0000}"/>
    <cellStyle name="Normal 6 6" xfId="2576" xr:uid="{00000000-0005-0000-0000-0000320A0000}"/>
    <cellStyle name="Normal 6 6 2" xfId="2577" xr:uid="{00000000-0005-0000-0000-0000330A0000}"/>
    <cellStyle name="Normal 6 7" xfId="2578" xr:uid="{00000000-0005-0000-0000-0000340A0000}"/>
    <cellStyle name="Normal 6 7 2" xfId="2579" xr:uid="{00000000-0005-0000-0000-0000350A0000}"/>
    <cellStyle name="Normal 6 8" xfId="2580" xr:uid="{00000000-0005-0000-0000-0000360A0000}"/>
    <cellStyle name="Normal 6 8 2" xfId="2581" xr:uid="{00000000-0005-0000-0000-0000370A0000}"/>
    <cellStyle name="Normal 6 9" xfId="2582" xr:uid="{00000000-0005-0000-0000-0000380A0000}"/>
    <cellStyle name="Normal 6 9 2" xfId="2583" xr:uid="{00000000-0005-0000-0000-0000390A0000}"/>
    <cellStyle name="Normal 6_Piller1-2idősorok" xfId="2584" xr:uid="{00000000-0005-0000-0000-00003A0A0000}"/>
    <cellStyle name="Normal 60 2" xfId="2585" xr:uid="{00000000-0005-0000-0000-00003B0A0000}"/>
    <cellStyle name="Normal 61 2" xfId="2586" xr:uid="{00000000-0005-0000-0000-00003C0A0000}"/>
    <cellStyle name="Normal 62 2" xfId="2587" xr:uid="{00000000-0005-0000-0000-00003D0A0000}"/>
    <cellStyle name="Normal 63 2" xfId="2588" xr:uid="{00000000-0005-0000-0000-00003E0A0000}"/>
    <cellStyle name="Normal 64 2" xfId="2589" xr:uid="{00000000-0005-0000-0000-00003F0A0000}"/>
    <cellStyle name="Normal 65 2" xfId="2590" xr:uid="{00000000-0005-0000-0000-0000400A0000}"/>
    <cellStyle name="Normal 66 2" xfId="2591" xr:uid="{00000000-0005-0000-0000-0000410A0000}"/>
    <cellStyle name="Normal 67 2" xfId="2592" xr:uid="{00000000-0005-0000-0000-0000420A0000}"/>
    <cellStyle name="Normal 68 2" xfId="2593" xr:uid="{00000000-0005-0000-0000-0000430A0000}"/>
    <cellStyle name="Normal 69 2" xfId="2594" xr:uid="{00000000-0005-0000-0000-0000440A0000}"/>
    <cellStyle name="Normal 7" xfId="2595" xr:uid="{00000000-0005-0000-0000-0000450A0000}"/>
    <cellStyle name="Normal 7 2" xfId="2596" xr:uid="{00000000-0005-0000-0000-0000460A0000}"/>
    <cellStyle name="Normal 7 2 10" xfId="2597" xr:uid="{00000000-0005-0000-0000-0000470A0000}"/>
    <cellStyle name="Normal 7 2 2" xfId="2598" xr:uid="{00000000-0005-0000-0000-0000480A0000}"/>
    <cellStyle name="Normal 7 2 3" xfId="2599" xr:uid="{00000000-0005-0000-0000-0000490A0000}"/>
    <cellStyle name="Normal 7 2 3 2" xfId="2600" xr:uid="{00000000-0005-0000-0000-00004A0A0000}"/>
    <cellStyle name="Normal 7 2 4" xfId="2601" xr:uid="{00000000-0005-0000-0000-00004B0A0000}"/>
    <cellStyle name="Normal 7 2 4 2" xfId="2602" xr:uid="{00000000-0005-0000-0000-00004C0A0000}"/>
    <cellStyle name="Normal 7 2 5" xfId="2603" xr:uid="{00000000-0005-0000-0000-00004D0A0000}"/>
    <cellStyle name="Normal 7 2 5 2" xfId="2604" xr:uid="{00000000-0005-0000-0000-00004E0A0000}"/>
    <cellStyle name="Normal 7 2 6" xfId="2605" xr:uid="{00000000-0005-0000-0000-00004F0A0000}"/>
    <cellStyle name="Normal 7 2 6 2" xfId="2606" xr:uid="{00000000-0005-0000-0000-0000500A0000}"/>
    <cellStyle name="Normal 7 2 7" xfId="2607" xr:uid="{00000000-0005-0000-0000-0000510A0000}"/>
    <cellStyle name="Normal 7 2 7 2" xfId="2608" xr:uid="{00000000-0005-0000-0000-0000520A0000}"/>
    <cellStyle name="Normal 7 2 8" xfId="2609" xr:uid="{00000000-0005-0000-0000-0000530A0000}"/>
    <cellStyle name="Normal 7 2 8 2" xfId="2610" xr:uid="{00000000-0005-0000-0000-0000540A0000}"/>
    <cellStyle name="Normal 7 2 9" xfId="2611" xr:uid="{00000000-0005-0000-0000-0000550A0000}"/>
    <cellStyle name="Normal 7 2 9 2" xfId="2612" xr:uid="{00000000-0005-0000-0000-0000560A0000}"/>
    <cellStyle name="Normal 7 2_Piller1-2idősorok" xfId="2613" xr:uid="{00000000-0005-0000-0000-0000570A0000}"/>
    <cellStyle name="Normal 7 3" xfId="2614" xr:uid="{00000000-0005-0000-0000-0000580A0000}"/>
    <cellStyle name="Normal 7 4" xfId="2615" xr:uid="{00000000-0005-0000-0000-0000590A0000}"/>
    <cellStyle name="Normal 7_Piller1-2idősorok" xfId="2616" xr:uid="{00000000-0005-0000-0000-00005A0A0000}"/>
    <cellStyle name="Normal 70 2" xfId="2617" xr:uid="{00000000-0005-0000-0000-00005B0A0000}"/>
    <cellStyle name="Normal 71 2" xfId="2618" xr:uid="{00000000-0005-0000-0000-00005C0A0000}"/>
    <cellStyle name="Normal 72 2" xfId="2619" xr:uid="{00000000-0005-0000-0000-00005D0A0000}"/>
    <cellStyle name="Normal 73" xfId="2620" xr:uid="{00000000-0005-0000-0000-00005E0A0000}"/>
    <cellStyle name="Normal 73 10" xfId="2621" xr:uid="{00000000-0005-0000-0000-00005F0A0000}"/>
    <cellStyle name="Normal 73 2" xfId="2622" xr:uid="{00000000-0005-0000-0000-0000600A0000}"/>
    <cellStyle name="Normal 73 3" xfId="2623" xr:uid="{00000000-0005-0000-0000-0000610A0000}"/>
    <cellStyle name="Normal 73 4" xfId="2624" xr:uid="{00000000-0005-0000-0000-0000620A0000}"/>
    <cellStyle name="Normal 73 5" xfId="2625" xr:uid="{00000000-0005-0000-0000-0000630A0000}"/>
    <cellStyle name="Normal 73 6" xfId="2626" xr:uid="{00000000-0005-0000-0000-0000640A0000}"/>
    <cellStyle name="Normal 73 7" xfId="2627" xr:uid="{00000000-0005-0000-0000-0000650A0000}"/>
    <cellStyle name="Normal 73 8" xfId="2628" xr:uid="{00000000-0005-0000-0000-0000660A0000}"/>
    <cellStyle name="Normal 73 9" xfId="2629" xr:uid="{00000000-0005-0000-0000-0000670A0000}"/>
    <cellStyle name="Normal 74 2" xfId="2630" xr:uid="{00000000-0005-0000-0000-0000680A0000}"/>
    <cellStyle name="Normal 75 2" xfId="2631" xr:uid="{00000000-0005-0000-0000-0000690A0000}"/>
    <cellStyle name="Normal 76 2" xfId="2632" xr:uid="{00000000-0005-0000-0000-00006A0A0000}"/>
    <cellStyle name="Normal 77 2" xfId="2633" xr:uid="{00000000-0005-0000-0000-00006B0A0000}"/>
    <cellStyle name="Normal 78 2" xfId="2634" xr:uid="{00000000-0005-0000-0000-00006C0A0000}"/>
    <cellStyle name="Normal 79" xfId="2635" xr:uid="{00000000-0005-0000-0000-00006D0A0000}"/>
    <cellStyle name="Normal 79 10" xfId="2636" xr:uid="{00000000-0005-0000-0000-00006E0A0000}"/>
    <cellStyle name="Normal 79 2" xfId="2637" xr:uid="{00000000-0005-0000-0000-00006F0A0000}"/>
    <cellStyle name="Normal 79 3" xfId="2638" xr:uid="{00000000-0005-0000-0000-0000700A0000}"/>
    <cellStyle name="Normal 79 4" xfId="2639" xr:uid="{00000000-0005-0000-0000-0000710A0000}"/>
    <cellStyle name="Normal 79 5" xfId="2640" xr:uid="{00000000-0005-0000-0000-0000720A0000}"/>
    <cellStyle name="Normal 79 6" xfId="2641" xr:uid="{00000000-0005-0000-0000-0000730A0000}"/>
    <cellStyle name="Normal 79 7" xfId="2642" xr:uid="{00000000-0005-0000-0000-0000740A0000}"/>
    <cellStyle name="Normal 79 8" xfId="2643" xr:uid="{00000000-0005-0000-0000-0000750A0000}"/>
    <cellStyle name="Normal 79 9" xfId="2644" xr:uid="{00000000-0005-0000-0000-0000760A0000}"/>
    <cellStyle name="Normal 8" xfId="2645" xr:uid="{00000000-0005-0000-0000-0000770A0000}"/>
    <cellStyle name="Normal 8 2" xfId="2646" xr:uid="{00000000-0005-0000-0000-0000780A0000}"/>
    <cellStyle name="Normal 8 2 10" xfId="2647" xr:uid="{00000000-0005-0000-0000-0000790A0000}"/>
    <cellStyle name="Normal 8 2 2" xfId="2648" xr:uid="{00000000-0005-0000-0000-00007A0A0000}"/>
    <cellStyle name="Normal 8 2 3" xfId="2649" xr:uid="{00000000-0005-0000-0000-00007B0A0000}"/>
    <cellStyle name="Normal 8 2 3 2" xfId="2650" xr:uid="{00000000-0005-0000-0000-00007C0A0000}"/>
    <cellStyle name="Normal 8 2 4" xfId="2651" xr:uid="{00000000-0005-0000-0000-00007D0A0000}"/>
    <cellStyle name="Normal 8 2 4 2" xfId="2652" xr:uid="{00000000-0005-0000-0000-00007E0A0000}"/>
    <cellStyle name="Normal 8 2 5" xfId="2653" xr:uid="{00000000-0005-0000-0000-00007F0A0000}"/>
    <cellStyle name="Normal 8 2 5 2" xfId="2654" xr:uid="{00000000-0005-0000-0000-0000800A0000}"/>
    <cellStyle name="Normal 8 2 6" xfId="2655" xr:uid="{00000000-0005-0000-0000-0000810A0000}"/>
    <cellStyle name="Normal 8 2 6 2" xfId="2656" xr:uid="{00000000-0005-0000-0000-0000820A0000}"/>
    <cellStyle name="Normal 8 2 7" xfId="2657" xr:uid="{00000000-0005-0000-0000-0000830A0000}"/>
    <cellStyle name="Normal 8 2 7 2" xfId="2658" xr:uid="{00000000-0005-0000-0000-0000840A0000}"/>
    <cellStyle name="Normal 8 2 8" xfId="2659" xr:uid="{00000000-0005-0000-0000-0000850A0000}"/>
    <cellStyle name="Normal 8 2 8 2" xfId="2660" xr:uid="{00000000-0005-0000-0000-0000860A0000}"/>
    <cellStyle name="Normal 8 2 9" xfId="2661" xr:uid="{00000000-0005-0000-0000-0000870A0000}"/>
    <cellStyle name="Normal 8 2 9 2" xfId="2662" xr:uid="{00000000-0005-0000-0000-0000880A0000}"/>
    <cellStyle name="Normal 8 2_Piller1-2idősorok" xfId="2663" xr:uid="{00000000-0005-0000-0000-0000890A0000}"/>
    <cellStyle name="Normal 8 3" xfId="2664" xr:uid="{00000000-0005-0000-0000-00008A0A0000}"/>
    <cellStyle name="Normal 8 4" xfId="2665" xr:uid="{00000000-0005-0000-0000-00008B0A0000}"/>
    <cellStyle name="Normal 8_Piller1-2idősorok" xfId="2666" xr:uid="{00000000-0005-0000-0000-00008C0A0000}"/>
    <cellStyle name="Normal 80 2" xfId="2667" xr:uid="{00000000-0005-0000-0000-00008D0A0000}"/>
    <cellStyle name="Normal 81 2" xfId="2668" xr:uid="{00000000-0005-0000-0000-00008E0A0000}"/>
    <cellStyle name="Normal 85" xfId="2669" xr:uid="{00000000-0005-0000-0000-00008F0A0000}"/>
    <cellStyle name="Normal 85 2" xfId="2670" xr:uid="{00000000-0005-0000-0000-0000900A0000}"/>
    <cellStyle name="Normal 85 3" xfId="2671" xr:uid="{00000000-0005-0000-0000-0000910A0000}"/>
    <cellStyle name="Normal 85 4" xfId="2672" xr:uid="{00000000-0005-0000-0000-0000920A0000}"/>
    <cellStyle name="Normal 85 5" xfId="2673" xr:uid="{00000000-0005-0000-0000-0000930A0000}"/>
    <cellStyle name="Normal 85 6" xfId="2674" xr:uid="{00000000-0005-0000-0000-0000940A0000}"/>
    <cellStyle name="Normal 85 7" xfId="2675" xr:uid="{00000000-0005-0000-0000-0000950A0000}"/>
    <cellStyle name="Normal 85 8" xfId="2676" xr:uid="{00000000-0005-0000-0000-0000960A0000}"/>
    <cellStyle name="Normal 85 9" xfId="2677" xr:uid="{00000000-0005-0000-0000-0000970A0000}"/>
    <cellStyle name="Normal 86" xfId="2678" xr:uid="{00000000-0005-0000-0000-0000980A0000}"/>
    <cellStyle name="Normal 86 2" xfId="2679" xr:uid="{00000000-0005-0000-0000-0000990A0000}"/>
    <cellStyle name="Normal 86 3" xfId="2680" xr:uid="{00000000-0005-0000-0000-00009A0A0000}"/>
    <cellStyle name="Normal 86 4" xfId="2681" xr:uid="{00000000-0005-0000-0000-00009B0A0000}"/>
    <cellStyle name="Normal 86 5" xfId="2682" xr:uid="{00000000-0005-0000-0000-00009C0A0000}"/>
    <cellStyle name="Normal 86 6" xfId="2683" xr:uid="{00000000-0005-0000-0000-00009D0A0000}"/>
    <cellStyle name="Normal 86 7" xfId="2684" xr:uid="{00000000-0005-0000-0000-00009E0A0000}"/>
    <cellStyle name="Normal 86 8" xfId="2685" xr:uid="{00000000-0005-0000-0000-00009F0A0000}"/>
    <cellStyle name="Normal 86 9" xfId="2686" xr:uid="{00000000-0005-0000-0000-0000A00A0000}"/>
    <cellStyle name="Normal 88" xfId="2687" xr:uid="{00000000-0005-0000-0000-0000A10A0000}"/>
    <cellStyle name="Normal 88 2" xfId="2688" xr:uid="{00000000-0005-0000-0000-0000A20A0000}"/>
    <cellStyle name="Normal 88 3" xfId="2689" xr:uid="{00000000-0005-0000-0000-0000A30A0000}"/>
    <cellStyle name="Normal 88 4" xfId="2690" xr:uid="{00000000-0005-0000-0000-0000A40A0000}"/>
    <cellStyle name="Normal 88 5" xfId="2691" xr:uid="{00000000-0005-0000-0000-0000A50A0000}"/>
    <cellStyle name="Normal 88 6" xfId="2692" xr:uid="{00000000-0005-0000-0000-0000A60A0000}"/>
    <cellStyle name="Normal 88 7" xfId="2693" xr:uid="{00000000-0005-0000-0000-0000A70A0000}"/>
    <cellStyle name="Normal 88 8" xfId="2694" xr:uid="{00000000-0005-0000-0000-0000A80A0000}"/>
    <cellStyle name="Normal 88 9" xfId="2695" xr:uid="{00000000-0005-0000-0000-0000A90A0000}"/>
    <cellStyle name="Normal 89" xfId="2696" xr:uid="{00000000-0005-0000-0000-0000AA0A0000}"/>
    <cellStyle name="Normal 89 2" xfId="2697" xr:uid="{00000000-0005-0000-0000-0000AB0A0000}"/>
    <cellStyle name="Normal 89 3" xfId="2698" xr:uid="{00000000-0005-0000-0000-0000AC0A0000}"/>
    <cellStyle name="Normal 89 4" xfId="2699" xr:uid="{00000000-0005-0000-0000-0000AD0A0000}"/>
    <cellStyle name="Normal 89 5" xfId="2700" xr:uid="{00000000-0005-0000-0000-0000AE0A0000}"/>
    <cellStyle name="Normal 89 6" xfId="2701" xr:uid="{00000000-0005-0000-0000-0000AF0A0000}"/>
    <cellStyle name="Normal 89 7" xfId="2702" xr:uid="{00000000-0005-0000-0000-0000B00A0000}"/>
    <cellStyle name="Normal 89 8" xfId="2703" xr:uid="{00000000-0005-0000-0000-0000B10A0000}"/>
    <cellStyle name="Normal 89 9" xfId="2704" xr:uid="{00000000-0005-0000-0000-0000B20A0000}"/>
    <cellStyle name="Normal 9" xfId="2705" xr:uid="{00000000-0005-0000-0000-0000B30A0000}"/>
    <cellStyle name="Normal 9 2" xfId="2706" xr:uid="{00000000-0005-0000-0000-0000B40A0000}"/>
    <cellStyle name="Normal 9 2 10" xfId="2707" xr:uid="{00000000-0005-0000-0000-0000B50A0000}"/>
    <cellStyle name="Normal 9 2 2" xfId="2708" xr:uid="{00000000-0005-0000-0000-0000B60A0000}"/>
    <cellStyle name="Normal 9 2 3" xfId="2709" xr:uid="{00000000-0005-0000-0000-0000B70A0000}"/>
    <cellStyle name="Normal 9 2 3 2" xfId="2710" xr:uid="{00000000-0005-0000-0000-0000B80A0000}"/>
    <cellStyle name="Normal 9 2 4" xfId="2711" xr:uid="{00000000-0005-0000-0000-0000B90A0000}"/>
    <cellStyle name="Normal 9 2 4 2" xfId="2712" xr:uid="{00000000-0005-0000-0000-0000BA0A0000}"/>
    <cellStyle name="Normal 9 2 5" xfId="2713" xr:uid="{00000000-0005-0000-0000-0000BB0A0000}"/>
    <cellStyle name="Normal 9 2 5 2" xfId="2714" xr:uid="{00000000-0005-0000-0000-0000BC0A0000}"/>
    <cellStyle name="Normal 9 2 6" xfId="2715" xr:uid="{00000000-0005-0000-0000-0000BD0A0000}"/>
    <cellStyle name="Normal 9 2 6 2" xfId="2716" xr:uid="{00000000-0005-0000-0000-0000BE0A0000}"/>
    <cellStyle name="Normal 9 2 7" xfId="2717" xr:uid="{00000000-0005-0000-0000-0000BF0A0000}"/>
    <cellStyle name="Normal 9 2 7 2" xfId="2718" xr:uid="{00000000-0005-0000-0000-0000C00A0000}"/>
    <cellStyle name="Normal 9 2 8" xfId="2719" xr:uid="{00000000-0005-0000-0000-0000C10A0000}"/>
    <cellStyle name="Normal 9 2 8 2" xfId="2720" xr:uid="{00000000-0005-0000-0000-0000C20A0000}"/>
    <cellStyle name="Normal 9 2 9" xfId="2721" xr:uid="{00000000-0005-0000-0000-0000C30A0000}"/>
    <cellStyle name="Normal 9 2 9 2" xfId="2722" xr:uid="{00000000-0005-0000-0000-0000C40A0000}"/>
    <cellStyle name="Normal 9 2_Piller1-2idősorok" xfId="2723" xr:uid="{00000000-0005-0000-0000-0000C50A0000}"/>
    <cellStyle name="Normal 9 3" xfId="2724" xr:uid="{00000000-0005-0000-0000-0000C60A0000}"/>
    <cellStyle name="Normal 9 4" xfId="2725" xr:uid="{00000000-0005-0000-0000-0000C70A0000}"/>
    <cellStyle name="Normal 9_Piller1-2idősorok" xfId="2726" xr:uid="{00000000-0005-0000-0000-0000C80A0000}"/>
    <cellStyle name="Normal 91" xfId="2727" xr:uid="{00000000-0005-0000-0000-0000C90A0000}"/>
    <cellStyle name="Normal 91 2" xfId="2728" xr:uid="{00000000-0005-0000-0000-0000CA0A0000}"/>
    <cellStyle name="Normal 91 3" xfId="2729" xr:uid="{00000000-0005-0000-0000-0000CB0A0000}"/>
    <cellStyle name="Normal 91 4" xfId="2730" xr:uid="{00000000-0005-0000-0000-0000CC0A0000}"/>
    <cellStyle name="Normal 91 5" xfId="2731" xr:uid="{00000000-0005-0000-0000-0000CD0A0000}"/>
    <cellStyle name="Normal 91 6" xfId="2732" xr:uid="{00000000-0005-0000-0000-0000CE0A0000}"/>
    <cellStyle name="Normal 91 7" xfId="2733" xr:uid="{00000000-0005-0000-0000-0000CF0A0000}"/>
    <cellStyle name="Normal 91 8" xfId="2734" xr:uid="{00000000-0005-0000-0000-0000D00A0000}"/>
    <cellStyle name="Normal 91 9" xfId="2735" xr:uid="{00000000-0005-0000-0000-0000D10A0000}"/>
    <cellStyle name="Normal 92" xfId="2736" xr:uid="{00000000-0005-0000-0000-0000D20A0000}"/>
    <cellStyle name="Normal 92 2" xfId="2737" xr:uid="{00000000-0005-0000-0000-0000D30A0000}"/>
    <cellStyle name="Normal 92 3" xfId="2738" xr:uid="{00000000-0005-0000-0000-0000D40A0000}"/>
    <cellStyle name="Normal 92 4" xfId="2739" xr:uid="{00000000-0005-0000-0000-0000D50A0000}"/>
    <cellStyle name="Normal 92 5" xfId="2740" xr:uid="{00000000-0005-0000-0000-0000D60A0000}"/>
    <cellStyle name="Normal 92 6" xfId="2741" xr:uid="{00000000-0005-0000-0000-0000D70A0000}"/>
    <cellStyle name="Normal 92 7" xfId="2742" xr:uid="{00000000-0005-0000-0000-0000D80A0000}"/>
    <cellStyle name="Normal 92 8" xfId="2743" xr:uid="{00000000-0005-0000-0000-0000D90A0000}"/>
    <cellStyle name="Normal 92 9" xfId="2744" xr:uid="{00000000-0005-0000-0000-0000DA0A0000}"/>
    <cellStyle name="Normal 93" xfId="2745" xr:uid="{00000000-0005-0000-0000-0000DB0A0000}"/>
    <cellStyle name="Normal 93 2" xfId="2746" xr:uid="{00000000-0005-0000-0000-0000DC0A0000}"/>
    <cellStyle name="Normal 93 3" xfId="2747" xr:uid="{00000000-0005-0000-0000-0000DD0A0000}"/>
    <cellStyle name="Normal 93 4" xfId="2748" xr:uid="{00000000-0005-0000-0000-0000DE0A0000}"/>
    <cellStyle name="Normal 93 5" xfId="2749" xr:uid="{00000000-0005-0000-0000-0000DF0A0000}"/>
    <cellStyle name="Normal 93 6" xfId="2750" xr:uid="{00000000-0005-0000-0000-0000E00A0000}"/>
    <cellStyle name="Normal 93 7" xfId="2751" xr:uid="{00000000-0005-0000-0000-0000E10A0000}"/>
    <cellStyle name="Normal 93 8" xfId="2752" xr:uid="{00000000-0005-0000-0000-0000E20A0000}"/>
    <cellStyle name="Normal 93 9" xfId="2753" xr:uid="{00000000-0005-0000-0000-0000E30A0000}"/>
    <cellStyle name="Normal 94" xfId="2754" xr:uid="{00000000-0005-0000-0000-0000E40A0000}"/>
    <cellStyle name="Normal 94 2" xfId="2755" xr:uid="{00000000-0005-0000-0000-0000E50A0000}"/>
    <cellStyle name="Normal 94 3" xfId="2756" xr:uid="{00000000-0005-0000-0000-0000E60A0000}"/>
    <cellStyle name="Normal 94 4" xfId="2757" xr:uid="{00000000-0005-0000-0000-0000E70A0000}"/>
    <cellStyle name="Normal 94 5" xfId="2758" xr:uid="{00000000-0005-0000-0000-0000E80A0000}"/>
    <cellStyle name="Normal 94 6" xfId="2759" xr:uid="{00000000-0005-0000-0000-0000E90A0000}"/>
    <cellStyle name="Normal 94 7" xfId="2760" xr:uid="{00000000-0005-0000-0000-0000EA0A0000}"/>
    <cellStyle name="Normal 94 8" xfId="2761" xr:uid="{00000000-0005-0000-0000-0000EB0A0000}"/>
    <cellStyle name="Normal 94 9" xfId="2762" xr:uid="{00000000-0005-0000-0000-0000EC0A0000}"/>
    <cellStyle name="Normal 95" xfId="2763" xr:uid="{00000000-0005-0000-0000-0000ED0A0000}"/>
    <cellStyle name="Normal 95 2" xfId="2764" xr:uid="{00000000-0005-0000-0000-0000EE0A0000}"/>
    <cellStyle name="Normal 95 3" xfId="2765" xr:uid="{00000000-0005-0000-0000-0000EF0A0000}"/>
    <cellStyle name="Normal 95 4" xfId="2766" xr:uid="{00000000-0005-0000-0000-0000F00A0000}"/>
    <cellStyle name="Normal 95 5" xfId="2767" xr:uid="{00000000-0005-0000-0000-0000F10A0000}"/>
    <cellStyle name="Normal 95 6" xfId="2768" xr:uid="{00000000-0005-0000-0000-0000F20A0000}"/>
    <cellStyle name="Normal 95 7" xfId="2769" xr:uid="{00000000-0005-0000-0000-0000F30A0000}"/>
    <cellStyle name="Normal 95 8" xfId="2770" xr:uid="{00000000-0005-0000-0000-0000F40A0000}"/>
    <cellStyle name="Normal 95 9" xfId="2771" xr:uid="{00000000-0005-0000-0000-0000F50A0000}"/>
    <cellStyle name="Normal 96" xfId="2772" xr:uid="{00000000-0005-0000-0000-0000F60A0000}"/>
    <cellStyle name="Normal 96 2" xfId="2773" xr:uid="{00000000-0005-0000-0000-0000F70A0000}"/>
    <cellStyle name="Normal 96 3" xfId="2774" xr:uid="{00000000-0005-0000-0000-0000F80A0000}"/>
    <cellStyle name="Normal 96 4" xfId="2775" xr:uid="{00000000-0005-0000-0000-0000F90A0000}"/>
    <cellStyle name="Normal 96 5" xfId="2776" xr:uid="{00000000-0005-0000-0000-0000FA0A0000}"/>
    <cellStyle name="Normal 96 6" xfId="2777" xr:uid="{00000000-0005-0000-0000-0000FB0A0000}"/>
    <cellStyle name="Normal 96 7" xfId="2778" xr:uid="{00000000-0005-0000-0000-0000FC0A0000}"/>
    <cellStyle name="Normal 96 8" xfId="2779" xr:uid="{00000000-0005-0000-0000-0000FD0A0000}"/>
    <cellStyle name="Normal 96 9" xfId="2780" xr:uid="{00000000-0005-0000-0000-0000FE0A0000}"/>
    <cellStyle name="Normal 97" xfId="2781" xr:uid="{00000000-0005-0000-0000-0000FF0A0000}"/>
    <cellStyle name="Normal 97 2" xfId="2782" xr:uid="{00000000-0005-0000-0000-0000000B0000}"/>
    <cellStyle name="Normal 97 3" xfId="2783" xr:uid="{00000000-0005-0000-0000-0000010B0000}"/>
    <cellStyle name="Normal 97 4" xfId="2784" xr:uid="{00000000-0005-0000-0000-0000020B0000}"/>
    <cellStyle name="Normal 97 5" xfId="2785" xr:uid="{00000000-0005-0000-0000-0000030B0000}"/>
    <cellStyle name="Normal 97 6" xfId="2786" xr:uid="{00000000-0005-0000-0000-0000040B0000}"/>
    <cellStyle name="Normal 97 7" xfId="2787" xr:uid="{00000000-0005-0000-0000-0000050B0000}"/>
    <cellStyle name="Normal 97 8" xfId="2788" xr:uid="{00000000-0005-0000-0000-0000060B0000}"/>
    <cellStyle name="Normal 97 9" xfId="2789" xr:uid="{00000000-0005-0000-0000-0000070B0000}"/>
    <cellStyle name="Normal 98" xfId="2790" xr:uid="{00000000-0005-0000-0000-0000080B0000}"/>
    <cellStyle name="Normal 98 2" xfId="2791" xr:uid="{00000000-0005-0000-0000-0000090B0000}"/>
    <cellStyle name="Normal 98 3" xfId="2792" xr:uid="{00000000-0005-0000-0000-00000A0B0000}"/>
    <cellStyle name="Normal 98 4" xfId="2793" xr:uid="{00000000-0005-0000-0000-00000B0B0000}"/>
    <cellStyle name="Normal 98 5" xfId="2794" xr:uid="{00000000-0005-0000-0000-00000C0B0000}"/>
    <cellStyle name="Normal 98 6" xfId="2795" xr:uid="{00000000-0005-0000-0000-00000D0B0000}"/>
    <cellStyle name="Normal 98 7" xfId="2796" xr:uid="{00000000-0005-0000-0000-00000E0B0000}"/>
    <cellStyle name="Normal 98 8" xfId="2797" xr:uid="{00000000-0005-0000-0000-00000F0B0000}"/>
    <cellStyle name="Normal 98 9" xfId="2798" xr:uid="{00000000-0005-0000-0000-0000100B0000}"/>
    <cellStyle name="Normal 99" xfId="2799" xr:uid="{00000000-0005-0000-0000-0000110B0000}"/>
    <cellStyle name="Normal 99 2" xfId="2800" xr:uid="{00000000-0005-0000-0000-0000120B0000}"/>
    <cellStyle name="Normal 99 3" xfId="2801" xr:uid="{00000000-0005-0000-0000-0000130B0000}"/>
    <cellStyle name="Normal 99 4" xfId="2802" xr:uid="{00000000-0005-0000-0000-0000140B0000}"/>
    <cellStyle name="Normal 99 5" xfId="2803" xr:uid="{00000000-0005-0000-0000-0000150B0000}"/>
    <cellStyle name="Normal 99 6" xfId="2804" xr:uid="{00000000-0005-0000-0000-0000160B0000}"/>
    <cellStyle name="Normal 99 7" xfId="2805" xr:uid="{00000000-0005-0000-0000-0000170B0000}"/>
    <cellStyle name="Normal 99 8" xfId="2806" xr:uid="{00000000-0005-0000-0000-0000180B0000}"/>
    <cellStyle name="Normal 99 9" xfId="2807" xr:uid="{00000000-0005-0000-0000-0000190B0000}"/>
    <cellStyle name="Normale_Apporto UN bdg 2002 13.11" xfId="2808" xr:uid="{00000000-0005-0000-0000-00001A0B0000}"/>
    <cellStyle name="normálne_POKUS-AP" xfId="2809" xr:uid="{00000000-0005-0000-0000-00001B0B0000}"/>
    <cellStyle name="normální_10.6.99" xfId="2810" xr:uid="{00000000-0005-0000-0000-00001C0B0000}"/>
    <cellStyle name="Normalny_10 largest ORW cases" xfId="2811" xr:uid="{00000000-0005-0000-0000-00001D0B0000}"/>
    <cellStyle name="Összesen" xfId="2812" xr:uid="{00000000-0005-0000-0000-00001E0B0000}"/>
    <cellStyle name="Percent 10" xfId="2813" xr:uid="{00000000-0005-0000-0000-00001F0B0000}"/>
    <cellStyle name="Percent 10 2" xfId="2814" xr:uid="{00000000-0005-0000-0000-0000200B0000}"/>
    <cellStyle name="Percent 10 2 2" xfId="2815" xr:uid="{00000000-0005-0000-0000-0000210B0000}"/>
    <cellStyle name="Percent 10 3" xfId="2816" xr:uid="{00000000-0005-0000-0000-0000220B0000}"/>
    <cellStyle name="Percent 10 3 2" xfId="2817" xr:uid="{00000000-0005-0000-0000-0000230B0000}"/>
    <cellStyle name="Percent 10 4" xfId="2818" xr:uid="{00000000-0005-0000-0000-0000240B0000}"/>
    <cellStyle name="Percent 10 4 2" xfId="2819" xr:uid="{00000000-0005-0000-0000-0000250B0000}"/>
    <cellStyle name="Percent 10 5" xfId="2820" xr:uid="{00000000-0005-0000-0000-0000260B0000}"/>
    <cellStyle name="Percent 10 5 2" xfId="2821" xr:uid="{00000000-0005-0000-0000-0000270B0000}"/>
    <cellStyle name="Percent 10 6" xfId="2822" xr:uid="{00000000-0005-0000-0000-0000280B0000}"/>
    <cellStyle name="Percent 10 6 2" xfId="2823" xr:uid="{00000000-0005-0000-0000-0000290B0000}"/>
    <cellStyle name="Percent 10 7" xfId="2824" xr:uid="{00000000-0005-0000-0000-00002A0B0000}"/>
    <cellStyle name="Percent 10 7 2" xfId="2825" xr:uid="{00000000-0005-0000-0000-00002B0B0000}"/>
    <cellStyle name="Percent 10 8" xfId="2826" xr:uid="{00000000-0005-0000-0000-00002C0B0000}"/>
    <cellStyle name="Percent 10 8 2" xfId="2827" xr:uid="{00000000-0005-0000-0000-00002D0B0000}"/>
    <cellStyle name="Percent 10 9" xfId="2828" xr:uid="{00000000-0005-0000-0000-00002E0B0000}"/>
    <cellStyle name="Percent 11" xfId="2829" xr:uid="{00000000-0005-0000-0000-00002F0B0000}"/>
    <cellStyle name="Percent 11 2" xfId="2830" xr:uid="{00000000-0005-0000-0000-0000300B0000}"/>
    <cellStyle name="Percent 11 2 2" xfId="2831" xr:uid="{00000000-0005-0000-0000-0000310B0000}"/>
    <cellStyle name="Percent 11 3" xfId="2832" xr:uid="{00000000-0005-0000-0000-0000320B0000}"/>
    <cellStyle name="Percent 11 3 2" xfId="2833" xr:uid="{00000000-0005-0000-0000-0000330B0000}"/>
    <cellStyle name="Percent 11 4" xfId="2834" xr:uid="{00000000-0005-0000-0000-0000340B0000}"/>
    <cellStyle name="Percent 11 4 2" xfId="2835" xr:uid="{00000000-0005-0000-0000-0000350B0000}"/>
    <cellStyle name="Percent 11 5" xfId="2836" xr:uid="{00000000-0005-0000-0000-0000360B0000}"/>
    <cellStyle name="Percent 11 5 2" xfId="2837" xr:uid="{00000000-0005-0000-0000-0000370B0000}"/>
    <cellStyle name="Percent 11 6" xfId="2838" xr:uid="{00000000-0005-0000-0000-0000380B0000}"/>
    <cellStyle name="Percent 11 6 2" xfId="2839" xr:uid="{00000000-0005-0000-0000-0000390B0000}"/>
    <cellStyle name="Percent 11 7" xfId="2840" xr:uid="{00000000-0005-0000-0000-00003A0B0000}"/>
    <cellStyle name="Percent 11 7 2" xfId="2841" xr:uid="{00000000-0005-0000-0000-00003B0B0000}"/>
    <cellStyle name="Percent 11 8" xfId="2842" xr:uid="{00000000-0005-0000-0000-00003C0B0000}"/>
    <cellStyle name="Percent 11 8 2" xfId="2843" xr:uid="{00000000-0005-0000-0000-00003D0B0000}"/>
    <cellStyle name="Percent 11 9" xfId="2844" xr:uid="{00000000-0005-0000-0000-00003E0B0000}"/>
    <cellStyle name="Percent 12" xfId="2845" xr:uid="{00000000-0005-0000-0000-00003F0B0000}"/>
    <cellStyle name="Percent 12 2" xfId="2846" xr:uid="{00000000-0005-0000-0000-0000400B0000}"/>
    <cellStyle name="Percent 12 2 2" xfId="2847" xr:uid="{00000000-0005-0000-0000-0000410B0000}"/>
    <cellStyle name="Percent 12 3" xfId="2848" xr:uid="{00000000-0005-0000-0000-0000420B0000}"/>
    <cellStyle name="Percent 12 3 2" xfId="2849" xr:uid="{00000000-0005-0000-0000-0000430B0000}"/>
    <cellStyle name="Percent 12 4" xfId="2850" xr:uid="{00000000-0005-0000-0000-0000440B0000}"/>
    <cellStyle name="Percent 12 4 2" xfId="2851" xr:uid="{00000000-0005-0000-0000-0000450B0000}"/>
    <cellStyle name="Percent 12 5" xfId="2852" xr:uid="{00000000-0005-0000-0000-0000460B0000}"/>
    <cellStyle name="Percent 12 5 2" xfId="2853" xr:uid="{00000000-0005-0000-0000-0000470B0000}"/>
    <cellStyle name="Percent 12 6" xfId="2854" xr:uid="{00000000-0005-0000-0000-0000480B0000}"/>
    <cellStyle name="Percent 12 6 2" xfId="2855" xr:uid="{00000000-0005-0000-0000-0000490B0000}"/>
    <cellStyle name="Percent 12 7" xfId="2856" xr:uid="{00000000-0005-0000-0000-00004A0B0000}"/>
    <cellStyle name="Percent 12 7 2" xfId="2857" xr:uid="{00000000-0005-0000-0000-00004B0B0000}"/>
    <cellStyle name="Percent 12 8" xfId="2858" xr:uid="{00000000-0005-0000-0000-00004C0B0000}"/>
    <cellStyle name="Percent 12 8 2" xfId="2859" xr:uid="{00000000-0005-0000-0000-00004D0B0000}"/>
    <cellStyle name="Percent 12 9" xfId="2860" xr:uid="{00000000-0005-0000-0000-00004E0B0000}"/>
    <cellStyle name="Percent 13" xfId="2861" xr:uid="{00000000-0005-0000-0000-00004F0B0000}"/>
    <cellStyle name="Percent 14" xfId="3227" xr:uid="{00000000-0005-0000-0000-0000500B0000}"/>
    <cellStyle name="Percent 15" xfId="4" xr:uid="{00000000-0005-0000-0000-0000510B0000}"/>
    <cellStyle name="Percent 16" xfId="2" xr:uid="{00000000-0005-0000-0000-0000520B0000}"/>
    <cellStyle name="Percent 2" xfId="7" xr:uid="{00000000-0005-0000-0000-0000530B0000}"/>
    <cellStyle name="Percent 2 2" xfId="2862" xr:uid="{00000000-0005-0000-0000-0000540B0000}"/>
    <cellStyle name="Percent 2 3" xfId="2863" xr:uid="{00000000-0005-0000-0000-0000550B0000}"/>
    <cellStyle name="Percent 2 4" xfId="2864" xr:uid="{00000000-0005-0000-0000-0000560B0000}"/>
    <cellStyle name="Percent 2 5" xfId="2865" xr:uid="{00000000-0005-0000-0000-0000570B0000}"/>
    <cellStyle name="Percent 2 6" xfId="2866" xr:uid="{00000000-0005-0000-0000-0000580B0000}"/>
    <cellStyle name="Percent 2 7" xfId="2867" xr:uid="{00000000-0005-0000-0000-0000590B0000}"/>
    <cellStyle name="Percent 2 8" xfId="2868" xr:uid="{00000000-0005-0000-0000-00005A0B0000}"/>
    <cellStyle name="Percent 2 9" xfId="2869" xr:uid="{00000000-0005-0000-0000-00005B0B0000}"/>
    <cellStyle name="Percent 3" xfId="2870" xr:uid="{00000000-0005-0000-0000-00005C0B0000}"/>
    <cellStyle name="Percent 4" xfId="2871" xr:uid="{00000000-0005-0000-0000-00005D0B0000}"/>
    <cellStyle name="Percent 5" xfId="2872" xr:uid="{00000000-0005-0000-0000-00005E0B0000}"/>
    <cellStyle name="Percent 5 2" xfId="2873" xr:uid="{00000000-0005-0000-0000-00005F0B0000}"/>
    <cellStyle name="Percent 5 2 2" xfId="2874" xr:uid="{00000000-0005-0000-0000-0000600B0000}"/>
    <cellStyle name="Percent 5 3" xfId="2875" xr:uid="{00000000-0005-0000-0000-0000610B0000}"/>
    <cellStyle name="Percent 5 3 2" xfId="2876" xr:uid="{00000000-0005-0000-0000-0000620B0000}"/>
    <cellStyle name="Percent 5 4" xfId="2877" xr:uid="{00000000-0005-0000-0000-0000630B0000}"/>
    <cellStyle name="Percent 5 4 2" xfId="2878" xr:uid="{00000000-0005-0000-0000-0000640B0000}"/>
    <cellStyle name="Percent 5 5" xfId="2879" xr:uid="{00000000-0005-0000-0000-0000650B0000}"/>
    <cellStyle name="Percent 5 5 2" xfId="2880" xr:uid="{00000000-0005-0000-0000-0000660B0000}"/>
    <cellStyle name="Percent 5 6" xfId="2881" xr:uid="{00000000-0005-0000-0000-0000670B0000}"/>
    <cellStyle name="Percent 5 6 2" xfId="2882" xr:uid="{00000000-0005-0000-0000-0000680B0000}"/>
    <cellStyle name="Percent 5 7" xfId="2883" xr:uid="{00000000-0005-0000-0000-0000690B0000}"/>
    <cellStyle name="Percent 5 7 2" xfId="2884" xr:uid="{00000000-0005-0000-0000-00006A0B0000}"/>
    <cellStyle name="Percent 5 8" xfId="2885" xr:uid="{00000000-0005-0000-0000-00006B0B0000}"/>
    <cellStyle name="Percent 5 8 2" xfId="2886" xr:uid="{00000000-0005-0000-0000-00006C0B0000}"/>
    <cellStyle name="Percent 5 9" xfId="2887" xr:uid="{00000000-0005-0000-0000-00006D0B0000}"/>
    <cellStyle name="Percent 6" xfId="2888" xr:uid="{00000000-0005-0000-0000-00006E0B0000}"/>
    <cellStyle name="Percent 6 2" xfId="2889" xr:uid="{00000000-0005-0000-0000-00006F0B0000}"/>
    <cellStyle name="Percent 6 2 2" xfId="2890" xr:uid="{00000000-0005-0000-0000-0000700B0000}"/>
    <cellStyle name="Percent 6 3" xfId="2891" xr:uid="{00000000-0005-0000-0000-0000710B0000}"/>
    <cellStyle name="Percent 6 3 2" xfId="2892" xr:uid="{00000000-0005-0000-0000-0000720B0000}"/>
    <cellStyle name="Percent 6 4" xfId="2893" xr:uid="{00000000-0005-0000-0000-0000730B0000}"/>
    <cellStyle name="Percent 6 4 2" xfId="2894" xr:uid="{00000000-0005-0000-0000-0000740B0000}"/>
    <cellStyle name="Percent 6 5" xfId="2895" xr:uid="{00000000-0005-0000-0000-0000750B0000}"/>
    <cellStyle name="Percent 6 5 2" xfId="2896" xr:uid="{00000000-0005-0000-0000-0000760B0000}"/>
    <cellStyle name="Percent 6 6" xfId="2897" xr:uid="{00000000-0005-0000-0000-0000770B0000}"/>
    <cellStyle name="Percent 6 6 2" xfId="2898" xr:uid="{00000000-0005-0000-0000-0000780B0000}"/>
    <cellStyle name="Percent 6 7" xfId="2899" xr:uid="{00000000-0005-0000-0000-0000790B0000}"/>
    <cellStyle name="Percent 6 7 2" xfId="2900" xr:uid="{00000000-0005-0000-0000-00007A0B0000}"/>
    <cellStyle name="Percent 6 8" xfId="2901" xr:uid="{00000000-0005-0000-0000-00007B0B0000}"/>
    <cellStyle name="Percent 6 8 2" xfId="2902" xr:uid="{00000000-0005-0000-0000-00007C0B0000}"/>
    <cellStyle name="Percent 6 9" xfId="2903" xr:uid="{00000000-0005-0000-0000-00007D0B0000}"/>
    <cellStyle name="Percent 7" xfId="2904" xr:uid="{00000000-0005-0000-0000-00007E0B0000}"/>
    <cellStyle name="Percent 7 2" xfId="2905" xr:uid="{00000000-0005-0000-0000-00007F0B0000}"/>
    <cellStyle name="Percent 7 2 2" xfId="2906" xr:uid="{00000000-0005-0000-0000-0000800B0000}"/>
    <cellStyle name="Percent 7 3" xfId="2907" xr:uid="{00000000-0005-0000-0000-0000810B0000}"/>
    <cellStyle name="Percent 7 3 2" xfId="2908" xr:uid="{00000000-0005-0000-0000-0000820B0000}"/>
    <cellStyle name="Percent 7 4" xfId="2909" xr:uid="{00000000-0005-0000-0000-0000830B0000}"/>
    <cellStyle name="Percent 7 4 2" xfId="2910" xr:uid="{00000000-0005-0000-0000-0000840B0000}"/>
    <cellStyle name="Percent 7 5" xfId="2911" xr:uid="{00000000-0005-0000-0000-0000850B0000}"/>
    <cellStyle name="Percent 7 5 2" xfId="2912" xr:uid="{00000000-0005-0000-0000-0000860B0000}"/>
    <cellStyle name="Percent 7 6" xfId="2913" xr:uid="{00000000-0005-0000-0000-0000870B0000}"/>
    <cellStyle name="Percent 7 6 2" xfId="2914" xr:uid="{00000000-0005-0000-0000-0000880B0000}"/>
    <cellStyle name="Percent 7 7" xfId="2915" xr:uid="{00000000-0005-0000-0000-0000890B0000}"/>
    <cellStyle name="Percent 7 7 2" xfId="2916" xr:uid="{00000000-0005-0000-0000-00008A0B0000}"/>
    <cellStyle name="Percent 7 8" xfId="2917" xr:uid="{00000000-0005-0000-0000-00008B0B0000}"/>
    <cellStyle name="Percent 7 8 2" xfId="2918" xr:uid="{00000000-0005-0000-0000-00008C0B0000}"/>
    <cellStyle name="Percent 7 9" xfId="2919" xr:uid="{00000000-0005-0000-0000-00008D0B0000}"/>
    <cellStyle name="Percent 8" xfId="2920" xr:uid="{00000000-0005-0000-0000-00008E0B0000}"/>
    <cellStyle name="Percent 8 2" xfId="2921" xr:uid="{00000000-0005-0000-0000-00008F0B0000}"/>
    <cellStyle name="Percent 8 2 2" xfId="2922" xr:uid="{00000000-0005-0000-0000-0000900B0000}"/>
    <cellStyle name="Percent 8 3" xfId="2923" xr:uid="{00000000-0005-0000-0000-0000910B0000}"/>
    <cellStyle name="Percent 8 3 2" xfId="2924" xr:uid="{00000000-0005-0000-0000-0000920B0000}"/>
    <cellStyle name="Percent 8 4" xfId="2925" xr:uid="{00000000-0005-0000-0000-0000930B0000}"/>
    <cellStyle name="Percent 8 4 2" xfId="2926" xr:uid="{00000000-0005-0000-0000-0000940B0000}"/>
    <cellStyle name="Percent 8 5" xfId="2927" xr:uid="{00000000-0005-0000-0000-0000950B0000}"/>
    <cellStyle name="Percent 8 5 2" xfId="2928" xr:uid="{00000000-0005-0000-0000-0000960B0000}"/>
    <cellStyle name="Percent 8 6" xfId="2929" xr:uid="{00000000-0005-0000-0000-0000970B0000}"/>
    <cellStyle name="Percent 8 6 2" xfId="2930" xr:uid="{00000000-0005-0000-0000-0000980B0000}"/>
    <cellStyle name="Percent 8 7" xfId="2931" xr:uid="{00000000-0005-0000-0000-0000990B0000}"/>
    <cellStyle name="Percent 8 7 2" xfId="2932" xr:uid="{00000000-0005-0000-0000-00009A0B0000}"/>
    <cellStyle name="Percent 8 8" xfId="2933" xr:uid="{00000000-0005-0000-0000-00009B0B0000}"/>
    <cellStyle name="Percent 8 8 2" xfId="2934" xr:uid="{00000000-0005-0000-0000-00009C0B0000}"/>
    <cellStyle name="Percent 8 9" xfId="2935" xr:uid="{00000000-0005-0000-0000-00009D0B0000}"/>
    <cellStyle name="Percent 9" xfId="2936" xr:uid="{00000000-0005-0000-0000-00009E0B0000}"/>
    <cellStyle name="Percent 9 2" xfId="2937" xr:uid="{00000000-0005-0000-0000-00009F0B0000}"/>
    <cellStyle name="Percent 9 2 2" xfId="2938" xr:uid="{00000000-0005-0000-0000-0000A00B0000}"/>
    <cellStyle name="Percent 9 3" xfId="2939" xr:uid="{00000000-0005-0000-0000-0000A10B0000}"/>
    <cellStyle name="Percent 9 3 2" xfId="2940" xr:uid="{00000000-0005-0000-0000-0000A20B0000}"/>
    <cellStyle name="Percent 9 4" xfId="2941" xr:uid="{00000000-0005-0000-0000-0000A30B0000}"/>
    <cellStyle name="Percent 9 4 2" xfId="2942" xr:uid="{00000000-0005-0000-0000-0000A40B0000}"/>
    <cellStyle name="Percent 9 5" xfId="2943" xr:uid="{00000000-0005-0000-0000-0000A50B0000}"/>
    <cellStyle name="Percent 9 5 2" xfId="2944" xr:uid="{00000000-0005-0000-0000-0000A60B0000}"/>
    <cellStyle name="Percent 9 6" xfId="2945" xr:uid="{00000000-0005-0000-0000-0000A70B0000}"/>
    <cellStyle name="Percent 9 6 2" xfId="2946" xr:uid="{00000000-0005-0000-0000-0000A80B0000}"/>
    <cellStyle name="Percent 9 7" xfId="2947" xr:uid="{00000000-0005-0000-0000-0000A90B0000}"/>
    <cellStyle name="Percent 9 7 2" xfId="2948" xr:uid="{00000000-0005-0000-0000-0000AA0B0000}"/>
    <cellStyle name="Percent 9 8" xfId="2949" xr:uid="{00000000-0005-0000-0000-0000AB0B0000}"/>
    <cellStyle name="Percent 9 8 2" xfId="2950" xr:uid="{00000000-0005-0000-0000-0000AC0B0000}"/>
    <cellStyle name="Percent 9 9" xfId="2951" xr:uid="{00000000-0005-0000-0000-0000AD0B0000}"/>
    <cellStyle name="Rossz" xfId="2952" xr:uid="{00000000-0005-0000-0000-0000AE0B0000}"/>
    <cellStyle name="SAPBEXaggData" xfId="2953" xr:uid="{00000000-0005-0000-0000-0000AF0B0000}"/>
    <cellStyle name="SAPBEXaggDataEmph" xfId="2954" xr:uid="{00000000-0005-0000-0000-0000B00B0000}"/>
    <cellStyle name="SAPBEXaggItem" xfId="2955" xr:uid="{00000000-0005-0000-0000-0000B10B0000}"/>
    <cellStyle name="SAPBEXaggItemX" xfId="2956" xr:uid="{00000000-0005-0000-0000-0000B20B0000}"/>
    <cellStyle name="SAPBEXchaText" xfId="2957" xr:uid="{00000000-0005-0000-0000-0000B30B0000}"/>
    <cellStyle name="SAPBEXexcBad7" xfId="2958" xr:uid="{00000000-0005-0000-0000-0000B40B0000}"/>
    <cellStyle name="SAPBEXexcBad8" xfId="2959" xr:uid="{00000000-0005-0000-0000-0000B50B0000}"/>
    <cellStyle name="SAPBEXexcBad9" xfId="2960" xr:uid="{00000000-0005-0000-0000-0000B60B0000}"/>
    <cellStyle name="SAPBEXexcCritical4" xfId="2961" xr:uid="{00000000-0005-0000-0000-0000B70B0000}"/>
    <cellStyle name="SAPBEXexcCritical5" xfId="2962" xr:uid="{00000000-0005-0000-0000-0000B80B0000}"/>
    <cellStyle name="SAPBEXexcCritical6" xfId="2963" xr:uid="{00000000-0005-0000-0000-0000B90B0000}"/>
    <cellStyle name="SAPBEXexcGood1" xfId="2964" xr:uid="{00000000-0005-0000-0000-0000BA0B0000}"/>
    <cellStyle name="SAPBEXexcGood2" xfId="2965" xr:uid="{00000000-0005-0000-0000-0000BB0B0000}"/>
    <cellStyle name="SAPBEXexcGood3" xfId="2966" xr:uid="{00000000-0005-0000-0000-0000BC0B0000}"/>
    <cellStyle name="SAPBEXfilterDrill" xfId="2967" xr:uid="{00000000-0005-0000-0000-0000BD0B0000}"/>
    <cellStyle name="SAPBEXfilterItem" xfId="2968" xr:uid="{00000000-0005-0000-0000-0000BE0B0000}"/>
    <cellStyle name="SAPBEXfilterText" xfId="2969" xr:uid="{00000000-0005-0000-0000-0000BF0B0000}"/>
    <cellStyle name="SAPBEXformats" xfId="2970" xr:uid="{00000000-0005-0000-0000-0000C00B0000}"/>
    <cellStyle name="SAPBEXheaderItem" xfId="2971" xr:uid="{00000000-0005-0000-0000-0000C10B0000}"/>
    <cellStyle name="SAPBEXheaderText" xfId="2972" xr:uid="{00000000-0005-0000-0000-0000C20B0000}"/>
    <cellStyle name="SAPBEXHLevel0" xfId="2973" xr:uid="{00000000-0005-0000-0000-0000C30B0000}"/>
    <cellStyle name="SAPBEXHLevel0X" xfId="2974" xr:uid="{00000000-0005-0000-0000-0000C40B0000}"/>
    <cellStyle name="SAPBEXHLevel1" xfId="2975" xr:uid="{00000000-0005-0000-0000-0000C50B0000}"/>
    <cellStyle name="SAPBEXHLevel1X" xfId="2976" xr:uid="{00000000-0005-0000-0000-0000C60B0000}"/>
    <cellStyle name="SAPBEXHLevel2" xfId="2977" xr:uid="{00000000-0005-0000-0000-0000C70B0000}"/>
    <cellStyle name="SAPBEXHLevel2X" xfId="2978" xr:uid="{00000000-0005-0000-0000-0000C80B0000}"/>
    <cellStyle name="SAPBEXHLevel3" xfId="2979" xr:uid="{00000000-0005-0000-0000-0000C90B0000}"/>
    <cellStyle name="SAPBEXHLevel3X" xfId="2980" xr:uid="{00000000-0005-0000-0000-0000CA0B0000}"/>
    <cellStyle name="SAPBEXresData" xfId="2981" xr:uid="{00000000-0005-0000-0000-0000CB0B0000}"/>
    <cellStyle name="SAPBEXresDataEmph" xfId="2982" xr:uid="{00000000-0005-0000-0000-0000CC0B0000}"/>
    <cellStyle name="SAPBEXresItem" xfId="2983" xr:uid="{00000000-0005-0000-0000-0000CD0B0000}"/>
    <cellStyle name="SAPBEXresItemX" xfId="2984" xr:uid="{00000000-0005-0000-0000-0000CE0B0000}"/>
    <cellStyle name="SAPBEXstdData" xfId="2985" xr:uid="{00000000-0005-0000-0000-0000CF0B0000}"/>
    <cellStyle name="SAPBEXstdDataEmph" xfId="2986" xr:uid="{00000000-0005-0000-0000-0000D00B0000}"/>
    <cellStyle name="SAPBEXstdItem" xfId="2987" xr:uid="{00000000-0005-0000-0000-0000D10B0000}"/>
    <cellStyle name="SAPBEXstdItemX" xfId="2988" xr:uid="{00000000-0005-0000-0000-0000D20B0000}"/>
    <cellStyle name="SAPBEXtitle" xfId="2989" xr:uid="{00000000-0005-0000-0000-0000D30B0000}"/>
    <cellStyle name="SAPBEXundefined" xfId="2990" xr:uid="{00000000-0005-0000-0000-0000D40B0000}"/>
    <cellStyle name="Semleges" xfId="2991" xr:uid="{00000000-0005-0000-0000-0000D50B0000}"/>
    <cellStyle name="Standard_ 22n BWG Pension Februar 2001" xfId="2992" xr:uid="{00000000-0005-0000-0000-0000D60B0000}"/>
    <cellStyle name="Style 1" xfId="2993" xr:uid="{00000000-0005-0000-0000-0000D70B0000}"/>
    <cellStyle name="Style 1 10" xfId="2994" xr:uid="{00000000-0005-0000-0000-0000D80B0000}"/>
    <cellStyle name="Style 1 10 2" xfId="2995" xr:uid="{00000000-0005-0000-0000-0000D90B0000}"/>
    <cellStyle name="Style 1 11" xfId="2996" xr:uid="{00000000-0005-0000-0000-0000DA0B0000}"/>
    <cellStyle name="Style 1 11 2" xfId="2997" xr:uid="{00000000-0005-0000-0000-0000DB0B0000}"/>
    <cellStyle name="Style 1 12" xfId="2998" xr:uid="{00000000-0005-0000-0000-0000DC0B0000}"/>
    <cellStyle name="Style 1 12 2" xfId="2999" xr:uid="{00000000-0005-0000-0000-0000DD0B0000}"/>
    <cellStyle name="Style 1 13" xfId="3000" xr:uid="{00000000-0005-0000-0000-0000DE0B0000}"/>
    <cellStyle name="Style 1 13 2" xfId="3001" xr:uid="{00000000-0005-0000-0000-0000DF0B0000}"/>
    <cellStyle name="Style 1 14" xfId="3002" xr:uid="{00000000-0005-0000-0000-0000E00B0000}"/>
    <cellStyle name="Style 1 14 2" xfId="3003" xr:uid="{00000000-0005-0000-0000-0000E10B0000}"/>
    <cellStyle name="Style 1 15" xfId="3004" xr:uid="{00000000-0005-0000-0000-0000E20B0000}"/>
    <cellStyle name="Style 1 15 2" xfId="3005" xr:uid="{00000000-0005-0000-0000-0000E30B0000}"/>
    <cellStyle name="Style 1 16" xfId="3006" xr:uid="{00000000-0005-0000-0000-0000E40B0000}"/>
    <cellStyle name="Style 1 16 2" xfId="3007" xr:uid="{00000000-0005-0000-0000-0000E50B0000}"/>
    <cellStyle name="Style 1 17" xfId="3008" xr:uid="{00000000-0005-0000-0000-0000E60B0000}"/>
    <cellStyle name="Style 1 17 2" xfId="3009" xr:uid="{00000000-0005-0000-0000-0000E70B0000}"/>
    <cellStyle name="Style 1 18" xfId="3010" xr:uid="{00000000-0005-0000-0000-0000E80B0000}"/>
    <cellStyle name="Style 1 18 2" xfId="3011" xr:uid="{00000000-0005-0000-0000-0000E90B0000}"/>
    <cellStyle name="Style 1 19" xfId="3012" xr:uid="{00000000-0005-0000-0000-0000EA0B0000}"/>
    <cellStyle name="Style 1 19 2" xfId="3013" xr:uid="{00000000-0005-0000-0000-0000EB0B0000}"/>
    <cellStyle name="Style 1 2" xfId="3014" xr:uid="{00000000-0005-0000-0000-0000EC0B0000}"/>
    <cellStyle name="Style 1 2 2" xfId="3015" xr:uid="{00000000-0005-0000-0000-0000ED0B0000}"/>
    <cellStyle name="Style 1 20" xfId="3016" xr:uid="{00000000-0005-0000-0000-0000EE0B0000}"/>
    <cellStyle name="Style 1 20 2" xfId="3017" xr:uid="{00000000-0005-0000-0000-0000EF0B0000}"/>
    <cellStyle name="Style 1 21" xfId="3018" xr:uid="{00000000-0005-0000-0000-0000F00B0000}"/>
    <cellStyle name="Style 1 21 2" xfId="3019" xr:uid="{00000000-0005-0000-0000-0000F10B0000}"/>
    <cellStyle name="Style 1 22" xfId="3020" xr:uid="{00000000-0005-0000-0000-0000F20B0000}"/>
    <cellStyle name="Style 1 22 2" xfId="3021" xr:uid="{00000000-0005-0000-0000-0000F30B0000}"/>
    <cellStyle name="Style 1 23" xfId="3022" xr:uid="{00000000-0005-0000-0000-0000F40B0000}"/>
    <cellStyle name="Style 1 23 2" xfId="3023" xr:uid="{00000000-0005-0000-0000-0000F50B0000}"/>
    <cellStyle name="Style 1 24" xfId="3024" xr:uid="{00000000-0005-0000-0000-0000F60B0000}"/>
    <cellStyle name="Style 1 24 2" xfId="3025" xr:uid="{00000000-0005-0000-0000-0000F70B0000}"/>
    <cellStyle name="Style 1 25" xfId="3026" xr:uid="{00000000-0005-0000-0000-0000F80B0000}"/>
    <cellStyle name="Style 1 25 2" xfId="3027" xr:uid="{00000000-0005-0000-0000-0000F90B0000}"/>
    <cellStyle name="Style 1 26" xfId="3028" xr:uid="{00000000-0005-0000-0000-0000FA0B0000}"/>
    <cellStyle name="Style 1 26 2" xfId="3029" xr:uid="{00000000-0005-0000-0000-0000FB0B0000}"/>
    <cellStyle name="Style 1 27" xfId="3030" xr:uid="{00000000-0005-0000-0000-0000FC0B0000}"/>
    <cellStyle name="Style 1 27 2" xfId="3031" xr:uid="{00000000-0005-0000-0000-0000FD0B0000}"/>
    <cellStyle name="Style 1 28" xfId="3032" xr:uid="{00000000-0005-0000-0000-0000FE0B0000}"/>
    <cellStyle name="Style 1 28 2" xfId="3033" xr:uid="{00000000-0005-0000-0000-0000FF0B0000}"/>
    <cellStyle name="Style 1 29" xfId="3034" xr:uid="{00000000-0005-0000-0000-0000000C0000}"/>
    <cellStyle name="Style 1 29 2" xfId="3035" xr:uid="{00000000-0005-0000-0000-0000010C0000}"/>
    <cellStyle name="Style 1 3" xfId="3036" xr:uid="{00000000-0005-0000-0000-0000020C0000}"/>
    <cellStyle name="Style 1 3 2" xfId="3037" xr:uid="{00000000-0005-0000-0000-0000030C0000}"/>
    <cellStyle name="Style 1 30" xfId="3038" xr:uid="{00000000-0005-0000-0000-0000040C0000}"/>
    <cellStyle name="Style 1 30 2" xfId="3039" xr:uid="{00000000-0005-0000-0000-0000050C0000}"/>
    <cellStyle name="Style 1 31" xfId="3040" xr:uid="{00000000-0005-0000-0000-0000060C0000}"/>
    <cellStyle name="Style 1 31 2" xfId="3041" xr:uid="{00000000-0005-0000-0000-0000070C0000}"/>
    <cellStyle name="Style 1 32" xfId="3042" xr:uid="{00000000-0005-0000-0000-0000080C0000}"/>
    <cellStyle name="Style 1 32 2" xfId="3043" xr:uid="{00000000-0005-0000-0000-0000090C0000}"/>
    <cellStyle name="Style 1 33" xfId="3044" xr:uid="{00000000-0005-0000-0000-00000A0C0000}"/>
    <cellStyle name="Style 1 33 2" xfId="3045" xr:uid="{00000000-0005-0000-0000-00000B0C0000}"/>
    <cellStyle name="Style 1 34" xfId="3046" xr:uid="{00000000-0005-0000-0000-00000C0C0000}"/>
    <cellStyle name="Style 1 34 2" xfId="3047" xr:uid="{00000000-0005-0000-0000-00000D0C0000}"/>
    <cellStyle name="Style 1 35" xfId="3048" xr:uid="{00000000-0005-0000-0000-00000E0C0000}"/>
    <cellStyle name="Style 1 35 2" xfId="3049" xr:uid="{00000000-0005-0000-0000-00000F0C0000}"/>
    <cellStyle name="Style 1 36" xfId="3050" xr:uid="{00000000-0005-0000-0000-0000100C0000}"/>
    <cellStyle name="Style 1 36 2" xfId="3051" xr:uid="{00000000-0005-0000-0000-0000110C0000}"/>
    <cellStyle name="Style 1 37" xfId="3052" xr:uid="{00000000-0005-0000-0000-0000120C0000}"/>
    <cellStyle name="Style 1 37 2" xfId="3053" xr:uid="{00000000-0005-0000-0000-0000130C0000}"/>
    <cellStyle name="Style 1 38" xfId="3054" xr:uid="{00000000-0005-0000-0000-0000140C0000}"/>
    <cellStyle name="Style 1 38 2" xfId="3055" xr:uid="{00000000-0005-0000-0000-0000150C0000}"/>
    <cellStyle name="Style 1 39" xfId="3056" xr:uid="{00000000-0005-0000-0000-0000160C0000}"/>
    <cellStyle name="Style 1 39 2" xfId="3057" xr:uid="{00000000-0005-0000-0000-0000170C0000}"/>
    <cellStyle name="Style 1 4" xfId="3058" xr:uid="{00000000-0005-0000-0000-0000180C0000}"/>
    <cellStyle name="Style 1 4 2" xfId="3059" xr:uid="{00000000-0005-0000-0000-0000190C0000}"/>
    <cellStyle name="Style 1 40" xfId="3060" xr:uid="{00000000-0005-0000-0000-00001A0C0000}"/>
    <cellStyle name="Style 1 40 2" xfId="3061" xr:uid="{00000000-0005-0000-0000-00001B0C0000}"/>
    <cellStyle name="Style 1 41" xfId="3062" xr:uid="{00000000-0005-0000-0000-00001C0C0000}"/>
    <cellStyle name="Style 1 41 2" xfId="3063" xr:uid="{00000000-0005-0000-0000-00001D0C0000}"/>
    <cellStyle name="Style 1 42" xfId="3064" xr:uid="{00000000-0005-0000-0000-00001E0C0000}"/>
    <cellStyle name="Style 1 42 2" xfId="3065" xr:uid="{00000000-0005-0000-0000-00001F0C0000}"/>
    <cellStyle name="Style 1 43" xfId="3066" xr:uid="{00000000-0005-0000-0000-0000200C0000}"/>
    <cellStyle name="Style 1 43 2" xfId="3067" xr:uid="{00000000-0005-0000-0000-0000210C0000}"/>
    <cellStyle name="Style 1 44" xfId="3068" xr:uid="{00000000-0005-0000-0000-0000220C0000}"/>
    <cellStyle name="Style 1 44 2" xfId="3069" xr:uid="{00000000-0005-0000-0000-0000230C0000}"/>
    <cellStyle name="Style 1 45" xfId="3070" xr:uid="{00000000-0005-0000-0000-0000240C0000}"/>
    <cellStyle name="Style 1 45 2" xfId="3071" xr:uid="{00000000-0005-0000-0000-0000250C0000}"/>
    <cellStyle name="Style 1 46" xfId="3072" xr:uid="{00000000-0005-0000-0000-0000260C0000}"/>
    <cellStyle name="Style 1 46 2" xfId="3073" xr:uid="{00000000-0005-0000-0000-0000270C0000}"/>
    <cellStyle name="Style 1 47" xfId="3074" xr:uid="{00000000-0005-0000-0000-0000280C0000}"/>
    <cellStyle name="Style 1 47 2" xfId="3075" xr:uid="{00000000-0005-0000-0000-0000290C0000}"/>
    <cellStyle name="Style 1 48" xfId="3076" xr:uid="{00000000-0005-0000-0000-00002A0C0000}"/>
    <cellStyle name="Style 1 48 2" xfId="3077" xr:uid="{00000000-0005-0000-0000-00002B0C0000}"/>
    <cellStyle name="Style 1 49" xfId="3078" xr:uid="{00000000-0005-0000-0000-00002C0C0000}"/>
    <cellStyle name="Style 1 49 2" xfId="3079" xr:uid="{00000000-0005-0000-0000-00002D0C0000}"/>
    <cellStyle name="Style 1 5" xfId="3080" xr:uid="{00000000-0005-0000-0000-00002E0C0000}"/>
    <cellStyle name="Style 1 5 2" xfId="3081" xr:uid="{00000000-0005-0000-0000-00002F0C0000}"/>
    <cellStyle name="Style 1 50" xfId="3082" xr:uid="{00000000-0005-0000-0000-0000300C0000}"/>
    <cellStyle name="Style 1 50 2" xfId="3083" xr:uid="{00000000-0005-0000-0000-0000310C0000}"/>
    <cellStyle name="Style 1 51" xfId="3084" xr:uid="{00000000-0005-0000-0000-0000320C0000}"/>
    <cellStyle name="Style 1 51 2" xfId="3085" xr:uid="{00000000-0005-0000-0000-0000330C0000}"/>
    <cellStyle name="Style 1 52" xfId="3086" xr:uid="{00000000-0005-0000-0000-0000340C0000}"/>
    <cellStyle name="Style 1 52 2" xfId="3087" xr:uid="{00000000-0005-0000-0000-0000350C0000}"/>
    <cellStyle name="Style 1 53" xfId="3088" xr:uid="{00000000-0005-0000-0000-0000360C0000}"/>
    <cellStyle name="Style 1 53 2" xfId="3089" xr:uid="{00000000-0005-0000-0000-0000370C0000}"/>
    <cellStyle name="Style 1 54" xfId="3090" xr:uid="{00000000-0005-0000-0000-0000380C0000}"/>
    <cellStyle name="Style 1 54 2" xfId="3091" xr:uid="{00000000-0005-0000-0000-0000390C0000}"/>
    <cellStyle name="Style 1 55" xfId="3092" xr:uid="{00000000-0005-0000-0000-00003A0C0000}"/>
    <cellStyle name="Style 1 55 10" xfId="3093" xr:uid="{00000000-0005-0000-0000-00003B0C0000}"/>
    <cellStyle name="Style 1 55 2" xfId="3094" xr:uid="{00000000-0005-0000-0000-00003C0C0000}"/>
    <cellStyle name="Style 1 55 2 2" xfId="3095" xr:uid="{00000000-0005-0000-0000-00003D0C0000}"/>
    <cellStyle name="Style 1 55 3" xfId="3096" xr:uid="{00000000-0005-0000-0000-00003E0C0000}"/>
    <cellStyle name="Style 1 55 3 2" xfId="3097" xr:uid="{00000000-0005-0000-0000-00003F0C0000}"/>
    <cellStyle name="Style 1 55 4" xfId="3098" xr:uid="{00000000-0005-0000-0000-0000400C0000}"/>
    <cellStyle name="Style 1 55 4 2" xfId="3099" xr:uid="{00000000-0005-0000-0000-0000410C0000}"/>
    <cellStyle name="Style 1 55 5" xfId="3100" xr:uid="{00000000-0005-0000-0000-0000420C0000}"/>
    <cellStyle name="Style 1 55 5 2" xfId="3101" xr:uid="{00000000-0005-0000-0000-0000430C0000}"/>
    <cellStyle name="Style 1 55 6" xfId="3102" xr:uid="{00000000-0005-0000-0000-0000440C0000}"/>
    <cellStyle name="Style 1 55 6 2" xfId="3103" xr:uid="{00000000-0005-0000-0000-0000450C0000}"/>
    <cellStyle name="Style 1 55 7" xfId="3104" xr:uid="{00000000-0005-0000-0000-0000460C0000}"/>
    <cellStyle name="Style 1 55 7 2" xfId="3105" xr:uid="{00000000-0005-0000-0000-0000470C0000}"/>
    <cellStyle name="Style 1 55 8" xfId="3106" xr:uid="{00000000-0005-0000-0000-0000480C0000}"/>
    <cellStyle name="Style 1 55 8 2" xfId="3107" xr:uid="{00000000-0005-0000-0000-0000490C0000}"/>
    <cellStyle name="Style 1 55 9" xfId="3108" xr:uid="{00000000-0005-0000-0000-00004A0C0000}"/>
    <cellStyle name="Style 1 55 9 2" xfId="3109" xr:uid="{00000000-0005-0000-0000-00004B0C0000}"/>
    <cellStyle name="Style 1 55_Piller1-2idősorok" xfId="3110" xr:uid="{00000000-0005-0000-0000-00004C0C0000}"/>
    <cellStyle name="Style 1 56" xfId="3111" xr:uid="{00000000-0005-0000-0000-00004D0C0000}"/>
    <cellStyle name="Style 1 56 2" xfId="3112" xr:uid="{00000000-0005-0000-0000-00004E0C0000}"/>
    <cellStyle name="Style 1 57" xfId="3113" xr:uid="{00000000-0005-0000-0000-00004F0C0000}"/>
    <cellStyle name="Style 1 57 2" xfId="3114" xr:uid="{00000000-0005-0000-0000-0000500C0000}"/>
    <cellStyle name="Style 1 58" xfId="3115" xr:uid="{00000000-0005-0000-0000-0000510C0000}"/>
    <cellStyle name="Style 1 58 2" xfId="3116" xr:uid="{00000000-0005-0000-0000-0000520C0000}"/>
    <cellStyle name="Style 1 59" xfId="3117" xr:uid="{00000000-0005-0000-0000-0000530C0000}"/>
    <cellStyle name="Style 1 59 2" xfId="3118" xr:uid="{00000000-0005-0000-0000-0000540C0000}"/>
    <cellStyle name="Style 1 6" xfId="3119" xr:uid="{00000000-0005-0000-0000-0000550C0000}"/>
    <cellStyle name="Style 1 6 2" xfId="3120" xr:uid="{00000000-0005-0000-0000-0000560C0000}"/>
    <cellStyle name="Style 1 60" xfId="3121" xr:uid="{00000000-0005-0000-0000-0000570C0000}"/>
    <cellStyle name="Style 1 60 2" xfId="3122" xr:uid="{00000000-0005-0000-0000-0000580C0000}"/>
    <cellStyle name="Style 1 61" xfId="3123" xr:uid="{00000000-0005-0000-0000-0000590C0000}"/>
    <cellStyle name="Style 1 61 2" xfId="3124" xr:uid="{00000000-0005-0000-0000-00005A0C0000}"/>
    <cellStyle name="Style 1 62" xfId="3125" xr:uid="{00000000-0005-0000-0000-00005B0C0000}"/>
    <cellStyle name="Style 1 62 2" xfId="3126" xr:uid="{00000000-0005-0000-0000-00005C0C0000}"/>
    <cellStyle name="Style 1 63" xfId="3127" xr:uid="{00000000-0005-0000-0000-00005D0C0000}"/>
    <cellStyle name="Style 1 63 2" xfId="3128" xr:uid="{00000000-0005-0000-0000-00005E0C0000}"/>
    <cellStyle name="Style 1 64" xfId="3129" xr:uid="{00000000-0005-0000-0000-00005F0C0000}"/>
    <cellStyle name="Style 1 7" xfId="3130" xr:uid="{00000000-0005-0000-0000-0000600C0000}"/>
    <cellStyle name="Style 1 7 2" xfId="3131" xr:uid="{00000000-0005-0000-0000-0000610C0000}"/>
    <cellStyle name="Style 1 8" xfId="3132" xr:uid="{00000000-0005-0000-0000-0000620C0000}"/>
    <cellStyle name="Style 1 8 2" xfId="3133" xr:uid="{00000000-0005-0000-0000-0000630C0000}"/>
    <cellStyle name="Style 1 9" xfId="3134" xr:uid="{00000000-0005-0000-0000-0000640C0000}"/>
    <cellStyle name="Style 1 9 2" xfId="3135" xr:uid="{00000000-0005-0000-0000-0000650C0000}"/>
    <cellStyle name="Style 1_Piller1-2idősorok" xfId="3136" xr:uid="{00000000-0005-0000-0000-0000660C0000}"/>
    <cellStyle name="Számítás" xfId="3137" xr:uid="{00000000-0005-0000-0000-0000670C0000}"/>
    <cellStyle name="Undefiniert" xfId="3138" xr:uid="{00000000-0005-0000-0000-0000680C0000}"/>
    <cellStyle name="Undefiniert 2" xfId="3139" xr:uid="{00000000-0005-0000-0000-0000690C0000}"/>
    <cellStyle name="Undefiniert 2 10" xfId="3140" xr:uid="{00000000-0005-0000-0000-00006A0C0000}"/>
    <cellStyle name="Undefiniert 2 11" xfId="3141" xr:uid="{00000000-0005-0000-0000-00006B0C0000}"/>
    <cellStyle name="Undefiniert 2 12" xfId="3142" xr:uid="{00000000-0005-0000-0000-00006C0C0000}"/>
    <cellStyle name="Undefiniert 2 13" xfId="3143" xr:uid="{00000000-0005-0000-0000-00006D0C0000}"/>
    <cellStyle name="Undefiniert 2 14" xfId="3144" xr:uid="{00000000-0005-0000-0000-00006E0C0000}"/>
    <cellStyle name="Undefiniert 2 15" xfId="3145" xr:uid="{00000000-0005-0000-0000-00006F0C0000}"/>
    <cellStyle name="Undefiniert 2 16" xfId="3146" xr:uid="{00000000-0005-0000-0000-0000700C0000}"/>
    <cellStyle name="Undefiniert 2 17" xfId="3147" xr:uid="{00000000-0005-0000-0000-0000710C0000}"/>
    <cellStyle name="Undefiniert 2 18" xfId="3148" xr:uid="{00000000-0005-0000-0000-0000720C0000}"/>
    <cellStyle name="Undefiniert 2 19" xfId="3149" xr:uid="{00000000-0005-0000-0000-0000730C0000}"/>
    <cellStyle name="Undefiniert 2 2" xfId="3150" xr:uid="{00000000-0005-0000-0000-0000740C0000}"/>
    <cellStyle name="Undefiniert 2 20" xfId="3151" xr:uid="{00000000-0005-0000-0000-0000750C0000}"/>
    <cellStyle name="Undefiniert 2 21" xfId="3152" xr:uid="{00000000-0005-0000-0000-0000760C0000}"/>
    <cellStyle name="Undefiniert 2 22" xfId="3153" xr:uid="{00000000-0005-0000-0000-0000770C0000}"/>
    <cellStyle name="Undefiniert 2 23" xfId="3154" xr:uid="{00000000-0005-0000-0000-0000780C0000}"/>
    <cellStyle name="Undefiniert 2 24" xfId="3155" xr:uid="{00000000-0005-0000-0000-0000790C0000}"/>
    <cellStyle name="Undefiniert 2 25" xfId="3156" xr:uid="{00000000-0005-0000-0000-00007A0C0000}"/>
    <cellStyle name="Undefiniert 2 26" xfId="3157" xr:uid="{00000000-0005-0000-0000-00007B0C0000}"/>
    <cellStyle name="Undefiniert 2 27" xfId="3158" xr:uid="{00000000-0005-0000-0000-00007C0C0000}"/>
    <cellStyle name="Undefiniert 2 28" xfId="3159" xr:uid="{00000000-0005-0000-0000-00007D0C0000}"/>
    <cellStyle name="Undefiniert 2 29" xfId="3160" xr:uid="{00000000-0005-0000-0000-00007E0C0000}"/>
    <cellStyle name="Undefiniert 2 3" xfId="3161" xr:uid="{00000000-0005-0000-0000-00007F0C0000}"/>
    <cellStyle name="Undefiniert 2 30" xfId="3162" xr:uid="{00000000-0005-0000-0000-0000800C0000}"/>
    <cellStyle name="Undefiniert 2 31" xfId="3163" xr:uid="{00000000-0005-0000-0000-0000810C0000}"/>
    <cellStyle name="Undefiniert 2 32" xfId="3164" xr:uid="{00000000-0005-0000-0000-0000820C0000}"/>
    <cellStyle name="Undefiniert 2 33" xfId="3165" xr:uid="{00000000-0005-0000-0000-0000830C0000}"/>
    <cellStyle name="Undefiniert 2 34" xfId="3166" xr:uid="{00000000-0005-0000-0000-0000840C0000}"/>
    <cellStyle name="Undefiniert 2 35" xfId="3167" xr:uid="{00000000-0005-0000-0000-0000850C0000}"/>
    <cellStyle name="Undefiniert 2 36" xfId="3168" xr:uid="{00000000-0005-0000-0000-0000860C0000}"/>
    <cellStyle name="Undefiniert 2 37" xfId="3169" xr:uid="{00000000-0005-0000-0000-0000870C0000}"/>
    <cellStyle name="Undefiniert 2 38" xfId="3170" xr:uid="{00000000-0005-0000-0000-0000880C0000}"/>
    <cellStyle name="Undefiniert 2 39" xfId="3171" xr:uid="{00000000-0005-0000-0000-0000890C0000}"/>
    <cellStyle name="Undefiniert 2 4" xfId="3172" xr:uid="{00000000-0005-0000-0000-00008A0C0000}"/>
    <cellStyle name="Undefiniert 2 40" xfId="3173" xr:uid="{00000000-0005-0000-0000-00008B0C0000}"/>
    <cellStyle name="Undefiniert 2 41" xfId="3174" xr:uid="{00000000-0005-0000-0000-00008C0C0000}"/>
    <cellStyle name="Undefiniert 2 42" xfId="3175" xr:uid="{00000000-0005-0000-0000-00008D0C0000}"/>
    <cellStyle name="Undefiniert 2 43" xfId="3176" xr:uid="{00000000-0005-0000-0000-00008E0C0000}"/>
    <cellStyle name="Undefiniert 2 44" xfId="3177" xr:uid="{00000000-0005-0000-0000-00008F0C0000}"/>
    <cellStyle name="Undefiniert 2 45" xfId="3178" xr:uid="{00000000-0005-0000-0000-0000900C0000}"/>
    <cellStyle name="Undefiniert 2 46" xfId="3179" xr:uid="{00000000-0005-0000-0000-0000910C0000}"/>
    <cellStyle name="Undefiniert 2 47" xfId="3180" xr:uid="{00000000-0005-0000-0000-0000920C0000}"/>
    <cellStyle name="Undefiniert 2 48" xfId="3181" xr:uid="{00000000-0005-0000-0000-0000930C0000}"/>
    <cellStyle name="Undefiniert 2 49" xfId="3182" xr:uid="{00000000-0005-0000-0000-0000940C0000}"/>
    <cellStyle name="Undefiniert 2 5" xfId="3183" xr:uid="{00000000-0005-0000-0000-0000950C0000}"/>
    <cellStyle name="Undefiniert 2 50" xfId="3184" xr:uid="{00000000-0005-0000-0000-0000960C0000}"/>
    <cellStyle name="Undefiniert 2 51" xfId="3185" xr:uid="{00000000-0005-0000-0000-0000970C0000}"/>
    <cellStyle name="Undefiniert 2 52" xfId="3186" xr:uid="{00000000-0005-0000-0000-0000980C0000}"/>
    <cellStyle name="Undefiniert 2 53" xfId="3187" xr:uid="{00000000-0005-0000-0000-0000990C0000}"/>
    <cellStyle name="Undefiniert 2 54" xfId="3188" xr:uid="{00000000-0005-0000-0000-00009A0C0000}"/>
    <cellStyle name="Undefiniert 2 55" xfId="3189" xr:uid="{00000000-0005-0000-0000-00009B0C0000}"/>
    <cellStyle name="Undefiniert 2 56" xfId="3190" xr:uid="{00000000-0005-0000-0000-00009C0C0000}"/>
    <cellStyle name="Undefiniert 2 57" xfId="3191" xr:uid="{00000000-0005-0000-0000-00009D0C0000}"/>
    <cellStyle name="Undefiniert 2 58" xfId="3192" xr:uid="{00000000-0005-0000-0000-00009E0C0000}"/>
    <cellStyle name="Undefiniert 2 59" xfId="3193" xr:uid="{00000000-0005-0000-0000-00009F0C0000}"/>
    <cellStyle name="Undefiniert 2 6" xfId="3194" xr:uid="{00000000-0005-0000-0000-0000A00C0000}"/>
    <cellStyle name="Undefiniert 2 60" xfId="3195" xr:uid="{00000000-0005-0000-0000-0000A10C0000}"/>
    <cellStyle name="Undefiniert 2 61" xfId="3196" xr:uid="{00000000-0005-0000-0000-0000A20C0000}"/>
    <cellStyle name="Undefiniert 2 62" xfId="3197" xr:uid="{00000000-0005-0000-0000-0000A30C0000}"/>
    <cellStyle name="Undefiniert 2 7" xfId="3198" xr:uid="{00000000-0005-0000-0000-0000A40C0000}"/>
    <cellStyle name="Undefiniert 2 8" xfId="3199" xr:uid="{00000000-0005-0000-0000-0000A50C0000}"/>
    <cellStyle name="Undefiniert 2 9" xfId="3200" xr:uid="{00000000-0005-0000-0000-0000A60C0000}"/>
    <cellStyle name="Undefiniert 2_Piller1-2idősorok" xfId="3201" xr:uid="{00000000-0005-0000-0000-0000A70C0000}"/>
    <cellStyle name="Undefiniert 3" xfId="3202" xr:uid="{00000000-0005-0000-0000-0000A80C0000}"/>
    <cellStyle name="Undefiniert 3 10" xfId="3203" xr:uid="{00000000-0005-0000-0000-0000A90C0000}"/>
    <cellStyle name="Undefiniert 3 2" xfId="3204" xr:uid="{00000000-0005-0000-0000-0000AA0C0000}"/>
    <cellStyle name="Undefiniert 3 3" xfId="3205" xr:uid="{00000000-0005-0000-0000-0000AB0C0000}"/>
    <cellStyle name="Undefiniert 3 4" xfId="3206" xr:uid="{00000000-0005-0000-0000-0000AC0C0000}"/>
    <cellStyle name="Undefiniert 3 5" xfId="3207" xr:uid="{00000000-0005-0000-0000-0000AD0C0000}"/>
    <cellStyle name="Undefiniert 3 6" xfId="3208" xr:uid="{00000000-0005-0000-0000-0000AE0C0000}"/>
    <cellStyle name="Undefiniert 3 7" xfId="3209" xr:uid="{00000000-0005-0000-0000-0000AF0C0000}"/>
    <cellStyle name="Undefiniert 3 8" xfId="3210" xr:uid="{00000000-0005-0000-0000-0000B00C0000}"/>
    <cellStyle name="Undefiniert 3 9" xfId="3211" xr:uid="{00000000-0005-0000-0000-0000B10C0000}"/>
    <cellStyle name="Undefiniert 3_Piller1-2idősorok" xfId="3212" xr:uid="{00000000-0005-0000-0000-0000B20C0000}"/>
    <cellStyle name="Undefiniert 4" xfId="3213" xr:uid="{00000000-0005-0000-0000-0000B30C0000}"/>
    <cellStyle name="Undefiniert_Piller1-2idősorok" xfId="3214" xr:uid="{00000000-0005-0000-0000-0000B40C0000}"/>
    <cellStyle name="Währung [0]_ 22n BWG Pension Februar 2001" xfId="3215" xr:uid="{00000000-0005-0000-0000-0000B50C0000}"/>
    <cellStyle name="Währung_ 22n BWG Pension Februar 2001" xfId="3216" xr:uid="{00000000-0005-0000-0000-0000B60C0000}"/>
    <cellStyle name="Walutowy [0]_ACC" xfId="3217" xr:uid="{00000000-0005-0000-0000-0000B70C0000}"/>
    <cellStyle name="Walutowy_ACC" xfId="3218" xr:uid="{00000000-0005-0000-0000-0000B80C0000}"/>
    <cellStyle name="Денежный [0]_Cost_Account 1999" xfId="3219" xr:uid="{00000000-0005-0000-0000-0000B90C0000}"/>
    <cellStyle name="Денежный_Cost_Account 1999" xfId="3220" xr:uid="{00000000-0005-0000-0000-0000BA0C0000}"/>
    <cellStyle name="Обычный_Cost_Account 1999" xfId="3221" xr:uid="{00000000-0005-0000-0000-0000BB0C0000}"/>
    <cellStyle name="Финансовый [0]_Cost_Account 1999" xfId="3222" xr:uid="{00000000-0005-0000-0000-0000BC0C0000}"/>
    <cellStyle name="Финансовый_Cost_Account 1999" xfId="3223" xr:uid="{00000000-0005-0000-0000-0000BD0C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NB_Theme">
  <a:themeElements>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6"/>
  <sheetViews>
    <sheetView tabSelected="1" workbookViewId="0">
      <selection activeCell="B57" sqref="B57"/>
    </sheetView>
  </sheetViews>
  <sheetFormatPr defaultColWidth="9" defaultRowHeight="12.75"/>
  <cols>
    <col min="1" max="1" width="3.85546875" style="60" customWidth="1"/>
    <col min="2" max="2" width="52.42578125" style="60" bestFit="1" customWidth="1"/>
    <col min="3" max="3" width="15.7109375" style="60" bestFit="1" customWidth="1"/>
    <col min="4" max="4" width="19.28515625" style="60" bestFit="1" customWidth="1"/>
    <col min="5" max="5" width="15.7109375" style="60" bestFit="1" customWidth="1"/>
    <col min="6" max="6" width="7.28515625" style="60" bestFit="1" customWidth="1"/>
    <col min="7" max="16384" width="9" style="60"/>
  </cols>
  <sheetData>
    <row r="1" spans="1:6">
      <c r="A1" s="58"/>
      <c r="B1" s="58"/>
      <c r="C1" s="59"/>
      <c r="D1" s="58"/>
      <c r="E1" s="58"/>
      <c r="F1" s="58"/>
    </row>
    <row r="2" spans="1:6">
      <c r="A2" s="58"/>
      <c r="B2" s="58"/>
      <c r="C2" s="59"/>
      <c r="D2" s="58"/>
      <c r="E2" s="58"/>
      <c r="F2" s="58"/>
    </row>
    <row r="3" spans="1:6" ht="13.5" thickBot="1">
      <c r="A3" s="58"/>
      <c r="B3" s="61" t="s">
        <v>0</v>
      </c>
      <c r="C3" s="62"/>
      <c r="D3" s="62"/>
      <c r="E3" s="63"/>
      <c r="F3" s="64"/>
    </row>
    <row r="4" spans="1:6" ht="13.5" thickTop="1">
      <c r="A4" s="65"/>
      <c r="B4" s="66" t="s">
        <v>1</v>
      </c>
      <c r="C4" s="183"/>
      <c r="D4" s="183"/>
      <c r="E4" s="183"/>
      <c r="F4" s="184"/>
    </row>
    <row r="5" spans="1:6">
      <c r="A5" s="65"/>
      <c r="B5" s="67">
        <v>44012</v>
      </c>
      <c r="C5" s="68"/>
      <c r="D5" s="68"/>
      <c r="E5" s="68"/>
      <c r="F5" s="69"/>
    </row>
    <row r="6" spans="1:6">
      <c r="A6" s="65"/>
      <c r="B6" s="70"/>
      <c r="C6" s="59"/>
      <c r="D6" s="58"/>
      <c r="E6" s="58"/>
      <c r="F6" s="58"/>
    </row>
    <row r="7" spans="1:6" ht="13.5" thickBot="1">
      <c r="A7" s="65"/>
      <c r="B7" s="71"/>
      <c r="C7" s="72" t="s">
        <v>2</v>
      </c>
      <c r="D7" s="72" t="s">
        <v>3</v>
      </c>
      <c r="E7" s="72" t="s">
        <v>4</v>
      </c>
      <c r="F7" s="72" t="s">
        <v>5</v>
      </c>
    </row>
    <row r="8" spans="1:6" ht="14.25" thickTop="1" thickBot="1">
      <c r="A8" s="65"/>
      <c r="B8" s="73" t="s">
        <v>93</v>
      </c>
      <c r="C8" s="74">
        <f>C10+C23+C28</f>
        <v>0</v>
      </c>
      <c r="D8" s="75">
        <f>D10+D23+D28+D34</f>
        <v>0</v>
      </c>
      <c r="E8" s="76">
        <f>E10+E23+E28+E34</f>
        <v>0</v>
      </c>
      <c r="F8" s="77"/>
    </row>
    <row r="9" spans="1:6" ht="13.5" thickTop="1">
      <c r="A9" s="65"/>
      <c r="B9" s="78"/>
      <c r="C9" s="79"/>
      <c r="D9" s="79"/>
      <c r="E9" s="79"/>
      <c r="F9" s="80"/>
    </row>
    <row r="10" spans="1:6">
      <c r="A10" s="65"/>
      <c r="B10" s="81" t="s">
        <v>6</v>
      </c>
      <c r="C10" s="82">
        <f>SUM(C11:C15)</f>
        <v>0</v>
      </c>
      <c r="D10" s="82">
        <f>SUM(D11:D21)</f>
        <v>0</v>
      </c>
      <c r="E10" s="82">
        <f>SUM(E11:E21)</f>
        <v>0</v>
      </c>
      <c r="F10" s="83"/>
    </row>
    <row r="11" spans="1:6">
      <c r="A11" s="65"/>
      <c r="B11" s="84" t="s">
        <v>142</v>
      </c>
      <c r="C11" s="85"/>
      <c r="D11" s="86"/>
      <c r="E11" s="87"/>
      <c r="F11" s="88"/>
    </row>
    <row r="12" spans="1:6">
      <c r="A12" s="65"/>
      <c r="B12" s="89" t="s">
        <v>7</v>
      </c>
      <c r="C12" s="90"/>
      <c r="D12" s="91"/>
      <c r="E12" s="91"/>
      <c r="F12" s="92"/>
    </row>
    <row r="13" spans="1:6">
      <c r="A13" s="65"/>
      <c r="B13" s="89" t="s">
        <v>8</v>
      </c>
      <c r="C13" s="90"/>
      <c r="D13" s="91"/>
      <c r="E13" s="91"/>
      <c r="F13" s="92"/>
    </row>
    <row r="14" spans="1:6">
      <c r="A14" s="93"/>
      <c r="B14" s="89" t="s">
        <v>9</v>
      </c>
      <c r="C14" s="94"/>
      <c r="D14" s="91"/>
      <c r="E14" s="91"/>
      <c r="F14" s="92"/>
    </row>
    <row r="15" spans="1:6">
      <c r="A15" s="93"/>
      <c r="B15" s="89" t="s">
        <v>10</v>
      </c>
      <c r="C15" s="94"/>
      <c r="D15" s="91"/>
      <c r="E15" s="91"/>
      <c r="F15" s="92"/>
    </row>
    <row r="16" spans="1:6">
      <c r="A16" s="93"/>
      <c r="B16" s="89" t="s">
        <v>11</v>
      </c>
      <c r="C16" s="95"/>
      <c r="D16" s="91"/>
      <c r="E16" s="91"/>
      <c r="F16" s="92"/>
    </row>
    <row r="17" spans="1:6">
      <c r="A17" s="93"/>
      <c r="B17" s="89" t="s">
        <v>12</v>
      </c>
      <c r="C17" s="95"/>
      <c r="D17" s="91"/>
      <c r="E17" s="91"/>
      <c r="F17" s="92"/>
    </row>
    <row r="18" spans="1:6">
      <c r="A18" s="93"/>
      <c r="B18" s="89" t="s">
        <v>13</v>
      </c>
      <c r="C18" s="95"/>
      <c r="D18" s="91"/>
      <c r="E18" s="91"/>
      <c r="F18" s="92"/>
    </row>
    <row r="19" spans="1:6">
      <c r="A19" s="93"/>
      <c r="B19" s="89" t="s">
        <v>14</v>
      </c>
      <c r="C19" s="95"/>
      <c r="D19" s="91"/>
      <c r="E19" s="91"/>
      <c r="F19" s="92"/>
    </row>
    <row r="20" spans="1:6">
      <c r="A20" s="93"/>
      <c r="B20" s="96" t="s">
        <v>15</v>
      </c>
      <c r="C20" s="97"/>
      <c r="D20" s="98"/>
      <c r="E20" s="98"/>
      <c r="F20" s="99"/>
    </row>
    <row r="21" spans="1:6">
      <c r="A21" s="93"/>
      <c r="B21" s="100" t="s">
        <v>16</v>
      </c>
      <c r="C21" s="101"/>
      <c r="D21" s="102"/>
      <c r="E21" s="102"/>
      <c r="F21" s="103"/>
    </row>
    <row r="22" spans="1:6">
      <c r="A22" s="93"/>
      <c r="B22" s="185"/>
      <c r="C22" s="186"/>
      <c r="D22" s="186"/>
      <c r="E22" s="186"/>
      <c r="F22" s="187"/>
    </row>
    <row r="23" spans="1:6">
      <c r="A23" s="65"/>
      <c r="B23" s="81" t="s">
        <v>17</v>
      </c>
      <c r="C23" s="104">
        <f>C24</f>
        <v>0</v>
      </c>
      <c r="D23" s="104">
        <f>SUM(D24:D26)</f>
        <v>0</v>
      </c>
      <c r="E23" s="104">
        <f>SUM(E24:E26)</f>
        <v>0</v>
      </c>
      <c r="F23" s="83"/>
    </row>
    <row r="24" spans="1:6">
      <c r="A24" s="65"/>
      <c r="B24" s="84" t="s">
        <v>134</v>
      </c>
      <c r="C24" s="105"/>
      <c r="D24" s="87"/>
      <c r="E24" s="87"/>
      <c r="F24" s="106"/>
    </row>
    <row r="25" spans="1:6">
      <c r="A25" s="93"/>
      <c r="B25" s="89" t="s">
        <v>18</v>
      </c>
      <c r="C25" s="95"/>
      <c r="D25" s="91"/>
      <c r="E25" s="91"/>
      <c r="F25" s="92"/>
    </row>
    <row r="26" spans="1:6">
      <c r="A26" s="93"/>
      <c r="B26" s="100" t="s">
        <v>135</v>
      </c>
      <c r="C26" s="101"/>
      <c r="D26" s="102"/>
      <c r="E26" s="102"/>
      <c r="F26" s="103"/>
    </row>
    <row r="27" spans="1:6">
      <c r="A27" s="93"/>
      <c r="B27" s="185"/>
      <c r="C27" s="186"/>
      <c r="D27" s="186"/>
      <c r="E27" s="186"/>
      <c r="F27" s="187"/>
    </row>
    <row r="28" spans="1:6">
      <c r="A28" s="65"/>
      <c r="B28" s="81" t="s">
        <v>19</v>
      </c>
      <c r="C28" s="104">
        <f>C29</f>
        <v>0</v>
      </c>
      <c r="D28" s="104">
        <f>SUM(D29,D31:D32)</f>
        <v>0</v>
      </c>
      <c r="E28" s="104">
        <f>SUM(E29,E31:E32)</f>
        <v>0</v>
      </c>
      <c r="F28" s="83"/>
    </row>
    <row r="29" spans="1:6">
      <c r="A29" s="65"/>
      <c r="B29" s="107" t="s">
        <v>20</v>
      </c>
      <c r="C29" s="105"/>
      <c r="D29" s="87"/>
      <c r="E29" s="87"/>
      <c r="F29" s="106"/>
    </row>
    <row r="30" spans="1:6">
      <c r="A30" s="65"/>
      <c r="B30" s="108" t="s">
        <v>21</v>
      </c>
      <c r="C30" s="95"/>
      <c r="D30" s="91"/>
      <c r="E30" s="91"/>
      <c r="F30" s="92"/>
    </row>
    <row r="31" spans="1:6">
      <c r="A31" s="65"/>
      <c r="B31" s="89" t="s">
        <v>22</v>
      </c>
      <c r="C31" s="95"/>
      <c r="D31" s="91"/>
      <c r="E31" s="91"/>
      <c r="F31" s="92"/>
    </row>
    <row r="32" spans="1:6">
      <c r="A32" s="65"/>
      <c r="B32" s="109" t="s">
        <v>136</v>
      </c>
      <c r="C32" s="101"/>
      <c r="D32" s="102"/>
      <c r="E32" s="102"/>
      <c r="F32" s="103"/>
    </row>
    <row r="33" spans="1:7">
      <c r="A33" s="65"/>
      <c r="B33" s="185"/>
      <c r="C33" s="186"/>
      <c r="D33" s="186"/>
      <c r="E33" s="186"/>
      <c r="F33" s="187"/>
    </row>
    <row r="34" spans="1:7">
      <c r="A34" s="65"/>
      <c r="B34" s="81" t="s">
        <v>23</v>
      </c>
      <c r="C34" s="110"/>
      <c r="D34" s="111">
        <f>SUM(D35:D41)</f>
        <v>0</v>
      </c>
      <c r="E34" s="111">
        <f>SUM(E35:E41)</f>
        <v>0</v>
      </c>
      <c r="F34" s="112"/>
      <c r="G34" s="58"/>
    </row>
    <row r="35" spans="1:7">
      <c r="A35" s="65"/>
      <c r="B35" s="113" t="s">
        <v>24</v>
      </c>
      <c r="C35" s="110"/>
      <c r="D35" s="114"/>
      <c r="E35" s="114"/>
      <c r="F35" s="115"/>
      <c r="G35" s="58"/>
    </row>
    <row r="36" spans="1:7">
      <c r="A36" s="65"/>
      <c r="B36" s="116" t="s">
        <v>25</v>
      </c>
      <c r="C36" s="95"/>
      <c r="D36" s="117"/>
      <c r="E36" s="117"/>
      <c r="F36" s="118"/>
      <c r="G36" s="58"/>
    </row>
    <row r="37" spans="1:7">
      <c r="A37" s="65"/>
      <c r="B37" s="116" t="s">
        <v>26</v>
      </c>
      <c r="C37" s="119"/>
      <c r="D37" s="120"/>
      <c r="E37" s="120"/>
      <c r="F37" s="118"/>
      <c r="G37" s="58"/>
    </row>
    <row r="38" spans="1:7">
      <c r="A38" s="65"/>
      <c r="B38" s="89" t="s">
        <v>27</v>
      </c>
      <c r="C38" s="95"/>
      <c r="D38" s="120"/>
      <c r="E38" s="120"/>
      <c r="F38" s="118"/>
      <c r="G38" s="58"/>
    </row>
    <row r="39" spans="1:7">
      <c r="A39" s="65"/>
      <c r="B39" s="121" t="s">
        <v>28</v>
      </c>
      <c r="C39" s="122"/>
      <c r="D39" s="123"/>
      <c r="E39" s="123"/>
      <c r="F39" s="124"/>
      <c r="G39" s="58"/>
    </row>
    <row r="40" spans="1:7">
      <c r="A40" s="65"/>
      <c r="B40" s="89" t="s">
        <v>29</v>
      </c>
      <c r="C40" s="95"/>
      <c r="D40" s="120"/>
      <c r="E40" s="120"/>
      <c r="F40" s="118"/>
      <c r="G40" s="125"/>
    </row>
    <row r="41" spans="1:7">
      <c r="A41" s="65"/>
      <c r="B41" s="126" t="s">
        <v>30</v>
      </c>
      <c r="C41" s="127"/>
      <c r="D41" s="128"/>
      <c r="E41" s="128"/>
      <c r="F41" s="129"/>
      <c r="G41" s="58"/>
    </row>
    <row r="42" spans="1:7">
      <c r="A42" s="65"/>
      <c r="B42" s="191"/>
      <c r="C42" s="192"/>
      <c r="D42" s="192"/>
      <c r="E42" s="192"/>
      <c r="F42" s="192"/>
      <c r="G42" s="58"/>
    </row>
    <row r="43" spans="1:7" ht="13.5" thickBot="1">
      <c r="A43" s="65"/>
      <c r="B43" s="130"/>
      <c r="C43" s="131"/>
      <c r="D43" s="131"/>
      <c r="E43" s="131"/>
      <c r="F43" s="131"/>
      <c r="G43" s="58"/>
    </row>
    <row r="44" spans="1:7" ht="14.25" thickTop="1" thickBot="1">
      <c r="A44" s="65"/>
      <c r="B44" s="132" t="s">
        <v>31</v>
      </c>
      <c r="C44" s="133" t="str">
        <f>IFERROR(8%*(E8/C8),"-")</f>
        <v>-</v>
      </c>
      <c r="D44" s="131"/>
      <c r="E44" s="131"/>
      <c r="F44" s="131"/>
      <c r="G44" s="58"/>
    </row>
    <row r="45" spans="1:7" ht="14.25" thickTop="1" thickBot="1">
      <c r="A45" s="65"/>
      <c r="B45" s="134"/>
      <c r="C45" s="134"/>
      <c r="D45" s="134"/>
      <c r="E45" s="134"/>
      <c r="F45" s="134"/>
      <c r="G45" s="58"/>
    </row>
    <row r="46" spans="1:7" ht="14.25" thickTop="1" thickBot="1">
      <c r="A46" s="65"/>
      <c r="B46" s="188" t="s">
        <v>32</v>
      </c>
      <c r="C46" s="189"/>
      <c r="D46" s="189"/>
      <c r="E46" s="189"/>
      <c r="F46" s="190"/>
      <c r="G46" s="58"/>
    </row>
    <row r="47" spans="1:7" ht="13.5" thickTop="1">
      <c r="A47" s="65"/>
      <c r="B47" s="58"/>
      <c r="C47" s="58"/>
      <c r="D47" s="58"/>
      <c r="E47" s="58"/>
      <c r="F47" s="58"/>
      <c r="G47" s="58"/>
    </row>
    <row r="48" spans="1:7">
      <c r="A48" s="65"/>
      <c r="B48" s="135" t="s">
        <v>33</v>
      </c>
      <c r="C48" s="136" t="s">
        <v>34</v>
      </c>
      <c r="D48" s="136" t="s">
        <v>35</v>
      </c>
      <c r="E48" s="137"/>
      <c r="F48" s="137"/>
      <c r="G48" s="58"/>
    </row>
    <row r="49" spans="1:7">
      <c r="A49" s="58"/>
      <c r="B49" s="138" t="s">
        <v>36</v>
      </c>
      <c r="C49" s="139" t="str">
        <f>IFERROR(C54/(C8*12.5),"-")</f>
        <v>-</v>
      </c>
      <c r="D49" s="140" t="str">
        <f>IFERROR(D51*56%,"-")</f>
        <v>-</v>
      </c>
      <c r="E49" s="141"/>
      <c r="F49" s="142"/>
      <c r="G49" s="58"/>
    </row>
    <row r="50" spans="1:7">
      <c r="A50" s="58"/>
      <c r="B50" s="96" t="s">
        <v>37</v>
      </c>
      <c r="C50" s="143" t="str">
        <f>IFERROR(C55/(C8*12.5),"-")</f>
        <v>-</v>
      </c>
      <c r="D50" s="144" t="str">
        <f>IFERROR(D51*75%,"-")</f>
        <v>-</v>
      </c>
      <c r="E50" s="141"/>
      <c r="F50" s="142"/>
    </row>
    <row r="51" spans="1:7">
      <c r="A51" s="58"/>
      <c r="B51" s="145" t="s">
        <v>38</v>
      </c>
      <c r="C51" s="146" t="str">
        <f>IFERROR(C56/(C8*12.5),"-")</f>
        <v>-</v>
      </c>
      <c r="D51" s="147" t="str">
        <f>C44</f>
        <v>-</v>
      </c>
      <c r="E51" s="141"/>
      <c r="F51" s="142"/>
    </row>
    <row r="53" spans="1:7" ht="25.5">
      <c r="A53" s="58"/>
      <c r="B53" s="135" t="s">
        <v>39</v>
      </c>
      <c r="C53" s="136" t="s">
        <v>40</v>
      </c>
      <c r="D53" s="136" t="s">
        <v>41</v>
      </c>
      <c r="E53" s="136" t="s">
        <v>42</v>
      </c>
      <c r="F53" s="148"/>
    </row>
    <row r="54" spans="1:7">
      <c r="A54" s="65"/>
      <c r="B54" s="138" t="s">
        <v>43</v>
      </c>
      <c r="C54" s="149"/>
      <c r="D54" s="150">
        <f>D56*56%</f>
        <v>0</v>
      </c>
      <c r="E54" s="151">
        <f>C54-D54</f>
        <v>0</v>
      </c>
      <c r="F54" s="148"/>
    </row>
    <row r="55" spans="1:7">
      <c r="A55" s="58"/>
      <c r="B55" s="96" t="s">
        <v>44</v>
      </c>
      <c r="C55" s="152"/>
      <c r="D55" s="153">
        <f>D56*75%</f>
        <v>0</v>
      </c>
      <c r="E55" s="154">
        <f>C55-D55</f>
        <v>0</v>
      </c>
      <c r="F55" s="148"/>
    </row>
    <row r="56" spans="1:7">
      <c r="A56" s="58"/>
      <c r="B56" s="145" t="s">
        <v>143</v>
      </c>
      <c r="C56" s="155"/>
      <c r="D56" s="156">
        <f>E8</f>
        <v>0</v>
      </c>
      <c r="E56" s="157">
        <f>C56-D56</f>
        <v>0</v>
      </c>
      <c r="F56" s="148"/>
    </row>
    <row r="57" spans="1:7">
      <c r="A57" s="58"/>
      <c r="B57" s="158"/>
      <c r="C57" s="159"/>
      <c r="D57" s="160"/>
      <c r="E57" s="161"/>
      <c r="F57" s="159"/>
    </row>
    <row r="58" spans="1:7">
      <c r="A58" s="58"/>
      <c r="B58" s="148"/>
      <c r="C58" s="58"/>
      <c r="D58" s="58"/>
      <c r="E58" s="58"/>
      <c r="F58" s="58"/>
    </row>
    <row r="59" spans="1:7">
      <c r="A59" s="65"/>
      <c r="B59" s="162" t="s">
        <v>45</v>
      </c>
      <c r="C59" s="58"/>
      <c r="D59" s="58"/>
      <c r="E59" s="58"/>
      <c r="F59" s="58"/>
    </row>
    <row r="60" spans="1:7">
      <c r="A60" s="58"/>
      <c r="B60" s="162" t="s">
        <v>46</v>
      </c>
      <c r="C60" s="58"/>
      <c r="D60" s="58"/>
      <c r="E60" s="58"/>
      <c r="F60" s="58"/>
    </row>
    <row r="61" spans="1:7">
      <c r="A61" s="58"/>
      <c r="B61" s="58"/>
      <c r="C61" s="58"/>
      <c r="D61" s="137"/>
      <c r="E61" s="137"/>
      <c r="F61" s="58"/>
    </row>
    <row r="62" spans="1:7">
      <c r="A62" s="65"/>
      <c r="B62" s="58"/>
      <c r="C62" s="58"/>
      <c r="D62" s="58"/>
      <c r="E62" s="58"/>
      <c r="F62" s="58"/>
    </row>
    <row r="63" spans="1:7">
      <c r="A63" s="65"/>
      <c r="B63" s="163"/>
      <c r="C63" s="137"/>
      <c r="D63" s="137"/>
      <c r="E63" s="137"/>
      <c r="F63" s="137"/>
    </row>
    <row r="64" spans="1:7">
      <c r="A64" s="58"/>
      <c r="B64" s="58"/>
      <c r="C64" s="58"/>
      <c r="D64" s="164"/>
      <c r="E64" s="164"/>
      <c r="F64" s="165"/>
    </row>
    <row r="65" spans="1:6">
      <c r="A65" s="58"/>
      <c r="B65" s="158"/>
      <c r="C65" s="164"/>
      <c r="D65" s="164"/>
      <c r="E65" s="164"/>
      <c r="F65" s="165"/>
    </row>
    <row r="66" spans="1:6">
      <c r="B66" s="158"/>
      <c r="C66" s="164"/>
      <c r="D66" s="164"/>
      <c r="E66" s="164"/>
      <c r="F66" s="166"/>
    </row>
  </sheetData>
  <mergeCells count="6">
    <mergeCell ref="C4:F4"/>
    <mergeCell ref="B33:F33"/>
    <mergeCell ref="B27:F27"/>
    <mergeCell ref="B22:F22"/>
    <mergeCell ref="B46:F46"/>
    <mergeCell ref="B42:F4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F55"/>
  <sheetViews>
    <sheetView workbookViewId="0">
      <selection activeCell="C11" sqref="C11"/>
    </sheetView>
  </sheetViews>
  <sheetFormatPr defaultColWidth="9.140625" defaultRowHeight="12.75"/>
  <cols>
    <col min="1" max="1" width="9.140625" style="167"/>
    <col min="2" max="2" width="3" style="167" bestFit="1" customWidth="1"/>
    <col min="3" max="3" width="113" style="167" bestFit="1" customWidth="1"/>
    <col min="4" max="4" width="17.7109375" style="167" bestFit="1" customWidth="1"/>
    <col min="5" max="5" width="9.85546875" style="167" bestFit="1" customWidth="1"/>
    <col min="6" max="6" width="11.28515625" style="167" bestFit="1" customWidth="1"/>
    <col min="7" max="16384" width="9.140625" style="167"/>
  </cols>
  <sheetData>
    <row r="3" spans="2:6" ht="13.5" thickBot="1">
      <c r="B3" s="193" t="s">
        <v>94</v>
      </c>
      <c r="C3" s="194"/>
      <c r="D3" s="194"/>
      <c r="E3" s="194"/>
      <c r="F3" s="195"/>
    </row>
    <row r="4" spans="2:6" ht="13.5" thickTop="1">
      <c r="B4" s="199" t="s">
        <v>137</v>
      </c>
      <c r="C4" s="200"/>
      <c r="D4" s="168"/>
      <c r="E4" s="168"/>
      <c r="F4" s="169"/>
    </row>
    <row r="5" spans="2:6">
      <c r="B5" s="201" t="s">
        <v>133</v>
      </c>
      <c r="C5" s="202"/>
      <c r="D5" s="170"/>
      <c r="E5" s="170"/>
      <c r="F5" s="171"/>
    </row>
    <row r="6" spans="2:6">
      <c r="B6" s="172"/>
      <c r="C6" s="172"/>
      <c r="D6" s="168"/>
      <c r="E6" s="168"/>
      <c r="F6" s="168"/>
    </row>
    <row r="7" spans="2:6" ht="25.5">
      <c r="B7" s="203" t="s">
        <v>47</v>
      </c>
      <c r="C7" s="204"/>
      <c r="D7" s="173" t="s">
        <v>48</v>
      </c>
      <c r="E7" s="173" t="s">
        <v>49</v>
      </c>
      <c r="F7" s="173" t="s">
        <v>50</v>
      </c>
    </row>
    <row r="8" spans="2:6">
      <c r="B8" s="196" t="s">
        <v>51</v>
      </c>
      <c r="C8" s="197"/>
      <c r="D8" s="197"/>
      <c r="E8" s="197"/>
      <c r="F8" s="198"/>
    </row>
    <row r="9" spans="2:6">
      <c r="B9" s="174">
        <v>1</v>
      </c>
      <c r="C9" s="175" t="s">
        <v>52</v>
      </c>
      <c r="D9" s="176"/>
      <c r="E9" s="176"/>
      <c r="F9" s="176"/>
    </row>
    <row r="10" spans="2:6">
      <c r="B10" s="174">
        <v>2</v>
      </c>
      <c r="C10" s="175" t="s">
        <v>53</v>
      </c>
      <c r="D10" s="176"/>
      <c r="E10" s="176"/>
      <c r="F10" s="176"/>
    </row>
    <row r="11" spans="2:6" ht="25.5">
      <c r="B11" s="174">
        <v>3</v>
      </c>
      <c r="C11" s="175" t="s">
        <v>54</v>
      </c>
      <c r="D11" s="176"/>
      <c r="E11" s="176"/>
      <c r="F11" s="176"/>
    </row>
    <row r="12" spans="2:6">
      <c r="B12" s="174">
        <v>4</v>
      </c>
      <c r="C12" s="175" t="s">
        <v>55</v>
      </c>
      <c r="D12" s="176"/>
      <c r="E12" s="176"/>
      <c r="F12" s="176"/>
    </row>
    <row r="13" spans="2:6">
      <c r="B13" s="174">
        <v>5</v>
      </c>
      <c r="C13" s="175" t="s">
        <v>56</v>
      </c>
      <c r="D13" s="176"/>
      <c r="E13" s="176"/>
      <c r="F13" s="176"/>
    </row>
    <row r="14" spans="2:6">
      <c r="B14" s="174">
        <v>6</v>
      </c>
      <c r="C14" s="175" t="s">
        <v>57</v>
      </c>
      <c r="D14" s="176"/>
      <c r="E14" s="176"/>
      <c r="F14" s="176"/>
    </row>
    <row r="15" spans="2:6">
      <c r="B15" s="174">
        <v>7</v>
      </c>
      <c r="C15" s="175" t="s">
        <v>58</v>
      </c>
      <c r="D15" s="176"/>
      <c r="E15" s="176"/>
      <c r="F15" s="176"/>
    </row>
    <row r="16" spans="2:6">
      <c r="B16" s="174">
        <v>8</v>
      </c>
      <c r="C16" s="175" t="s">
        <v>59</v>
      </c>
      <c r="D16" s="176"/>
      <c r="E16" s="176"/>
      <c r="F16" s="176"/>
    </row>
    <row r="17" spans="2:6">
      <c r="B17" s="174">
        <v>9</v>
      </c>
      <c r="C17" s="175" t="s">
        <v>60</v>
      </c>
      <c r="D17" s="176"/>
      <c r="E17" s="176"/>
      <c r="F17" s="176"/>
    </row>
    <row r="18" spans="2:6">
      <c r="B18" s="174">
        <v>10</v>
      </c>
      <c r="C18" s="175" t="s">
        <v>61</v>
      </c>
      <c r="D18" s="176"/>
      <c r="E18" s="176"/>
      <c r="F18" s="176"/>
    </row>
    <row r="19" spans="2:6">
      <c r="B19" s="174">
        <v>11</v>
      </c>
      <c r="C19" s="175" t="s">
        <v>62</v>
      </c>
      <c r="D19" s="176"/>
      <c r="E19" s="176"/>
      <c r="F19" s="176"/>
    </row>
    <row r="20" spans="2:6">
      <c r="B20" s="174">
        <v>12</v>
      </c>
      <c r="C20" s="175" t="s">
        <v>63</v>
      </c>
      <c r="D20" s="176"/>
      <c r="E20" s="176"/>
      <c r="F20" s="176"/>
    </row>
    <row r="21" spans="2:6">
      <c r="B21" s="174">
        <v>13</v>
      </c>
      <c r="C21" s="175" t="s">
        <v>64</v>
      </c>
      <c r="D21" s="176"/>
      <c r="E21" s="176"/>
      <c r="F21" s="176"/>
    </row>
    <row r="22" spans="2:6">
      <c r="B22" s="174">
        <v>14</v>
      </c>
      <c r="C22" s="175" t="s">
        <v>65</v>
      </c>
      <c r="D22" s="176"/>
      <c r="E22" s="176"/>
      <c r="F22" s="176"/>
    </row>
    <row r="23" spans="2:6">
      <c r="B23" s="174">
        <v>15</v>
      </c>
      <c r="C23" s="175" t="s">
        <v>66</v>
      </c>
      <c r="D23" s="176"/>
      <c r="E23" s="176"/>
      <c r="F23" s="176"/>
    </row>
    <row r="24" spans="2:6">
      <c r="B24" s="174">
        <v>16</v>
      </c>
      <c r="C24" s="175" t="s">
        <v>67</v>
      </c>
      <c r="D24" s="176"/>
      <c r="E24" s="176"/>
      <c r="F24" s="176"/>
    </row>
    <row r="25" spans="2:6">
      <c r="B25" s="196" t="s">
        <v>68</v>
      </c>
      <c r="C25" s="197"/>
      <c r="D25" s="197"/>
      <c r="E25" s="197"/>
      <c r="F25" s="198"/>
    </row>
    <row r="26" spans="2:6">
      <c r="B26" s="174">
        <v>17</v>
      </c>
      <c r="C26" s="175" t="s">
        <v>69</v>
      </c>
      <c r="D26" s="176"/>
      <c r="E26" s="176"/>
      <c r="F26" s="176"/>
    </row>
    <row r="27" spans="2:6">
      <c r="B27" s="174">
        <v>18</v>
      </c>
      <c r="C27" s="175" t="s">
        <v>70</v>
      </c>
      <c r="D27" s="176"/>
      <c r="E27" s="176"/>
      <c r="F27" s="176"/>
    </row>
    <row r="28" spans="2:6">
      <c r="B28" s="174">
        <v>19</v>
      </c>
      <c r="C28" s="175" t="s">
        <v>71</v>
      </c>
      <c r="D28" s="176"/>
      <c r="E28" s="176"/>
      <c r="F28" s="176"/>
    </row>
    <row r="29" spans="2:6">
      <c r="B29" s="174">
        <v>20</v>
      </c>
      <c r="C29" s="175" t="s">
        <v>72</v>
      </c>
      <c r="D29" s="176"/>
      <c r="E29" s="176"/>
      <c r="F29" s="176"/>
    </row>
    <row r="30" spans="2:6">
      <c r="B30" s="174">
        <v>21</v>
      </c>
      <c r="C30" s="175" t="s">
        <v>73</v>
      </c>
      <c r="D30" s="176"/>
      <c r="E30" s="176"/>
      <c r="F30" s="176"/>
    </row>
    <row r="31" spans="2:6">
      <c r="B31" s="196" t="s">
        <v>74</v>
      </c>
      <c r="C31" s="197"/>
      <c r="D31" s="197"/>
      <c r="E31" s="197"/>
      <c r="F31" s="198"/>
    </row>
    <row r="32" spans="2:6">
      <c r="B32" s="174">
        <v>22</v>
      </c>
      <c r="C32" s="175" t="s">
        <v>75</v>
      </c>
      <c r="D32" s="176"/>
      <c r="E32" s="176"/>
      <c r="F32" s="176"/>
    </row>
    <row r="33" spans="2:6">
      <c r="B33" s="196" t="s">
        <v>76</v>
      </c>
      <c r="C33" s="197"/>
      <c r="D33" s="197"/>
      <c r="E33" s="197"/>
      <c r="F33" s="198"/>
    </row>
    <row r="34" spans="2:6">
      <c r="B34" s="174">
        <v>23</v>
      </c>
      <c r="C34" s="175" t="s">
        <v>77</v>
      </c>
      <c r="D34" s="176"/>
      <c r="E34" s="176"/>
      <c r="F34" s="176"/>
    </row>
    <row r="35" spans="2:6">
      <c r="B35" s="174">
        <v>24</v>
      </c>
      <c r="C35" s="175" t="s">
        <v>78</v>
      </c>
      <c r="D35" s="176"/>
      <c r="E35" s="176"/>
      <c r="F35" s="176"/>
    </row>
    <row r="36" spans="2:6">
      <c r="B36" s="174">
        <v>25</v>
      </c>
      <c r="C36" s="175" t="s">
        <v>79</v>
      </c>
      <c r="D36" s="176"/>
      <c r="E36" s="176"/>
      <c r="F36" s="176"/>
    </row>
    <row r="37" spans="2:6">
      <c r="B37" s="174">
        <v>26</v>
      </c>
      <c r="C37" s="177" t="s">
        <v>80</v>
      </c>
      <c r="D37" s="176"/>
      <c r="E37" s="176"/>
      <c r="F37" s="176"/>
    </row>
    <row r="38" spans="2:6">
      <c r="B38" s="196" t="s">
        <v>81</v>
      </c>
      <c r="C38" s="197"/>
      <c r="D38" s="197"/>
      <c r="E38" s="197"/>
      <c r="F38" s="198"/>
    </row>
    <row r="39" spans="2:6">
      <c r="B39" s="174">
        <v>27</v>
      </c>
      <c r="C39" s="175" t="s">
        <v>82</v>
      </c>
      <c r="D39" s="176"/>
      <c r="E39" s="176"/>
      <c r="F39" s="176"/>
    </row>
    <row r="40" spans="2:6">
      <c r="B40" s="174">
        <v>28</v>
      </c>
      <c r="C40" s="175" t="s">
        <v>83</v>
      </c>
      <c r="D40" s="176"/>
      <c r="E40" s="176"/>
      <c r="F40" s="176"/>
    </row>
    <row r="41" spans="2:6">
      <c r="B41" s="174">
        <v>29</v>
      </c>
      <c r="C41" s="175" t="s">
        <v>84</v>
      </c>
      <c r="D41" s="176"/>
      <c r="E41" s="176"/>
      <c r="F41" s="176"/>
    </row>
    <row r="42" spans="2:6">
      <c r="B42" s="174">
        <v>30</v>
      </c>
      <c r="C42" s="175" t="s">
        <v>85</v>
      </c>
      <c r="D42" s="176"/>
      <c r="E42" s="176"/>
      <c r="F42" s="176"/>
    </row>
    <row r="43" spans="2:6">
      <c r="B43" s="196" t="s">
        <v>86</v>
      </c>
      <c r="C43" s="197"/>
      <c r="D43" s="197"/>
      <c r="E43" s="197"/>
      <c r="F43" s="198"/>
    </row>
    <row r="44" spans="2:6">
      <c r="B44" s="174">
        <v>31</v>
      </c>
      <c r="C44" s="178" t="s">
        <v>87</v>
      </c>
      <c r="D44" s="176"/>
      <c r="E44" s="176"/>
      <c r="F44" s="176"/>
    </row>
    <row r="45" spans="2:6">
      <c r="B45" s="174">
        <v>32</v>
      </c>
      <c r="C45" s="178" t="s">
        <v>88</v>
      </c>
      <c r="D45" s="176"/>
      <c r="E45" s="176"/>
      <c r="F45" s="176"/>
    </row>
    <row r="46" spans="2:6">
      <c r="B46" s="174">
        <v>33</v>
      </c>
      <c r="C46" s="178" t="s">
        <v>89</v>
      </c>
      <c r="D46" s="176"/>
      <c r="E46" s="176"/>
      <c r="F46" s="176"/>
    </row>
    <row r="47" spans="2:6">
      <c r="B47" s="196" t="s">
        <v>90</v>
      </c>
      <c r="C47" s="197"/>
      <c r="D47" s="197"/>
      <c r="E47" s="197"/>
      <c r="F47" s="198"/>
    </row>
    <row r="48" spans="2:6">
      <c r="B48" s="179">
        <v>34</v>
      </c>
      <c r="C48" s="175"/>
      <c r="D48" s="176"/>
      <c r="E48" s="176"/>
      <c r="F48" s="176"/>
    </row>
    <row r="49" spans="2:6">
      <c r="B49" s="179">
        <v>35</v>
      </c>
      <c r="C49" s="175"/>
      <c r="D49" s="176"/>
      <c r="E49" s="176"/>
      <c r="F49" s="176"/>
    </row>
    <row r="50" spans="2:6">
      <c r="B50" s="179">
        <v>36</v>
      </c>
      <c r="C50" s="175"/>
      <c r="D50" s="176"/>
      <c r="E50" s="176"/>
      <c r="F50" s="176"/>
    </row>
    <row r="51" spans="2:6">
      <c r="B51" s="179">
        <v>37</v>
      </c>
      <c r="C51" s="175"/>
      <c r="D51" s="176"/>
      <c r="E51" s="176"/>
      <c r="F51" s="176"/>
    </row>
    <row r="52" spans="2:6">
      <c r="B52" s="179">
        <v>38</v>
      </c>
      <c r="C52" s="175"/>
      <c r="D52" s="176"/>
      <c r="E52" s="176"/>
      <c r="F52" s="176"/>
    </row>
    <row r="53" spans="2:6">
      <c r="B53" s="196" t="s">
        <v>91</v>
      </c>
      <c r="C53" s="197"/>
      <c r="D53" s="197"/>
      <c r="E53" s="197"/>
      <c r="F53" s="198"/>
    </row>
    <row r="54" spans="2:6">
      <c r="B54" s="179">
        <v>39</v>
      </c>
      <c r="C54" s="175"/>
      <c r="D54" s="176"/>
      <c r="E54" s="176"/>
      <c r="F54" s="176"/>
    </row>
    <row r="55" spans="2:6">
      <c r="B55" s="180"/>
      <c r="C55" s="181" t="s">
        <v>92</v>
      </c>
      <c r="D55" s="181"/>
      <c r="E55" s="181"/>
      <c r="F55" s="182"/>
    </row>
  </sheetData>
  <mergeCells count="12">
    <mergeCell ref="B3:F3"/>
    <mergeCell ref="B38:F38"/>
    <mergeCell ref="B43:F43"/>
    <mergeCell ref="B47:F47"/>
    <mergeCell ref="B53:F53"/>
    <mergeCell ref="B4:C4"/>
    <mergeCell ref="B5:C5"/>
    <mergeCell ref="B8:F8"/>
    <mergeCell ref="B25:F25"/>
    <mergeCell ref="B31:F31"/>
    <mergeCell ref="B33:F33"/>
    <mergeCell ref="B7:C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83"/>
  <sheetViews>
    <sheetView workbookViewId="0">
      <selection activeCell="D83" sqref="D83"/>
    </sheetView>
  </sheetViews>
  <sheetFormatPr defaultRowHeight="12.75"/>
  <cols>
    <col min="1" max="1" width="9.140625" style="2"/>
    <col min="2" max="3" width="16" bestFit="1" customWidth="1"/>
    <col min="4" max="4" width="59.140625" bestFit="1" customWidth="1"/>
    <col min="5" max="5" width="38.28515625" customWidth="1"/>
    <col min="6" max="6" width="21.28515625" customWidth="1"/>
    <col min="7" max="7" width="14.7109375" bestFit="1" customWidth="1"/>
  </cols>
  <sheetData>
    <row r="2" spans="2:7" s="2" customFormat="1"/>
    <row r="3" spans="2:7" ht="15.75" thickBot="1">
      <c r="B3" s="205" t="s">
        <v>95</v>
      </c>
      <c r="C3" s="206"/>
      <c r="D3" s="206"/>
      <c r="E3" s="206"/>
      <c r="F3" s="207"/>
      <c r="G3" s="23"/>
    </row>
    <row r="4" spans="2:7" ht="15.75" thickTop="1">
      <c r="B4" s="27" t="s">
        <v>138</v>
      </c>
      <c r="C4" s="31"/>
      <c r="D4" s="29"/>
      <c r="E4" s="29"/>
      <c r="F4" s="32"/>
      <c r="G4" s="28"/>
    </row>
    <row r="5" spans="2:7" ht="15">
      <c r="B5" s="24">
        <v>44012</v>
      </c>
      <c r="C5" s="30"/>
      <c r="D5" s="25"/>
      <c r="E5" s="25"/>
      <c r="F5" s="26"/>
      <c r="G5" s="1"/>
    </row>
    <row r="7" spans="2:7" ht="15">
      <c r="B7" s="11"/>
      <c r="C7" s="7" t="s">
        <v>96</v>
      </c>
      <c r="D7" s="8" t="s">
        <v>97</v>
      </c>
      <c r="E7" s="12" t="s">
        <v>98</v>
      </c>
      <c r="F7" s="9" t="s">
        <v>126</v>
      </c>
      <c r="G7" s="3"/>
    </row>
    <row r="8" spans="2:7" ht="102">
      <c r="B8" s="14">
        <v>1</v>
      </c>
      <c r="C8" s="15" t="s">
        <v>99</v>
      </c>
      <c r="D8" s="16" t="s">
        <v>100</v>
      </c>
      <c r="E8" s="17" t="s">
        <v>101</v>
      </c>
      <c r="F8" s="18"/>
      <c r="G8" s="5"/>
    </row>
    <row r="9" spans="2:7">
      <c r="B9" s="14">
        <v>2</v>
      </c>
      <c r="C9" s="19"/>
      <c r="D9" s="20" t="s">
        <v>102</v>
      </c>
      <c r="E9" s="21"/>
      <c r="F9" s="22"/>
      <c r="G9" s="4"/>
    </row>
    <row r="10" spans="2:7" ht="13.5" thickBot="1">
      <c r="B10" s="36">
        <v>3</v>
      </c>
      <c r="C10" s="37"/>
      <c r="D10" s="38" t="s">
        <v>103</v>
      </c>
      <c r="E10" s="39"/>
      <c r="F10" s="40"/>
      <c r="G10" s="4"/>
    </row>
    <row r="11" spans="2:7" ht="90.75" thickTop="1" thickBot="1">
      <c r="B11" s="41">
        <v>4</v>
      </c>
      <c r="C11" s="42" t="s">
        <v>104</v>
      </c>
      <c r="D11" s="43" t="s">
        <v>105</v>
      </c>
      <c r="E11" s="44" t="s">
        <v>106</v>
      </c>
      <c r="F11" s="45"/>
      <c r="G11" s="6"/>
    </row>
    <row r="12" spans="2:7" ht="103.5" thickTop="1" thickBot="1">
      <c r="B12" s="41">
        <v>5</v>
      </c>
      <c r="C12" s="42" t="s">
        <v>107</v>
      </c>
      <c r="D12" s="43" t="s">
        <v>108</v>
      </c>
      <c r="E12" s="44" t="s">
        <v>109</v>
      </c>
      <c r="F12" s="45"/>
      <c r="G12" s="5"/>
    </row>
    <row r="13" spans="2:7" ht="90" thickTop="1">
      <c r="B13" s="46">
        <v>6</v>
      </c>
      <c r="C13" s="47" t="s">
        <v>110</v>
      </c>
      <c r="D13" s="48" t="s">
        <v>111</v>
      </c>
      <c r="E13" s="49" t="s">
        <v>112</v>
      </c>
      <c r="F13" s="50"/>
      <c r="G13" s="5"/>
    </row>
    <row r="14" spans="2:7">
      <c r="B14" s="14">
        <v>7</v>
      </c>
      <c r="C14" s="15"/>
      <c r="D14" s="20" t="s">
        <v>127</v>
      </c>
      <c r="E14" s="17"/>
      <c r="F14" s="18"/>
      <c r="G14" s="5"/>
    </row>
    <row r="15" spans="2:7" ht="13.5" thickBot="1">
      <c r="B15" s="51">
        <v>8</v>
      </c>
      <c r="C15" s="52"/>
      <c r="D15" s="53" t="s">
        <v>128</v>
      </c>
      <c r="E15" s="54"/>
      <c r="F15" s="55"/>
      <c r="G15" s="5"/>
    </row>
    <row r="16" spans="2:7" ht="39.75" thickTop="1" thickBot="1">
      <c r="B16" s="41">
        <v>9</v>
      </c>
      <c r="C16" s="42" t="s">
        <v>113</v>
      </c>
      <c r="D16" s="56" t="s">
        <v>129</v>
      </c>
      <c r="E16" s="44" t="s">
        <v>114</v>
      </c>
      <c r="F16" s="45"/>
      <c r="G16" s="5"/>
    </row>
    <row r="17" spans="2:7" ht="90.75" thickTop="1" thickBot="1">
      <c r="B17" s="41">
        <v>10</v>
      </c>
      <c r="C17" s="42" t="s">
        <v>115</v>
      </c>
      <c r="D17" s="56" t="s">
        <v>116</v>
      </c>
      <c r="E17" s="44" t="s">
        <v>117</v>
      </c>
      <c r="F17" s="45"/>
    </row>
    <row r="18" spans="2:7" ht="51.75" thickTop="1">
      <c r="B18" s="46">
        <v>11</v>
      </c>
      <c r="C18" s="47" t="s">
        <v>118</v>
      </c>
      <c r="D18" s="57" t="s">
        <v>119</v>
      </c>
      <c r="E18" s="49" t="s">
        <v>120</v>
      </c>
      <c r="F18" s="50"/>
    </row>
    <row r="19" spans="2:7">
      <c r="B19" s="14">
        <v>12</v>
      </c>
      <c r="C19" s="15"/>
      <c r="D19" s="20" t="s">
        <v>139</v>
      </c>
      <c r="E19" s="17"/>
      <c r="F19" s="18"/>
      <c r="G19" s="2"/>
    </row>
    <row r="20" spans="2:7" ht="13.5" thickBot="1">
      <c r="B20" s="51">
        <v>13</v>
      </c>
      <c r="C20" s="52"/>
      <c r="D20" s="53" t="s">
        <v>140</v>
      </c>
      <c r="E20" s="54"/>
      <c r="F20" s="55"/>
      <c r="G20" s="2"/>
    </row>
    <row r="21" spans="2:7" ht="64.5" thickTop="1">
      <c r="B21" s="46">
        <v>14</v>
      </c>
      <c r="C21" s="47" t="s">
        <v>121</v>
      </c>
      <c r="D21" s="57" t="s">
        <v>122</v>
      </c>
      <c r="E21" s="49" t="s">
        <v>130</v>
      </c>
      <c r="F21" s="50"/>
      <c r="G21" s="5"/>
    </row>
    <row r="22" spans="2:7">
      <c r="B22" s="14">
        <v>15</v>
      </c>
      <c r="C22" s="15"/>
      <c r="D22" s="20" t="s">
        <v>131</v>
      </c>
      <c r="E22" s="17"/>
      <c r="F22" s="18"/>
      <c r="G22" s="2"/>
    </row>
    <row r="23" spans="2:7" ht="13.5" thickBot="1">
      <c r="B23" s="51">
        <v>16</v>
      </c>
      <c r="C23" s="52"/>
      <c r="D23" s="53" t="s">
        <v>132</v>
      </c>
      <c r="E23" s="54"/>
      <c r="F23" s="55"/>
      <c r="G23" s="2"/>
    </row>
    <row r="24" spans="2:7" ht="243" thickTop="1">
      <c r="B24" s="13">
        <v>17</v>
      </c>
      <c r="C24" s="33" t="s">
        <v>123</v>
      </c>
      <c r="D24" s="10" t="s">
        <v>124</v>
      </c>
      <c r="E24" s="34" t="s">
        <v>125</v>
      </c>
      <c r="F24" s="35"/>
    </row>
    <row r="83" spans="4:4">
      <c r="D83" t="s">
        <v>141</v>
      </c>
    </row>
  </sheetData>
  <mergeCells count="1">
    <mergeCell ref="B3:F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um" ma:contentTypeID="0x0101009C2006C3F883474A86E25155AA847945" ma:contentTypeVersion="0" ma:contentTypeDescription="Új dokumentum létrehozása." ma:contentTypeScope="" ma:versionID="6d0416166bd05beab6c50495b07a34dc">
  <xsd:schema xmlns:xsd="http://www.w3.org/2001/XMLSchema" xmlns:xs="http://www.w3.org/2001/XMLSchema" xmlns:p="http://schemas.microsoft.com/office/2006/metadata/properties" targetNamespace="http://schemas.microsoft.com/office/2006/metadata/properties" ma:root="true" ma:fieldsID="d047bb06e0a2f553563b46466d8dd50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6059CF-ACBD-43D2-8FC8-6F7849CA99BB}">
  <ds:schemaRefs>
    <ds:schemaRef ds:uri="http://schemas.microsoft.com/sharepoint/v3/contenttype/forms"/>
  </ds:schemaRefs>
</ds:datastoreItem>
</file>

<file path=customXml/itemProps2.xml><?xml version="1.0" encoding="utf-8"?>
<ds:datastoreItem xmlns:ds="http://schemas.openxmlformats.org/officeDocument/2006/customXml" ds:itemID="{A862FB59-A27B-448E-8978-4B7793D6A0B7}">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1F932D94-D129-4232-B9BB-857E9A30CA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1. SREP overview sheet</vt:lpstr>
      <vt:lpstr>2. Operational risk</vt:lpstr>
      <vt:lpstr>3. New capital requirement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Czene Anna</dc:creator>
  <cp:lastModifiedBy>Vida Beáta</cp:lastModifiedBy>
  <dcterms:created xsi:type="dcterms:W3CDTF">2010-12-05T22:15:35Z</dcterms:created>
  <dcterms:modified xsi:type="dcterms:W3CDTF">2021-02-02T16:51:31Z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czenea@mnb.hu</vt:lpwstr>
  </property>
  <property fmtid="{D5CDD505-2E9C-101B-9397-08002B2CF9AE}" pid="6" name="MSIP_Label_b0d11092-50c9-4e74-84b5-b1af078dc3d0_SetDate">
    <vt:lpwstr>2019-07-30T13:34:33.2479562+02:00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2025-11-02T13:48:44Z</vt:filetime>
  </property>
  <property fmtid="{D5CDD505-2E9C-101B-9397-08002B2CF9AE}" pid="12" name="Érvényességet beállító">
    <vt:lpwstr>vidab</vt:lpwstr>
  </property>
  <property fmtid="{D5CDD505-2E9C-101B-9397-08002B2CF9AE}" pid="13" name="Érvényességi idő első beállítása">
    <vt:filetime>2020-11-02T13:48:44Z</vt:filetime>
  </property>
  <property fmtid="{D5CDD505-2E9C-101B-9397-08002B2CF9AE}" pid="14" name="ContentTypeId">
    <vt:lpwstr>0x0101009C2006C3F883474A86E25155AA847945</vt:lpwstr>
  </property>
</Properties>
</file>